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mercer-my.sharepoint.com/personal/11054744_live_mercer_edu/Documents/Financial Analytics Project/Submission File/"/>
    </mc:Choice>
  </mc:AlternateContent>
  <xr:revisionPtr revIDLastSave="709" documentId="13_ncr:1_{DA14A2DC-05FA-4591-A1CC-98964FA94334}" xr6:coauthVersionLast="47" xr6:coauthVersionMax="47" xr10:uidLastSave="{5B486E7A-2078-0640-A040-4B1074DAA234}"/>
  <bookViews>
    <workbookView xWindow="0" yWindow="680" windowWidth="29920" windowHeight="17360" firstSheet="4" activeTab="4" xr2:uid="{00000000-000D-0000-FFFF-FFFF00000000}"/>
  </bookViews>
  <sheets>
    <sheet name="report" sheetId="1" r:id="rId1"/>
    <sheet name="Nasdaq-100" sheetId="2" r:id="rId2"/>
    <sheet name="report Monthly" sheetId="6" r:id="rId3"/>
    <sheet name="Nasdaq-100 Monthly" sheetId="5" r:id="rId4"/>
    <sheet name="Working Sheet" sheetId="7" r:id="rId5"/>
    <sheet name="NvidiaNasd Regression" sheetId="8" r:id="rId6"/>
  </sheets>
  <definedNames>
    <definedName name="_xlnm._FilterDatabase" localSheetId="1" hidden="1">'Nasdaq-100'!$A$1:$B$2632</definedName>
    <definedName name="_xlnm._FilterDatabase" localSheetId="0" hidden="1">report!$K$12:$M$2279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7" l="1"/>
  <c r="AM4" i="7"/>
  <c r="AM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N4" i="7"/>
  <c r="AO4" i="7"/>
  <c r="AP4" i="7"/>
  <c r="AQ4" i="7"/>
  <c r="AR4" i="7"/>
  <c r="AN5" i="7"/>
  <c r="AO5" i="7"/>
  <c r="AP5" i="7"/>
  <c r="AQ5" i="7"/>
  <c r="AR5" i="7"/>
  <c r="AN6" i="7"/>
  <c r="AO6" i="7"/>
  <c r="AP6" i="7"/>
  <c r="AQ6" i="7"/>
  <c r="AR6" i="7"/>
  <c r="AN7" i="7"/>
  <c r="AO7" i="7"/>
  <c r="AP7" i="7"/>
  <c r="AQ7" i="7"/>
  <c r="AR7" i="7"/>
  <c r="AN8" i="7"/>
  <c r="AO8" i="7"/>
  <c r="AP8" i="7"/>
  <c r="AQ8" i="7"/>
  <c r="AR8" i="7"/>
  <c r="AN9" i="7"/>
  <c r="AO9" i="7"/>
  <c r="AP9" i="7"/>
  <c r="AQ9" i="7"/>
  <c r="AR9" i="7"/>
  <c r="AN10" i="7"/>
  <c r="AO10" i="7"/>
  <c r="AP10" i="7"/>
  <c r="AQ10" i="7"/>
  <c r="AR10" i="7"/>
  <c r="AN11" i="7"/>
  <c r="AO11" i="7"/>
  <c r="AP11" i="7"/>
  <c r="AQ11" i="7"/>
  <c r="AR11" i="7"/>
  <c r="AN12" i="7"/>
  <c r="AO12" i="7"/>
  <c r="AP12" i="7"/>
  <c r="AQ12" i="7"/>
  <c r="AR12" i="7"/>
  <c r="AN13" i="7"/>
  <c r="AO13" i="7"/>
  <c r="AP13" i="7"/>
  <c r="AQ13" i="7"/>
  <c r="AR13" i="7"/>
  <c r="AN14" i="7"/>
  <c r="AO14" i="7"/>
  <c r="AP14" i="7"/>
  <c r="AQ14" i="7"/>
  <c r="AR14" i="7"/>
  <c r="AN15" i="7"/>
  <c r="AO15" i="7"/>
  <c r="AP15" i="7"/>
  <c r="AQ15" i="7"/>
  <c r="AR15" i="7"/>
  <c r="AN16" i="7"/>
  <c r="AO16" i="7"/>
  <c r="AP16" i="7"/>
  <c r="AQ16" i="7"/>
  <c r="AR16" i="7"/>
  <c r="AN17" i="7"/>
  <c r="AO17" i="7"/>
  <c r="AP17" i="7"/>
  <c r="AQ17" i="7"/>
  <c r="AR17" i="7"/>
  <c r="AN18" i="7"/>
  <c r="AO18" i="7"/>
  <c r="AP18" i="7"/>
  <c r="AQ18" i="7"/>
  <c r="AR18" i="7"/>
  <c r="AN19" i="7"/>
  <c r="AO19" i="7"/>
  <c r="AP19" i="7"/>
  <c r="AQ19" i="7"/>
  <c r="AR19" i="7"/>
  <c r="AN20" i="7"/>
  <c r="AO20" i="7"/>
  <c r="AP20" i="7"/>
  <c r="AQ20" i="7"/>
  <c r="AR20" i="7"/>
  <c r="AN21" i="7"/>
  <c r="AO21" i="7"/>
  <c r="AP21" i="7"/>
  <c r="AQ21" i="7"/>
  <c r="AR21" i="7"/>
  <c r="AN22" i="7"/>
  <c r="AO22" i="7"/>
  <c r="AP22" i="7"/>
  <c r="AQ22" i="7"/>
  <c r="AR22" i="7"/>
  <c r="AN23" i="7"/>
  <c r="AO23" i="7"/>
  <c r="AP23" i="7"/>
  <c r="AQ23" i="7"/>
  <c r="AR23" i="7"/>
  <c r="AN24" i="7"/>
  <c r="AO24" i="7"/>
  <c r="AP24" i="7"/>
  <c r="AQ24" i="7"/>
  <c r="AR24" i="7"/>
  <c r="AN25" i="7"/>
  <c r="AO25" i="7"/>
  <c r="AP25" i="7"/>
  <c r="AQ25" i="7"/>
  <c r="AR25" i="7"/>
  <c r="AN26" i="7"/>
  <c r="AO26" i="7"/>
  <c r="AP26" i="7"/>
  <c r="AQ26" i="7"/>
  <c r="AR26" i="7"/>
  <c r="AN27" i="7"/>
  <c r="AO27" i="7"/>
  <c r="AP27" i="7"/>
  <c r="AQ27" i="7"/>
  <c r="AR27" i="7"/>
  <c r="AN28" i="7"/>
  <c r="AO28" i="7"/>
  <c r="AP28" i="7"/>
  <c r="AQ28" i="7"/>
  <c r="AR28" i="7"/>
  <c r="AN29" i="7"/>
  <c r="AO29" i="7"/>
  <c r="AP29" i="7"/>
  <c r="AQ29" i="7"/>
  <c r="AR29" i="7"/>
  <c r="AN30" i="7"/>
  <c r="AO30" i="7"/>
  <c r="AP30" i="7"/>
  <c r="AQ30" i="7"/>
  <c r="AR30" i="7"/>
  <c r="AN31" i="7"/>
  <c r="AO31" i="7"/>
  <c r="AP31" i="7"/>
  <c r="AQ31" i="7"/>
  <c r="AR31" i="7"/>
  <c r="AN32" i="7"/>
  <c r="AO32" i="7"/>
  <c r="AP32" i="7"/>
  <c r="AQ32" i="7"/>
  <c r="AR32" i="7"/>
  <c r="AN33" i="7"/>
  <c r="AO33" i="7"/>
  <c r="AP33" i="7"/>
  <c r="AQ33" i="7"/>
  <c r="AR33" i="7"/>
  <c r="AN34" i="7"/>
  <c r="AO34" i="7"/>
  <c r="AP34" i="7"/>
  <c r="AQ34" i="7"/>
  <c r="AR34" i="7"/>
  <c r="AN35" i="7"/>
  <c r="AO35" i="7"/>
  <c r="AP35" i="7"/>
  <c r="AQ35" i="7"/>
  <c r="AR35" i="7"/>
  <c r="AN36" i="7"/>
  <c r="AO36" i="7"/>
  <c r="AP36" i="7"/>
  <c r="AQ36" i="7"/>
  <c r="AR36" i="7"/>
  <c r="AN37" i="7"/>
  <c r="AO37" i="7"/>
  <c r="AP37" i="7"/>
  <c r="AQ37" i="7"/>
  <c r="AR37" i="7"/>
  <c r="AN38" i="7"/>
  <c r="AO38" i="7"/>
  <c r="AP38" i="7"/>
  <c r="AQ38" i="7"/>
  <c r="AR38" i="7"/>
  <c r="AN39" i="7"/>
  <c r="AO39" i="7"/>
  <c r="AP39" i="7"/>
  <c r="AQ39" i="7"/>
  <c r="AR39" i="7"/>
  <c r="AN40" i="7"/>
  <c r="AO40" i="7"/>
  <c r="AP40" i="7"/>
  <c r="AQ40" i="7"/>
  <c r="AR40" i="7"/>
  <c r="AN41" i="7"/>
  <c r="AO41" i="7"/>
  <c r="AP41" i="7"/>
  <c r="AQ41" i="7"/>
  <c r="AR41" i="7"/>
  <c r="AN42" i="7"/>
  <c r="AO42" i="7"/>
  <c r="AP42" i="7"/>
  <c r="AQ42" i="7"/>
  <c r="AR42" i="7"/>
  <c r="AN43" i="7"/>
  <c r="AO43" i="7"/>
  <c r="AP43" i="7"/>
  <c r="AQ43" i="7"/>
  <c r="AR43" i="7"/>
  <c r="AN44" i="7"/>
  <c r="AO44" i="7"/>
  <c r="AP44" i="7"/>
  <c r="AQ44" i="7"/>
  <c r="AR44" i="7"/>
  <c r="AN45" i="7"/>
  <c r="AO45" i="7"/>
  <c r="AP45" i="7"/>
  <c r="AQ45" i="7"/>
  <c r="AR45" i="7"/>
  <c r="AN46" i="7"/>
  <c r="AO46" i="7"/>
  <c r="AP46" i="7"/>
  <c r="AQ46" i="7"/>
  <c r="AR46" i="7"/>
  <c r="AN47" i="7"/>
  <c r="AO47" i="7"/>
  <c r="AP47" i="7"/>
  <c r="AQ47" i="7"/>
  <c r="AR47" i="7"/>
  <c r="AN48" i="7"/>
  <c r="AO48" i="7"/>
  <c r="AP48" i="7"/>
  <c r="AQ48" i="7"/>
  <c r="AR48" i="7"/>
  <c r="AN49" i="7"/>
  <c r="AO49" i="7"/>
  <c r="AP49" i="7"/>
  <c r="AQ49" i="7"/>
  <c r="AR49" i="7"/>
  <c r="AN50" i="7"/>
  <c r="AO50" i="7"/>
  <c r="AP50" i="7"/>
  <c r="AQ50" i="7"/>
  <c r="AR50" i="7"/>
  <c r="AN51" i="7"/>
  <c r="AO51" i="7"/>
  <c r="AP51" i="7"/>
  <c r="AQ51" i="7"/>
  <c r="AR51" i="7"/>
  <c r="AN52" i="7"/>
  <c r="AO52" i="7"/>
  <c r="AP52" i="7"/>
  <c r="AQ52" i="7"/>
  <c r="AR52" i="7"/>
  <c r="AN53" i="7"/>
  <c r="AO53" i="7"/>
  <c r="AP53" i="7"/>
  <c r="AQ53" i="7"/>
  <c r="AR53" i="7"/>
  <c r="AN54" i="7"/>
  <c r="AO54" i="7"/>
  <c r="AP54" i="7"/>
  <c r="AQ54" i="7"/>
  <c r="AR54" i="7"/>
  <c r="AN55" i="7"/>
  <c r="AO55" i="7"/>
  <c r="AP55" i="7"/>
  <c r="AQ55" i="7"/>
  <c r="AR55" i="7"/>
  <c r="AN56" i="7"/>
  <c r="AO56" i="7"/>
  <c r="AP56" i="7"/>
  <c r="AQ56" i="7"/>
  <c r="AR56" i="7"/>
  <c r="AN57" i="7"/>
  <c r="AO57" i="7"/>
  <c r="AP57" i="7"/>
  <c r="AQ57" i="7"/>
  <c r="AR57" i="7"/>
  <c r="AN58" i="7"/>
  <c r="AO58" i="7"/>
  <c r="AP58" i="7"/>
  <c r="AQ58" i="7"/>
  <c r="AR58" i="7"/>
  <c r="AN59" i="7"/>
  <c r="AO59" i="7"/>
  <c r="AP59" i="7"/>
  <c r="AQ59" i="7"/>
  <c r="AR59" i="7"/>
  <c r="AN60" i="7"/>
  <c r="AO60" i="7"/>
  <c r="AP60" i="7"/>
  <c r="AQ60" i="7"/>
  <c r="AR60" i="7"/>
  <c r="AN61" i="7"/>
  <c r="AO61" i="7"/>
  <c r="AP61" i="7"/>
  <c r="AQ61" i="7"/>
  <c r="AR61" i="7"/>
  <c r="AN62" i="7"/>
  <c r="AO62" i="7"/>
  <c r="AP62" i="7"/>
  <c r="AQ62" i="7"/>
  <c r="AR62" i="7"/>
  <c r="AN63" i="7"/>
  <c r="AO63" i="7"/>
  <c r="AP63" i="7"/>
  <c r="AQ63" i="7"/>
  <c r="AR63" i="7"/>
  <c r="AN64" i="7"/>
  <c r="AO64" i="7"/>
  <c r="AP64" i="7"/>
  <c r="AQ64" i="7"/>
  <c r="AR64" i="7"/>
  <c r="AN65" i="7"/>
  <c r="AO65" i="7"/>
  <c r="AP65" i="7"/>
  <c r="AQ65" i="7"/>
  <c r="AR65" i="7"/>
  <c r="AN66" i="7"/>
  <c r="AO66" i="7"/>
  <c r="AP66" i="7"/>
  <c r="AQ66" i="7"/>
  <c r="AR66" i="7"/>
  <c r="AN67" i="7"/>
  <c r="AO67" i="7"/>
  <c r="AP67" i="7"/>
  <c r="AQ67" i="7"/>
  <c r="AR67" i="7"/>
  <c r="AN68" i="7"/>
  <c r="AO68" i="7"/>
  <c r="AP68" i="7"/>
  <c r="AQ68" i="7"/>
  <c r="AR68" i="7"/>
  <c r="AN69" i="7"/>
  <c r="AO69" i="7"/>
  <c r="AP69" i="7"/>
  <c r="AQ69" i="7"/>
  <c r="AR69" i="7"/>
  <c r="AN70" i="7"/>
  <c r="AO70" i="7"/>
  <c r="AP70" i="7"/>
  <c r="AQ70" i="7"/>
  <c r="AR70" i="7"/>
  <c r="AN71" i="7"/>
  <c r="AO71" i="7"/>
  <c r="AP71" i="7"/>
  <c r="AQ71" i="7"/>
  <c r="AR71" i="7"/>
  <c r="AN72" i="7"/>
  <c r="AO72" i="7"/>
  <c r="AP72" i="7"/>
  <c r="AQ72" i="7"/>
  <c r="AR72" i="7"/>
  <c r="AN73" i="7"/>
  <c r="AO73" i="7"/>
  <c r="AP73" i="7"/>
  <c r="AQ73" i="7"/>
  <c r="AR73" i="7"/>
  <c r="AN74" i="7"/>
  <c r="AO74" i="7"/>
  <c r="AP74" i="7"/>
  <c r="AQ74" i="7"/>
  <c r="AR74" i="7"/>
  <c r="AN75" i="7"/>
  <c r="AO75" i="7"/>
  <c r="AP75" i="7"/>
  <c r="AQ75" i="7"/>
  <c r="AR75" i="7"/>
  <c r="AN76" i="7"/>
  <c r="AO76" i="7"/>
  <c r="AP76" i="7"/>
  <c r="AQ76" i="7"/>
  <c r="AR76" i="7"/>
  <c r="AN77" i="7"/>
  <c r="AO77" i="7"/>
  <c r="AP77" i="7"/>
  <c r="AQ77" i="7"/>
  <c r="AR77" i="7"/>
  <c r="AN78" i="7"/>
  <c r="AO78" i="7"/>
  <c r="AP78" i="7"/>
  <c r="AQ78" i="7"/>
  <c r="AR78" i="7"/>
  <c r="AN79" i="7"/>
  <c r="AO79" i="7"/>
  <c r="AP79" i="7"/>
  <c r="AQ79" i="7"/>
  <c r="AR79" i="7"/>
  <c r="AN80" i="7"/>
  <c r="AO80" i="7"/>
  <c r="AP80" i="7"/>
  <c r="AQ80" i="7"/>
  <c r="AR80" i="7"/>
  <c r="AN81" i="7"/>
  <c r="AO81" i="7"/>
  <c r="AP81" i="7"/>
  <c r="AQ81" i="7"/>
  <c r="AR81" i="7"/>
  <c r="AN82" i="7"/>
  <c r="AO82" i="7"/>
  <c r="AP82" i="7"/>
  <c r="AQ82" i="7"/>
  <c r="AR82" i="7"/>
  <c r="AN83" i="7"/>
  <c r="AO83" i="7"/>
  <c r="AP83" i="7"/>
  <c r="AQ83" i="7"/>
  <c r="AR83" i="7"/>
  <c r="AN84" i="7"/>
  <c r="AO84" i="7"/>
  <c r="AP84" i="7"/>
  <c r="AQ84" i="7"/>
  <c r="AR84" i="7"/>
  <c r="AN85" i="7"/>
  <c r="AO85" i="7"/>
  <c r="AP85" i="7"/>
  <c r="AQ85" i="7"/>
  <c r="AR85" i="7"/>
  <c r="AN86" i="7"/>
  <c r="AO86" i="7"/>
  <c r="AP86" i="7"/>
  <c r="AQ86" i="7"/>
  <c r="AR86" i="7"/>
  <c r="AN87" i="7"/>
  <c r="AO87" i="7"/>
  <c r="AP87" i="7"/>
  <c r="AQ87" i="7"/>
  <c r="AR87" i="7"/>
  <c r="AN88" i="7"/>
  <c r="AO88" i="7"/>
  <c r="AP88" i="7"/>
  <c r="AQ88" i="7"/>
  <c r="AR88" i="7"/>
  <c r="AN89" i="7"/>
  <c r="AO89" i="7"/>
  <c r="AP89" i="7"/>
  <c r="AQ89" i="7"/>
  <c r="AR89" i="7"/>
  <c r="AN90" i="7"/>
  <c r="AO90" i="7"/>
  <c r="AP90" i="7"/>
  <c r="AQ90" i="7"/>
  <c r="AR90" i="7"/>
  <c r="AN91" i="7"/>
  <c r="AO91" i="7"/>
  <c r="AP91" i="7"/>
  <c r="AQ91" i="7"/>
  <c r="AR91" i="7"/>
  <c r="AN92" i="7"/>
  <c r="AO92" i="7"/>
  <c r="AP92" i="7"/>
  <c r="AQ92" i="7"/>
  <c r="AR92" i="7"/>
  <c r="AN93" i="7"/>
  <c r="AO93" i="7"/>
  <c r="AP93" i="7"/>
  <c r="AQ93" i="7"/>
  <c r="AR93" i="7"/>
  <c r="AN94" i="7"/>
  <c r="AO94" i="7"/>
  <c r="AP94" i="7"/>
  <c r="AQ94" i="7"/>
  <c r="AR94" i="7"/>
  <c r="AN95" i="7"/>
  <c r="AO95" i="7"/>
  <c r="AP95" i="7"/>
  <c r="AQ95" i="7"/>
  <c r="AR95" i="7"/>
  <c r="AN96" i="7"/>
  <c r="AO96" i="7"/>
  <c r="AP96" i="7"/>
  <c r="AQ96" i="7"/>
  <c r="AR96" i="7"/>
  <c r="AN97" i="7"/>
  <c r="AO97" i="7"/>
  <c r="AP97" i="7"/>
  <c r="AQ97" i="7"/>
  <c r="AR97" i="7"/>
  <c r="AN98" i="7"/>
  <c r="AO98" i="7"/>
  <c r="AP98" i="7"/>
  <c r="AQ98" i="7"/>
  <c r="AR98" i="7"/>
  <c r="AN99" i="7"/>
  <c r="AO99" i="7"/>
  <c r="AP99" i="7"/>
  <c r="AQ99" i="7"/>
  <c r="AR99" i="7"/>
  <c r="AN100" i="7"/>
  <c r="AO100" i="7"/>
  <c r="AP100" i="7"/>
  <c r="AQ100" i="7"/>
  <c r="AR100" i="7"/>
  <c r="AN101" i="7"/>
  <c r="AO101" i="7"/>
  <c r="AP101" i="7"/>
  <c r="AQ101" i="7"/>
  <c r="AR101" i="7"/>
  <c r="AN102" i="7"/>
  <c r="AO102" i="7"/>
  <c r="AP102" i="7"/>
  <c r="AQ102" i="7"/>
  <c r="AR102" i="7"/>
  <c r="AN103" i="7"/>
  <c r="AO103" i="7"/>
  <c r="AP103" i="7"/>
  <c r="AQ103" i="7"/>
  <c r="AR103" i="7"/>
  <c r="AN104" i="7"/>
  <c r="AO104" i="7"/>
  <c r="AP104" i="7"/>
  <c r="AQ104" i="7"/>
  <c r="AR104" i="7"/>
  <c r="AN105" i="7"/>
  <c r="AO105" i="7"/>
  <c r="AP105" i="7"/>
  <c r="AQ105" i="7"/>
  <c r="AR105" i="7"/>
  <c r="AN106" i="7"/>
  <c r="AO106" i="7"/>
  <c r="AP106" i="7"/>
  <c r="AQ106" i="7"/>
  <c r="AR106" i="7"/>
  <c r="AN107" i="7"/>
  <c r="AO107" i="7"/>
  <c r="AP107" i="7"/>
  <c r="AQ107" i="7"/>
  <c r="AR107" i="7"/>
  <c r="AN108" i="7"/>
  <c r="AO108" i="7"/>
  <c r="AP108" i="7"/>
  <c r="AQ108" i="7"/>
  <c r="AR108" i="7"/>
  <c r="AN109" i="7"/>
  <c r="AO109" i="7"/>
  <c r="AP109" i="7"/>
  <c r="AQ109" i="7"/>
  <c r="AR109" i="7"/>
  <c r="AN110" i="7"/>
  <c r="AO110" i="7"/>
  <c r="AP110" i="7"/>
  <c r="AQ110" i="7"/>
  <c r="AR110" i="7"/>
  <c r="AN3" i="7"/>
  <c r="AO3" i="7"/>
  <c r="AP3" i="7"/>
  <c r="AQ3" i="7"/>
  <c r="AR3" i="7"/>
  <c r="AL5" i="7"/>
  <c r="AL6" i="7"/>
  <c r="AL7" i="7"/>
  <c r="AL8" i="7"/>
  <c r="AL9" i="7" s="1"/>
  <c r="AL10" i="7" s="1"/>
  <c r="AL11" i="7" s="1"/>
  <c r="AL12" i="7" s="1"/>
  <c r="AL13" i="7" s="1"/>
  <c r="AL14" i="7" s="1"/>
  <c r="AL15" i="7" s="1"/>
  <c r="AL16" i="7" s="1"/>
  <c r="AL17" i="7" s="1"/>
  <c r="AL18" i="7" s="1"/>
  <c r="AL19" i="7" s="1"/>
  <c r="AL20" i="7" s="1"/>
  <c r="AL21" i="7" s="1"/>
  <c r="AL22" i="7" s="1"/>
  <c r="AL23" i="7" s="1"/>
  <c r="AL24" i="7" s="1"/>
  <c r="AL25" i="7" s="1"/>
  <c r="AL26" i="7" s="1"/>
  <c r="AL27" i="7" s="1"/>
  <c r="AL28" i="7" s="1"/>
  <c r="AL29" i="7" s="1"/>
  <c r="AL30" i="7" s="1"/>
  <c r="AL31" i="7" s="1"/>
  <c r="AL32" i="7" s="1"/>
  <c r="AL33" i="7" s="1"/>
  <c r="AL34" i="7" s="1"/>
  <c r="AL35" i="7" s="1"/>
  <c r="AL36" i="7" s="1"/>
  <c r="AL37" i="7" s="1"/>
  <c r="AL38" i="7" s="1"/>
  <c r="AL39" i="7" s="1"/>
  <c r="AL40" i="7" s="1"/>
  <c r="AL41" i="7" s="1"/>
  <c r="AL42" i="7" s="1"/>
  <c r="AL43" i="7" s="1"/>
  <c r="AL44" i="7" s="1"/>
  <c r="AL45" i="7" s="1"/>
  <c r="AL46" i="7" s="1"/>
  <c r="AL47" i="7" s="1"/>
  <c r="AL48" i="7" s="1"/>
  <c r="AL49" i="7" s="1"/>
  <c r="AL50" i="7" s="1"/>
  <c r="AL51" i="7" s="1"/>
  <c r="AL52" i="7" s="1"/>
  <c r="AL53" i="7" s="1"/>
  <c r="AL54" i="7" s="1"/>
  <c r="AL55" i="7" s="1"/>
  <c r="AL56" i="7" s="1"/>
  <c r="AL57" i="7" s="1"/>
  <c r="AL58" i="7" s="1"/>
  <c r="AL59" i="7" s="1"/>
  <c r="AL60" i="7" s="1"/>
  <c r="AL61" i="7" s="1"/>
  <c r="AL62" i="7" s="1"/>
  <c r="AL63" i="7" s="1"/>
  <c r="AL64" i="7" s="1"/>
  <c r="AL65" i="7" s="1"/>
  <c r="AL66" i="7" s="1"/>
  <c r="AL67" i="7" s="1"/>
  <c r="AL68" i="7" s="1"/>
  <c r="AL69" i="7" s="1"/>
  <c r="AL70" i="7" s="1"/>
  <c r="AL71" i="7" s="1"/>
  <c r="AL72" i="7" s="1"/>
  <c r="AL73" i="7" s="1"/>
  <c r="AL74" i="7" s="1"/>
  <c r="AL75" i="7" s="1"/>
  <c r="AL76" i="7" s="1"/>
  <c r="AL77" i="7" s="1"/>
  <c r="AL78" i="7" s="1"/>
  <c r="AL79" i="7" s="1"/>
  <c r="AL80" i="7" s="1"/>
  <c r="AL81" i="7" s="1"/>
  <c r="AL82" i="7" s="1"/>
  <c r="AL83" i="7" s="1"/>
  <c r="AL84" i="7" s="1"/>
  <c r="AL85" i="7" s="1"/>
  <c r="AL86" i="7" s="1"/>
  <c r="AL87" i="7" s="1"/>
  <c r="AL88" i="7" s="1"/>
  <c r="AL89" i="7" s="1"/>
  <c r="AL90" i="7" s="1"/>
  <c r="AL91" i="7" s="1"/>
  <c r="AL92" i="7" s="1"/>
  <c r="AL93" i="7" s="1"/>
  <c r="AL94" i="7" s="1"/>
  <c r="AL95" i="7" s="1"/>
  <c r="AL96" i="7" s="1"/>
  <c r="AL97" i="7" s="1"/>
  <c r="AL98" i="7" s="1"/>
  <c r="AL99" i="7" s="1"/>
  <c r="AL100" i="7" s="1"/>
  <c r="AL101" i="7" s="1"/>
  <c r="AL102" i="7" s="1"/>
  <c r="AL103" i="7" s="1"/>
  <c r="AL104" i="7" s="1"/>
  <c r="AL105" i="7" s="1"/>
  <c r="AL106" i="7" s="1"/>
  <c r="AL107" i="7" s="1"/>
  <c r="AL108" i="7" s="1"/>
  <c r="AL109" i="7" s="1"/>
  <c r="AL110" i="7" s="1"/>
  <c r="AL4" i="7"/>
  <c r="AN2" i="7"/>
  <c r="AO2" i="7"/>
  <c r="AP2" i="7"/>
  <c r="AQ2" i="7"/>
  <c r="AR2" i="7"/>
  <c r="AM2" i="7"/>
  <c r="U23" i="1"/>
  <c r="H116" i="7"/>
  <c r="I115" i="7" s="1"/>
  <c r="H115" i="7"/>
  <c r="X15" i="1" l="1" a="1"/>
  <c r="X15" i="1" s="1"/>
  <c r="AG109" i="7" l="1"/>
  <c r="AG108" i="7"/>
  <c r="AG107" i="7"/>
  <c r="AG106" i="7"/>
  <c r="AG105" i="7"/>
  <c r="AG104" i="7"/>
  <c r="AG103" i="7"/>
  <c r="AG102" i="7"/>
  <c r="AG101" i="7"/>
  <c r="AG100" i="7"/>
  <c r="AG99" i="7"/>
  <c r="AG98" i="7"/>
  <c r="AG97" i="7"/>
  <c r="AG96" i="7"/>
  <c r="AG95" i="7"/>
  <c r="AG94" i="7"/>
  <c r="AG93" i="7"/>
  <c r="AG92" i="7"/>
  <c r="AG91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G2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B3" i="7"/>
  <c r="AB2" i="7"/>
  <c r="W109" i="7"/>
  <c r="W108" i="7"/>
  <c r="W107" i="7"/>
  <c r="W106" i="7"/>
  <c r="W105" i="7"/>
  <c r="W104" i="7"/>
  <c r="W103" i="7"/>
  <c r="W102" i="7"/>
  <c r="W101" i="7"/>
  <c r="W100" i="7"/>
  <c r="W99" i="7"/>
  <c r="W98" i="7"/>
  <c r="W97" i="7"/>
  <c r="W96" i="7"/>
  <c r="W95" i="7"/>
  <c r="W94" i="7"/>
  <c r="W93" i="7"/>
  <c r="W92" i="7"/>
  <c r="W91" i="7"/>
  <c r="W90" i="7"/>
  <c r="W89" i="7"/>
  <c r="W88" i="7"/>
  <c r="W87" i="7"/>
  <c r="W86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W2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R63" i="7"/>
  <c r="R62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2" i="7"/>
  <c r="N2281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13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R112" i="7" l="1"/>
  <c r="R113" i="7"/>
  <c r="W112" i="7"/>
  <c r="W113" i="7"/>
  <c r="AB112" i="7"/>
  <c r="AB113" i="7"/>
  <c r="AG112" i="7"/>
  <c r="AG113" i="7"/>
  <c r="C112" i="7"/>
  <c r="C113" i="7"/>
  <c r="I112" i="7"/>
  <c r="J112" i="7" s="1"/>
  <c r="I1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<sst xmlns="http://schemas.openxmlformats.org/spreadsheetml/2006/main" count="3037" uniqueCount="2334">
  <si>
    <t>Powered by Clearbit</t>
  </si>
  <si>
    <t>NVIDIA Corp (NMS: NVDA)</t>
  </si>
  <si>
    <t xml:space="preserve">Issue: NVIDIA Corp(NMS:NVDA)     NASDAQ National Market System </t>
  </si>
  <si>
    <t xml:space="preserve">Time Period: 10 years
Frequency: daily
Adjusted Prices </t>
  </si>
  <si>
    <t>Historical Pricing</t>
  </si>
  <si>
    <t>Nvidia</t>
  </si>
  <si>
    <t>Date</t>
  </si>
  <si>
    <t>Helper</t>
  </si>
  <si>
    <t>Open</t>
  </si>
  <si>
    <t>High</t>
  </si>
  <si>
    <t>Low</t>
  </si>
  <si>
    <t>Close</t>
  </si>
  <si>
    <t>Volume</t>
  </si>
  <si>
    <t>Price Move (%)</t>
  </si>
  <si>
    <t>Returns</t>
  </si>
  <si>
    <t>Nasdaq-100 Index</t>
  </si>
  <si>
    <t>01/30/2015</t>
  </si>
  <si>
    <t>01/26/2024</t>
  </si>
  <si>
    <t>02/02/2015</t>
  </si>
  <si>
    <t>01/27/2023</t>
  </si>
  <si>
    <t>02/03/2015</t>
  </si>
  <si>
    <t>02/04/2015</t>
  </si>
  <si>
    <t>01/29/2021</t>
  </si>
  <si>
    <t>02/05/2015</t>
  </si>
  <si>
    <t>01/24/2020</t>
  </si>
  <si>
    <t>02/06/2015</t>
  </si>
  <si>
    <t>02/09/2015</t>
  </si>
  <si>
    <t>02/10/2015</t>
  </si>
  <si>
    <t>01/27/2017</t>
  </si>
  <si>
    <t>02/11/2015</t>
  </si>
  <si>
    <t>01/29/2016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</si>
  <si>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</si>
  <si>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</si>
  <si>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</si>
  <si>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</si>
  <si>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</si>
  <si>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</si>
  <si>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</si>
  <si>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</si>
  <si>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</si>
  <si>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</si>
  <si>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</si>
  <si>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</si>
  <si>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</si>
  <si>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</si>
  <si>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</si>
  <si>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</si>
  <si>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</si>
  <si>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</si>
  <si>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</si>
  <si>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</si>
  <si>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</si>
  <si>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</si>
  <si>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</si>
  <si>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</si>
  <si>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</si>
  <si>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</si>
  <si>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</si>
  <si>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</si>
  <si>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</si>
  <si>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</si>
  <si>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</si>
  <si>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</si>
  <si>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</si>
  <si>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</si>
  <si>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</si>
  <si>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</si>
  <si>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</si>
  <si>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</si>
  <si>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</si>
  <si>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</si>
  <si>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</si>
  <si>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</si>
  <si>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</si>
  <si>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</si>
  <si>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</si>
  <si>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</si>
  <si>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</si>
  <si>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</si>
  <si>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</si>
  <si>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</si>
  <si>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</si>
  <si>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</si>
  <si>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</si>
  <si>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</si>
  <si>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</si>
  <si>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</si>
  <si>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</si>
  <si>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</si>
  <si>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</si>
  <si>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</si>
  <si>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</si>
  <si>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</si>
  <si>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</si>
  <si>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</si>
  <si>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</si>
  <si>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</si>
  <si>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</si>
  <si>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</si>
  <si>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</si>
  <si>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</si>
  <si>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</si>
  <si>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</si>
  <si>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</si>
  <si>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</si>
  <si>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</si>
  <si>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</si>
  <si>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</si>
  <si>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</si>
  <si>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</si>
  <si>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</si>
  <si>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</si>
  <si>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</si>
  <si>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</si>
  <si>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</si>
  <si>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</si>
  <si>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</si>
  <si>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</si>
  <si>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</si>
  <si>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</si>
  <si>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</si>
  <si>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</si>
  <si>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</si>
  <si>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</si>
  <si>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</si>
  <si>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</si>
  <si>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</si>
  <si>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</si>
  <si>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</si>
  <si>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</si>
  <si>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</si>
  <si>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</si>
  <si>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</si>
  <si>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</si>
  <si>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</si>
  <si>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</si>
  <si>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</si>
  <si>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</si>
  <si>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</si>
  <si>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</si>
  <si>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</si>
  <si>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</si>
  <si>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</si>
  <si>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</si>
  <si>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</si>
  <si>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</si>
  <si>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</si>
  <si>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</si>
  <si>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</si>
  <si>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</si>
  <si>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</si>
  <si>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</si>
  <si>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</si>
  <si>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</si>
  <si>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</si>
  <si>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</si>
  <si>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</si>
  <si>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</si>
  <si>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</si>
  <si>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</si>
  <si>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</si>
  <si>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</si>
  <si>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</si>
  <si>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</si>
  <si>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</si>
  <si>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</si>
  <si>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</si>
  <si>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</si>
  <si>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</si>
  <si>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</si>
  <si>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</si>
  <si>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</si>
  <si>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</si>
  <si>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</si>
  <si>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</si>
  <si>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</si>
  <si>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</si>
  <si>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</si>
  <si>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</si>
  <si>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</si>
  <si>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</si>
  <si>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</si>
  <si>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</si>
  <si>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</si>
  <si>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</si>
  <si>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</si>
  <si>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</si>
  <si>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</si>
  <si>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</si>
  <si>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</si>
  <si>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</si>
  <si>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</si>
  <si>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</si>
  <si>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</si>
  <si>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</si>
  <si>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</si>
  <si>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</si>
  <si>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</si>
  <si>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</si>
  <si>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</si>
  <si>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</si>
  <si>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</si>
  <si>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</si>
  <si>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</si>
  <si>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</si>
  <si>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</si>
  <si>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</si>
  <si>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</si>
  <si>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</si>
  <si>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</si>
  <si>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</si>
  <si>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</si>
  <si>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</si>
  <si>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</si>
  <si>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</si>
  <si>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</si>
  <si>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</si>
  <si>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</si>
  <si>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</si>
  <si>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</si>
  <si>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</si>
  <si>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</si>
  <si>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</si>
  <si>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</si>
  <si>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</si>
  <si>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</si>
  <si>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</si>
  <si>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</si>
  <si>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</si>
  <si>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</si>
  <si>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</si>
  <si>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</si>
  <si>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</si>
  <si>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</si>
  <si>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</si>
  <si>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</si>
  <si>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</si>
  <si>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</si>
  <si>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</si>
  <si>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</si>
  <si>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</si>
  <si>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</si>
  <si>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</si>
  <si>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</si>
  <si>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</si>
  <si>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</si>
  <si>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</si>
  <si>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</si>
  <si>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</si>
  <si>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</si>
  <si>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</si>
  <si>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</si>
  <si>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</si>
  <si>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</si>
  <si>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</si>
  <si>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</si>
  <si>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</si>
  <si>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</si>
  <si>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</si>
  <si>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</si>
  <si>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</si>
  <si>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</si>
  <si>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</si>
  <si>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</si>
  <si>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</si>
  <si>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</si>
  <si>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</si>
  <si>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</si>
  <si>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</si>
  <si>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</si>
  <si>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</si>
  <si>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</si>
  <si>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</si>
  <si>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</si>
  <si>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</si>
  <si>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</si>
  <si>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</si>
  <si>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</si>
  <si>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</si>
  <si>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</si>
  <si>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</si>
  <si>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</si>
  <si>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</si>
  <si>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</si>
  <si>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</si>
  <si>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</si>
  <si>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</si>
  <si>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</si>
  <si>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</si>
  <si>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</si>
  <si>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</si>
  <si>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</si>
  <si>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</si>
  <si>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</si>
  <si>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</si>
  <si>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</si>
  <si>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</si>
  <si>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</si>
  <si>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</si>
  <si>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</si>
  <si>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</si>
  <si>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</si>
  <si>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</si>
  <si>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</si>
  <si>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</si>
  <si>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</si>
  <si>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</si>
  <si>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</si>
  <si>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</si>
  <si>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</si>
  <si>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</si>
  <si>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</si>
  <si>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</si>
  <si>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</si>
  <si>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</si>
  <si>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</si>
  <si>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</si>
  <si>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</si>
  <si>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</si>
  <si>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</si>
  <si>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</si>
  <si>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</si>
  <si>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</si>
  <si>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</si>
  <si>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</si>
  <si>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</si>
  <si>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</si>
  <si>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</si>
  <si>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</si>
  <si>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</si>
  <si>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</si>
  <si>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</si>
  <si>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</si>
  <si>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</si>
  <si>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</si>
  <si>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</si>
  <si>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</si>
  <si>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</si>
  <si>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</si>
  <si>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</si>
  <si>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</si>
  <si>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</si>
  <si>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</si>
  <si>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</si>
  <si>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</si>
  <si>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</si>
  <si>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</si>
  <si>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</si>
  <si>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</si>
  <si>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</si>
  <si>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</si>
  <si>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</si>
  <si>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</si>
  <si>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</si>
  <si>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</si>
  <si>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</si>
  <si>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</si>
  <si>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</si>
  <si>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</si>
  <si>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</si>
  <si>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</si>
  <si>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</si>
  <si>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</si>
  <si>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</si>
  <si>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</si>
  <si>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</si>
  <si>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</si>
  <si>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</si>
  <si>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</si>
  <si>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</si>
  <si>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</si>
  <si>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</si>
  <si>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</si>
  <si>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</si>
  <si>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</si>
  <si>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</si>
  <si>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</si>
  <si>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</si>
  <si>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</si>
  <si>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</si>
  <si>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</si>
  <si>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</si>
  <si>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</si>
  <si>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</si>
  <si>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</si>
  <si>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</si>
  <si>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</si>
  <si>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</si>
  <si>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</si>
  <si>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</si>
  <si>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</si>
  <si>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</si>
  <si>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</si>
  <si>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</si>
  <si>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</si>
  <si>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</si>
  <si>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</si>
  <si>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</si>
  <si>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</si>
  <si>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</si>
  <si>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</si>
  <si>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</si>
  <si>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</si>
  <si>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</si>
  <si>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</si>
  <si>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</si>
  <si>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</si>
  <si>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</si>
  <si>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</si>
  <si>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</si>
  <si>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</si>
  <si>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</si>
  <si>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</si>
  <si>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</si>
  <si>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</si>
  <si>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</si>
  <si>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</si>
  <si>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</si>
  <si>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</si>
  <si>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</si>
  <si>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</si>
  <si>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</si>
  <si>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</si>
  <si>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</si>
  <si>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</si>
  <si>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</si>
  <si>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</si>
  <si>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</si>
  <si>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</si>
  <si>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</si>
  <si>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</si>
  <si>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</si>
  <si>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</si>
  <si>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</si>
  <si>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</si>
  <si>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</si>
  <si>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</si>
  <si>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</si>
  <si>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</si>
  <si>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</si>
  <si>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</si>
  <si>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</si>
  <si>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</si>
  <si>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</si>
  <si>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</si>
  <si>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</si>
  <si>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</si>
  <si>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</si>
  <si>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</si>
  <si>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</si>
  <si>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</si>
  <si>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</si>
  <si>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</si>
  <si>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</si>
  <si>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</si>
  <si>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</si>
  <si>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</si>
  <si>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</si>
  <si>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</si>
  <si>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</si>
  <si>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</si>
  <si>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</si>
  <si>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</si>
  <si>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</si>
  <si>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</si>
  <si>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</si>
  <si>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</si>
  <si>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</si>
  <si>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</si>
  <si>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</si>
  <si>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</si>
  <si>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</si>
  <si>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</si>
  <si>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</si>
  <si>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</si>
  <si>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</si>
  <si>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</si>
  <si>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</si>
  <si>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</si>
  <si>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</si>
  <si>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</si>
  <si>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</si>
  <si>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</si>
  <si>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</si>
  <si>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</si>
  <si>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</si>
  <si>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</si>
  <si>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</si>
  <si>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</si>
  <si>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</si>
  <si>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</si>
  <si>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</si>
  <si>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</si>
  <si>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</si>
  <si>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</si>
  <si>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</si>
  <si>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</si>
  <si>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</si>
  <si>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</si>
  <si>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</si>
  <si>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</si>
  <si>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</si>
  <si>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</si>
  <si>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</si>
  <si>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</si>
  <si>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</si>
  <si>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</si>
  <si>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</si>
  <si>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</si>
  <si>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</si>
  <si>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</si>
  <si>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</si>
  <si>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</si>
  <si>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</si>
  <si>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</si>
  <si>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</si>
  <si>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</si>
  <si>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</si>
  <si>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</si>
  <si>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</si>
  <si>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</si>
  <si>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</si>
  <si>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</si>
  <si>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</si>
  <si>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</si>
  <si>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</si>
  <si>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</si>
  <si>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</si>
  <si>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</si>
  <si>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</si>
  <si>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</si>
  <si>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</si>
  <si>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</si>
  <si>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</si>
  <si>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</si>
  <si>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</si>
  <si>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</si>
  <si>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</si>
  <si>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</si>
  <si>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</si>
  <si>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</si>
  <si>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</si>
  <si>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</si>
  <si>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</si>
  <si>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</si>
  <si>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</si>
  <si>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</si>
  <si>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</si>
  <si>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</si>
  <si>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</si>
  <si>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</si>
  <si>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</si>
  <si>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</si>
  <si>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</si>
  <si>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</si>
  <si>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</si>
  <si>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</si>
  <si>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</si>
  <si>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</si>
  <si>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</si>
  <si>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</si>
  <si>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</si>
  <si>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</si>
  <si>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</si>
  <si>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</si>
  <si>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</si>
  <si>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</si>
  <si>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</si>
  <si>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</si>
  <si>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</si>
  <si>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</si>
  <si>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</si>
  <si>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</si>
  <si>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</si>
  <si>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</si>
  <si>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</si>
  <si>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</si>
  <si>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</si>
  <si>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</si>
  <si>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</si>
  <si>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</si>
  <si>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</si>
  <si>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</si>
  <si>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</si>
  <si>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</si>
  <si>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</si>
  <si>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</si>
  <si>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</si>
  <si>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</si>
  <si>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</si>
  <si>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</si>
  <si>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</si>
  <si>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</si>
  <si>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</si>
  <si>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</si>
  <si>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</si>
  <si>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</si>
  <si>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</si>
  <si>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</si>
  <si>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</si>
  <si>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</si>
  <si>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</si>
  <si>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</si>
  <si>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</si>
  <si>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</si>
  <si>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</si>
  <si>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</si>
  <si>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</si>
  <si>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</si>
  <si>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</si>
  <si>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</si>
  <si>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</si>
  <si>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</si>
  <si>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</si>
  <si>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</si>
  <si>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</si>
  <si>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</si>
  <si>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</si>
  <si>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</si>
  <si>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</si>
  <si>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</si>
  <si>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</si>
  <si>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</si>
  <si>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</si>
  <si>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</si>
  <si>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</si>
  <si>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</si>
  <si>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</si>
  <si>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</si>
  <si>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</si>
  <si>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</si>
  <si>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</si>
  <si>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</si>
  <si>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</si>
  <si>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</si>
  <si>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</si>
  <si>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</si>
  <si>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</si>
  <si>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</si>
  <si>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</si>
  <si>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</si>
  <si>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</si>
  <si>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</si>
  <si>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</si>
  <si>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</si>
  <si>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</si>
  <si>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</si>
  <si>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</si>
  <si>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</si>
  <si>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</si>
  <si>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</si>
  <si>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</si>
  <si>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</si>
  <si>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</si>
  <si>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</si>
  <si>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</si>
  <si>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</si>
  <si>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</si>
  <si>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</si>
  <si>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</si>
  <si>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</si>
  <si>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</si>
  <si>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</si>
  <si>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</si>
  <si>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</si>
  <si>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</si>
  <si>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</si>
  <si>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</si>
  <si>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</si>
  <si>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</si>
  <si>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</si>
  <si>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</si>
  <si>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</si>
  <si>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</si>
  <si>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</si>
  <si>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</si>
  <si>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</si>
  <si>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</si>
  <si>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</si>
  <si>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</si>
  <si>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</si>
  <si>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</si>
  <si>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</si>
  <si>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</si>
  <si>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</si>
  <si>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</si>
  <si>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</si>
  <si>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</si>
  <si>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</si>
  <si>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</si>
  <si>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</si>
  <si>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</si>
  <si>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</si>
  <si>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</si>
  <si>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</si>
  <si>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</si>
  <si>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</si>
  <si>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</si>
  <si>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</si>
  <si>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</si>
  <si>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</si>
  <si>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</si>
  <si>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</si>
  <si>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</si>
  <si>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</si>
  <si>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</si>
  <si>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</si>
  <si>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</si>
  <si>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</si>
  <si>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</si>
  <si>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</si>
  <si>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</si>
  <si>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</si>
  <si>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</si>
  <si>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</si>
  <si>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</si>
  <si>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</si>
  <si>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</si>
  <si>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</si>
  <si>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</si>
  <si>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</si>
  <si>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</si>
  <si>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</si>
  <si>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</si>
  <si>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</si>
  <si>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</si>
  <si>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</si>
  <si>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</si>
  <si>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</si>
  <si>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</si>
  <si>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</si>
  <si>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</si>
  <si>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</si>
  <si>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</si>
  <si>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</si>
  <si>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</si>
  <si>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</si>
  <si>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</si>
  <si>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</si>
  <si>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</si>
  <si>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</si>
  <si>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</si>
  <si>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</si>
  <si>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</si>
  <si>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</si>
  <si>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</si>
  <si>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</si>
  <si>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</si>
  <si>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</si>
  <si>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</si>
  <si>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</si>
  <si>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</si>
  <si>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</si>
  <si>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</si>
  <si>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</si>
  <si>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</si>
  <si>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</si>
  <si>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</si>
  <si>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</si>
  <si>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</si>
  <si>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</si>
  <si>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</si>
  <si>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</si>
  <si>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</si>
  <si>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</si>
  <si>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</si>
  <si>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</si>
  <si>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</si>
  <si>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</si>
  <si>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</si>
  <si>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</si>
  <si>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</si>
  <si>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</si>
  <si>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</si>
  <si>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</si>
  <si>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</si>
  <si>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</si>
  <si>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</si>
  <si>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</si>
  <si>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</si>
  <si>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</si>
  <si>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</si>
  <si>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</si>
  <si>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</si>
  <si>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</si>
  <si>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</si>
  <si>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</si>
  <si>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</si>
  <si>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</si>
  <si>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</si>
  <si>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</si>
  <si>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</si>
  <si>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</si>
  <si>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</si>
  <si>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</si>
  <si>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</si>
  <si>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</si>
  <si>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</si>
  <si>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</si>
  <si>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</si>
  <si>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</si>
  <si>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</si>
  <si>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</si>
  <si>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</si>
  <si>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</si>
  <si>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</si>
  <si>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</si>
  <si>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</si>
  <si>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</si>
  <si>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</si>
  <si>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</si>
  <si>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</si>
  <si>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</si>
  <si>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</si>
  <si>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</si>
  <si>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</si>
  <si>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</si>
  <si>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</si>
  <si>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</si>
  <si>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</si>
  <si>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</si>
  <si>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</si>
  <si>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</si>
  <si>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</si>
  <si>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</si>
  <si>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</si>
  <si>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</si>
  <si>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</si>
  <si>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</si>
  <si>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</si>
  <si>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</si>
  <si>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</si>
  <si>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</si>
  <si>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</si>
  <si>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</si>
  <si>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</si>
  <si>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</si>
  <si>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</si>
  <si>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</si>
  <si>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</si>
  <si>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</si>
  <si>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</si>
  <si>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</si>
  <si>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</si>
  <si>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</si>
  <si>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</si>
  <si>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</si>
  <si>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</si>
  <si>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</si>
  <si>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</si>
  <si>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</si>
  <si>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</si>
  <si>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</si>
  <si>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</si>
  <si>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</si>
  <si>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</si>
  <si>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</si>
  <si>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</si>
  <si>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</si>
  <si>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</si>
  <si>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</si>
  <si>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</si>
  <si>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</si>
  <si>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</si>
  <si>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</si>
  <si>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</si>
  <si>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</si>
  <si>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</si>
  <si>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</si>
  <si>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</si>
  <si>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</si>
  <si>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</si>
  <si>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</si>
  <si>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</si>
  <si>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</si>
  <si>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</si>
  <si>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</si>
  <si>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</si>
  <si>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</si>
  <si>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</si>
  <si>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</si>
  <si>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</si>
  <si>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</si>
  <si>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</si>
  <si>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</si>
  <si>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</si>
  <si>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</si>
  <si>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</si>
  <si>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</si>
  <si>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</si>
  <si>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</si>
  <si>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</si>
  <si>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</si>
  <si>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</si>
  <si>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</si>
  <si>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</si>
  <si>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</si>
  <si>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</si>
  <si>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</si>
  <si>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</si>
  <si>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</si>
  <si>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</si>
  <si>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</si>
  <si>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</si>
  <si>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</si>
  <si>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</si>
  <si>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</si>
  <si>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</si>
  <si>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</si>
  <si>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</si>
  <si>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</si>
  <si>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</si>
  <si>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</si>
  <si>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</si>
  <si>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</si>
  <si>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</si>
  <si>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</si>
  <si>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</si>
  <si>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</si>
  <si>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</si>
  <si>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</si>
  <si>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</si>
  <si>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</si>
  <si>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</si>
  <si>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</si>
  <si>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</si>
  <si>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</si>
  <si>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</si>
  <si>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</si>
  <si>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</si>
  <si>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</si>
  <si>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</si>
  <si>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</si>
  <si>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</si>
  <si>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</si>
  <si>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</si>
  <si>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</si>
  <si>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</si>
  <si>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</si>
  <si>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</si>
  <si>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</si>
  <si>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</si>
  <si>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</si>
  <si>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</si>
  <si>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</si>
  <si>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</si>
  <si>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</si>
  <si>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</si>
  <si>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</si>
  <si>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</si>
  <si>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</si>
  <si>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</si>
  <si>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</si>
  <si>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</si>
  <si>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</si>
  <si>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</si>
  <si>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</si>
  <si>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</si>
  <si>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</si>
  <si>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</si>
  <si>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</si>
  <si>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</si>
  <si>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</si>
  <si>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</si>
  <si>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</si>
  <si>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</si>
  <si>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</si>
  <si>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</si>
  <si>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</si>
  <si>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</si>
  <si>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</si>
  <si>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</si>
  <si>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</si>
  <si>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</si>
  <si>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</si>
  <si>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</si>
  <si>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</si>
  <si>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</si>
  <si>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</si>
  <si>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</si>
  <si>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</si>
  <si>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</si>
  <si>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</si>
  <si>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</si>
  <si>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</si>
  <si>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</si>
  <si>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</si>
  <si>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</si>
  <si>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</si>
  <si>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</si>
  <si>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</si>
  <si>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</si>
  <si>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</si>
  <si>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</si>
  <si>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</si>
  <si>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</si>
  <si>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</si>
  <si>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</si>
  <si>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</si>
  <si>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</si>
  <si>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</si>
  <si>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</si>
  <si>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</si>
  <si>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</si>
  <si>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</si>
  <si>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</si>
  <si>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</si>
  <si>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</si>
  <si>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</si>
  <si>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</si>
  <si>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</si>
  <si>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</si>
  <si>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</si>
  <si>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</si>
  <si>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</si>
  <si>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</si>
  <si>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</si>
  <si>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</si>
  <si>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</si>
  <si>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</si>
  <si>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</si>
  <si>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</si>
  <si>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</si>
  <si>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</si>
  <si>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</si>
  <si>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</si>
  <si>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</si>
  <si>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</si>
  <si>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</si>
  <si>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</si>
  <si>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</si>
  <si>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</si>
  <si>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</si>
  <si>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</si>
  <si>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</si>
  <si>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</si>
  <si>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</si>
  <si>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</si>
  <si>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</si>
  <si>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</si>
  <si>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</si>
  <si>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</si>
  <si>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</si>
  <si>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</si>
  <si>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</si>
  <si>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</si>
  <si>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</si>
  <si>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</si>
  <si>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</si>
  <si>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</si>
  <si>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</si>
  <si>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</si>
  <si>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</si>
  <si>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</si>
  <si>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</si>
  <si>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</si>
  <si>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</si>
  <si>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</si>
  <si>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</si>
  <si>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</si>
  <si>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</si>
  <si>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</si>
  <si>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</si>
  <si>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</si>
  <si>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</si>
  <si>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</si>
  <si>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</si>
  <si>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</si>
  <si>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</si>
  <si>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</si>
  <si>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</si>
  <si>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</si>
  <si>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</si>
  <si>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</si>
  <si>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</si>
  <si>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</si>
  <si>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</si>
  <si>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</si>
  <si>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</si>
  <si>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</si>
  <si>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</si>
  <si>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</si>
  <si>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</si>
  <si>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</si>
  <si>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</si>
  <si>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</si>
  <si>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</si>
  <si>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</si>
  <si>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</si>
  <si>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</si>
  <si>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</si>
  <si>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</si>
  <si>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</si>
  <si>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</si>
  <si>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</si>
  <si>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</si>
  <si>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</si>
  <si>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</si>
  <si>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</si>
  <si>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</si>
  <si>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</si>
  <si>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</si>
  <si>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</si>
  <si>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</si>
  <si>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</si>
  <si>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</si>
  <si>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</si>
  <si>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</si>
  <si>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</si>
  <si>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</si>
  <si>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</si>
  <si>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</si>
  <si>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</si>
  <si>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</si>
  <si>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</si>
  <si>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</si>
  <si>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</si>
  <si>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</si>
  <si>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</si>
  <si>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</si>
  <si>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</si>
  <si>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</si>
  <si>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</si>
  <si>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</si>
  <si>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</si>
  <si>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</si>
  <si>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</si>
  <si>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</si>
  <si>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</si>
  <si>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</si>
  <si>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</si>
  <si>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</si>
  <si>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</si>
  <si>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</si>
  <si>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</si>
  <si>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</si>
  <si>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</si>
  <si>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</si>
  <si>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</si>
  <si>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</si>
  <si>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</si>
  <si>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</si>
  <si>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</si>
  <si>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</si>
  <si>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</si>
  <si>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</si>
  <si>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</si>
  <si>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</si>
  <si>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</si>
  <si>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</si>
  <si>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</si>
  <si>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</si>
  <si>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</si>
  <si>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</si>
  <si>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</si>
  <si>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</si>
  <si>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</si>
  <si>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</si>
  <si>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</si>
  <si>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</si>
  <si>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</si>
  <si>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</si>
  <si>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</si>
  <si>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</si>
  <si>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</si>
  <si>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</si>
  <si>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</si>
  <si>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</si>
  <si>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</si>
  <si>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</si>
  <si>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</si>
  <si>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</si>
  <si>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</si>
  <si>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</si>
  <si>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</si>
  <si>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</si>
  <si>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</si>
  <si>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</si>
  <si>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</si>
  <si>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</si>
  <si>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</si>
  <si>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</si>
  <si>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</si>
  <si>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</si>
  <si>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</si>
  <si>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</si>
  <si>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</si>
  <si>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</si>
  <si>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</si>
  <si>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</si>
  <si>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</si>
  <si>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</si>
  <si>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</si>
  <si>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</si>
  <si>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</si>
  <si>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</si>
  <si>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</si>
  <si>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</si>
  <si>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</si>
  <si>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</si>
  <si>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</si>
  <si>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</si>
  <si>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</si>
  <si>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</si>
  <si>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</si>
  <si>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</si>
  <si>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</si>
  <si>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</si>
  <si>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</si>
  <si>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</si>
  <si>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</si>
  <si>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</si>
  <si>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</si>
  <si>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</si>
  <si>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</si>
  <si>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</si>
  <si>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</si>
  <si>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</si>
  <si>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</si>
  <si>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</si>
  <si>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</si>
  <si>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</si>
  <si>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</si>
  <si>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</si>
  <si>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</si>
  <si>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</si>
  <si>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</si>
  <si>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</si>
  <si>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</si>
  <si>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</si>
  <si>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</si>
  <si>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</si>
  <si>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</si>
  <si>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</si>
  <si>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</si>
  <si>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</si>
  <si>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</si>
  <si>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</si>
  <si>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</si>
  <si>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</si>
  <si>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</si>
  <si>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</si>
  <si>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</si>
  <si>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</si>
  <si>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</si>
  <si>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</si>
  <si>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</si>
  <si>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</si>
  <si>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</si>
  <si>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</si>
  <si>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</si>
  <si>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</si>
  <si>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</si>
  <si>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</si>
  <si>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</si>
  <si>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</si>
  <si>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</si>
  <si>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</si>
  <si>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</si>
  <si>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</si>
  <si>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</si>
  <si>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</si>
  <si>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</si>
  <si>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</si>
  <si>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</si>
  <si>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</si>
  <si>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</si>
  <si>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</si>
  <si>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</si>
  <si>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</si>
  <si>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</si>
  <si>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</si>
  <si>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</si>
  <si>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</si>
  <si>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</si>
  <si>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</si>
  <si>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</si>
  <si>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</si>
  <si>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</si>
  <si>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</si>
  <si>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</si>
  <si>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</si>
  <si>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</si>
  <si>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</si>
  <si>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</si>
  <si>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</si>
  <si>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</si>
  <si>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</si>
  <si>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</si>
  <si>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</si>
  <si>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</si>
  <si>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</si>
  <si>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</si>
  <si>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</si>
  <si>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</si>
  <si>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</si>
  <si>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</si>
  <si>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</si>
  <si>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</si>
  <si>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</si>
  <si>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</si>
  <si>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</si>
  <si>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</si>
  <si>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</si>
  <si>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</si>
  <si>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</si>
  <si>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</si>
  <si>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</si>
  <si>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</si>
  <si>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</si>
  <si>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</si>
  <si>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</si>
  <si>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</si>
  <si>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</si>
  <si>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</si>
  <si>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</si>
  <si>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</si>
  <si>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</si>
  <si>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</si>
  <si>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</si>
  <si>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</si>
  <si>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</si>
  <si>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</si>
  <si>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</si>
  <si>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</si>
  <si>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</si>
  <si>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</si>
  <si>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</si>
  <si>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</si>
  <si>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</si>
  <si>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</si>
  <si>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</si>
  <si>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</si>
  <si>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</si>
  <si>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</si>
  <si>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</si>
  <si>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</si>
  <si>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</si>
  <si>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</si>
  <si>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</si>
  <si>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</si>
  <si>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</si>
  <si>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</si>
  <si>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</si>
  <si>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</si>
  <si>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</si>
  <si>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</si>
  <si>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</si>
  <si>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</si>
  <si>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</si>
  <si>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</si>
  <si>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</si>
  <si>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</si>
  <si>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</si>
  <si>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</si>
  <si>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</si>
  <si>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</si>
  <si>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</si>
  <si>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</si>
  <si>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</si>
  <si>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</si>
  <si>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</si>
  <si>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</si>
  <si>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</si>
  <si>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</si>
  <si>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</si>
  <si>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</si>
  <si>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</si>
  <si>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</si>
  <si>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</si>
  <si>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</si>
  <si>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</si>
  <si>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</si>
  <si>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</si>
  <si>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</si>
  <si>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</si>
  <si>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</si>
  <si>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</si>
  <si>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</si>
  <si>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</si>
  <si>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</si>
  <si>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</si>
  <si>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</si>
  <si>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</si>
  <si>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</si>
  <si>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</si>
  <si>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</si>
  <si>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</si>
  <si>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</si>
  <si>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</si>
  <si>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</si>
  <si>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</si>
  <si>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</si>
  <si>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</si>
  <si>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</si>
  <si>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</si>
  <si>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</si>
  <si>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</si>
  <si>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</si>
  <si>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</si>
  <si>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</si>
  <si>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</si>
  <si>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</si>
  <si>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</si>
  <si>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</si>
  <si>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</si>
  <si>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</si>
  <si>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</si>
  <si>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</si>
  <si>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</si>
  <si>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</si>
  <si>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</si>
  <si>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</si>
  <si>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</si>
  <si>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</si>
  <si>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</si>
  <si>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</si>
  <si>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</si>
  <si>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</si>
  <si>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</si>
  <si>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</si>
  <si>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</si>
  <si>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</si>
  <si>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</si>
  <si>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</si>
  <si>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</si>
  <si>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</si>
  <si>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</si>
  <si>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</si>
  <si>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</si>
  <si>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</si>
  <si>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</si>
  <si>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</si>
  <si>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</si>
  <si>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</si>
  <si>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</si>
  <si>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</si>
  <si>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</si>
  <si>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</si>
  <si>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</si>
  <si>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</si>
  <si>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</si>
  <si>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</si>
  <si>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</si>
  <si>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</si>
  <si>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</si>
  <si>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</si>
  <si>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</si>
  <si>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</si>
  <si>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</si>
  <si>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</si>
  <si>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</si>
  <si>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</si>
  <si>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</si>
  <si>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</si>
  <si>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</si>
  <si>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</si>
  <si>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</si>
  <si>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</si>
  <si>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</si>
  <si>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</si>
  <si>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</si>
  <si>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</si>
  <si>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</si>
  <si>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</si>
  <si>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</si>
  <si>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</si>
  <si>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</si>
  <si>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</si>
  <si>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</si>
  <si>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</si>
  <si>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</si>
  <si>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</si>
  <si>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</si>
  <si>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</si>
  <si>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</si>
  <si>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</si>
  <si>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</si>
  <si>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</si>
  <si>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</si>
  <si>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</si>
  <si>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</si>
  <si>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</si>
  <si>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</si>
  <si>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</si>
  <si>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</si>
  <si>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</si>
  <si>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</si>
  <si>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</si>
  <si>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</si>
  <si>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</si>
  <si>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</si>
  <si>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</si>
  <si>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</si>
  <si>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</si>
  <si>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</si>
  <si>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</si>
  <si>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</si>
  <si>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</si>
  <si>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</si>
  <si>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</si>
  <si>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</si>
  <si>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</si>
  <si>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</si>
  <si>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</si>
  <si>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</si>
  <si>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</si>
  <si>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</si>
  <si>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</si>
  <si>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</si>
  <si>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</si>
  <si>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</si>
  <si>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</si>
  <si>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</si>
  <si>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</si>
  <si>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</si>
  <si>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</si>
  <si>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</si>
  <si>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</si>
  <si>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</si>
  <si>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</si>
  <si>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</si>
  <si>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</si>
  <si>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</si>
  <si>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</si>
  <si>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</si>
  <si>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</si>
  <si>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</si>
  <si>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</si>
  <si>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</si>
  <si>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</si>
  <si>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</si>
  <si>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</si>
  <si>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</si>
  <si>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</si>
  <si>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</si>
  <si>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</si>
  <si>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</si>
  <si>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</si>
  <si>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</si>
  <si>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</si>
  <si>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</si>
  <si>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</si>
  <si>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</si>
  <si>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</si>
  <si>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</si>
  <si>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</si>
  <si>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</si>
  <si>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</si>
  <si>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</si>
  <si>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</si>
  <si>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</si>
  <si>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</si>
  <si>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</si>
  <si>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</si>
  <si>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</si>
  <si>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</si>
  <si>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</si>
  <si>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</si>
  <si>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</si>
  <si>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</si>
  <si>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</si>
  <si>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</si>
  <si>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</si>
  <si>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</si>
  <si>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</si>
  <si>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</si>
  <si>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</si>
  <si>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</si>
  <si>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</si>
  <si>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</si>
  <si>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</si>
  <si>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</si>
  <si>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</si>
  <si>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</si>
  <si>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</si>
  <si>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</si>
  <si>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</si>
  <si>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</si>
  <si>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</si>
  <si>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</si>
  <si>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</si>
  <si>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</si>
  <si>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</si>
  <si>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</si>
  <si>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</si>
  <si>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</si>
  <si>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</si>
  <si>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</si>
  <si>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</si>
  <si>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</si>
  <si>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</si>
  <si>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</si>
  <si>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</si>
  <si>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</si>
  <si>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</si>
  <si>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</si>
  <si>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</si>
  <si>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</si>
  <si>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</si>
  <si>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</si>
  <si>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</si>
  <si>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</si>
  <si>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</si>
  <si>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</si>
  <si>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</si>
  <si>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</si>
  <si>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</si>
  <si>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</si>
  <si>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</si>
  <si>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</si>
  <si>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</si>
  <si>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</si>
  <si>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</si>
  <si>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</si>
  <si>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</si>
  <si>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</si>
  <si>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</si>
  <si>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</si>
  <si>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</si>
  <si>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</si>
  <si>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</si>
  <si>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</si>
  <si>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</si>
  <si>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</si>
  <si>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</si>
  <si>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</si>
  <si>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</si>
  <si>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</si>
  <si>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</si>
  <si>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</si>
  <si>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</si>
  <si>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</si>
  <si>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</si>
  <si>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</si>
  <si>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</si>
  <si>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</si>
  <si>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</si>
  <si>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</si>
  <si>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</si>
  <si>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</si>
  <si>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</si>
  <si>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</si>
  <si>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</si>
  <si>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</si>
  <si>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</si>
  <si>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</si>
  <si>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</si>
  <si>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</si>
  <si>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</si>
  <si>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</si>
  <si>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</si>
  <si>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</si>
  <si>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</si>
  <si>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</si>
  <si>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</si>
  <si>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</si>
  <si>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</si>
  <si>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</si>
  <si>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</si>
  <si>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</si>
  <si>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</si>
  <si>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</si>
  <si>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</si>
  <si>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</si>
  <si>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</si>
  <si>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</si>
  <si>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</si>
  <si>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</si>
  <si>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</si>
  <si>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</si>
  <si>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</si>
  <si>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</si>
  <si>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</si>
  <si>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</si>
  <si>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</si>
  <si>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</si>
  <si>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</si>
  <si>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</si>
  <si>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</si>
  <si>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</si>
  <si>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</si>
  <si>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</si>
  <si>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</si>
  <si>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</si>
  <si>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</si>
  <si>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</si>
  <si>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</si>
  <si>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</si>
  <si>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</si>
  <si>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</si>
  <si>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</si>
  <si>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</si>
  <si>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</si>
  <si>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</si>
  <si>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</si>
  <si>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</si>
  <si>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</si>
  <si>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</si>
  <si>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</si>
  <si>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</si>
  <si>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</si>
  <si>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</si>
  <si>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</si>
  <si>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</si>
  <si>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</si>
  <si>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</si>
  <si>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</si>
  <si>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</si>
  <si>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</si>
  <si>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</si>
  <si>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</si>
  <si>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</si>
  <si>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</si>
  <si>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</si>
  <si>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</si>
  <si>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</si>
  <si>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</si>
  <si>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</si>
  <si>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</si>
  <si>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</si>
  <si>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</si>
  <si>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</si>
  <si>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</si>
  <si>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</si>
  <si>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</si>
  <si>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</si>
  <si>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</si>
  <si>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</si>
  <si>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</si>
  <si>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</si>
  <si>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</si>
  <si>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</si>
  <si>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</si>
  <si>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</si>
  <si>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</si>
  <si>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</si>
  <si>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</si>
  <si>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</si>
  <si>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</si>
  <si>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</si>
  <si>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</si>
  <si>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</si>
  <si>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</si>
  <si>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</si>
  <si>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</si>
  <si>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</si>
  <si>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</si>
  <si>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</si>
  <si>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</si>
  <si>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</si>
  <si>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</si>
  <si>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</si>
  <si>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</si>
  <si>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</si>
  <si>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</si>
  <si>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</si>
  <si>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</si>
  <si>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</si>
  <si>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</si>
  <si>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</si>
  <si>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</si>
  <si>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</si>
  <si>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</si>
  <si>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</si>
  <si>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</si>
  <si>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</si>
  <si>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</si>
  <si>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</si>
  <si>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</si>
  <si>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</si>
  <si>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</si>
  <si>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</si>
  <si>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</si>
  <si>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</si>
  <si>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</si>
  <si>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</si>
  <si>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</si>
  <si>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</si>
  <si>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</si>
  <si>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</si>
  <si>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</si>
  <si>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</si>
  <si>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</si>
  <si>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</si>
  <si>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</si>
  <si>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</si>
  <si>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</si>
  <si>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</si>
  <si>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</si>
  <si>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</si>
  <si>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</si>
  <si>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</si>
  <si>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</si>
  <si>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</si>
  <si>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</si>
  <si>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</si>
  <si>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</si>
  <si>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</si>
  <si>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</si>
  <si>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</si>
  <si>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</si>
  <si>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</si>
  <si>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</si>
  <si>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</si>
  <si>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</si>
  <si>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</si>
  <si>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</si>
  <si>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</si>
  <si>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</si>
  <si>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</si>
  <si>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</si>
  <si>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</si>
  <si>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</si>
  <si>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</si>
  <si>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</si>
  <si>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</si>
  <si>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</si>
  <si>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</si>
  <si>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</si>
  <si>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</si>
  <si>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</si>
  <si>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</si>
  <si>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</si>
  <si>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</si>
  <si>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</si>
  <si>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</si>
  <si>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</si>
  <si>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</si>
  <si>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</si>
  <si>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</si>
  <si>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</si>
  <si>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</si>
  <si>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</si>
  <si>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</si>
  <si>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</si>
  <si>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</si>
  <si>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</si>
  <si>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</si>
  <si>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</si>
  <si>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</si>
  <si>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</si>
  <si>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</si>
  <si>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</si>
  <si>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</si>
  <si>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</si>
  <si>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</si>
  <si>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</si>
  <si>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</si>
  <si>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</si>
  <si>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</si>
  <si>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</si>
  <si>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</si>
  <si>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</si>
  <si>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</si>
  <si>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</si>
  <si>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</si>
  <si>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</si>
  <si>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</si>
  <si>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</si>
  <si>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</si>
  <si>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</si>
  <si>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</si>
  <si>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</si>
  <si>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</si>
  <si>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</si>
  <si>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</si>
  <si>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</si>
  <si>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</si>
  <si>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</si>
  <si>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</si>
  <si>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</si>
  <si>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</si>
  <si>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</si>
  <si>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</si>
  <si>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</si>
  <si>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</si>
  <si>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</si>
  <si>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</si>
  <si>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</si>
  <si>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</si>
  <si>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</si>
  <si>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</si>
  <si>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</si>
  <si>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</si>
  <si>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</si>
  <si>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</si>
  <si>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</si>
  <si>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</si>
  <si>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</si>
  <si>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</si>
  <si>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</si>
  <si>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</si>
  <si>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</si>
  <si>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</si>
  <si>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</si>
  <si>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</si>
  <si>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</si>
  <si>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</si>
  <si>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</si>
  <si>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</si>
  <si>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</si>
  <si>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</si>
  <si>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</si>
  <si>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</si>
  <si>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</si>
  <si>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</si>
  <si>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</si>
  <si>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</si>
  <si>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</si>
  <si>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</si>
  <si>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</si>
  <si>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</si>
  <si>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</si>
  <si>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</si>
  <si>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</si>
  <si>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</si>
  <si>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</si>
  <si>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</si>
  <si>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</si>
  <si>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</si>
  <si>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</si>
  <si>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</si>
  <si>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</si>
  <si>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</si>
  <si>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</si>
  <si>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</si>
  <si>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</si>
  <si>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</si>
  <si>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</si>
  <si>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</si>
  <si>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</si>
  <si>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</si>
  <si>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</si>
  <si>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</si>
  <si>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</si>
  <si>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</si>
  <si>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</si>
  <si>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</si>
  <si>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</si>
  <si>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</si>
  <si>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</si>
  <si>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</si>
  <si>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</si>
  <si>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</si>
  <si>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</si>
  <si>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</si>
  <si>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</si>
  <si>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</si>
  <si>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</si>
  <si>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</si>
  <si>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</si>
  <si>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</si>
  <si>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</si>
  <si>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</si>
  <si>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</si>
  <si>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</si>
  <si>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</si>
  <si>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</si>
  <si>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</si>
  <si>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</si>
  <si>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</si>
  <si>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</si>
  <si>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</si>
  <si>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</si>
  <si>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</si>
  <si>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</si>
  <si>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</si>
  <si>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</si>
  <si>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</si>
  <si>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</si>
  <si>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</si>
  <si>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</si>
  <si>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</si>
  <si>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</si>
  <si>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</si>
  <si>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</si>
  <si>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</si>
  <si>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</si>
  <si>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</si>
  <si>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</si>
  <si>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</si>
  <si>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</si>
  <si>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</si>
  <si>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</si>
  <si>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</si>
  <si>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</si>
  <si>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</si>
  <si>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</si>
  <si>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</si>
  <si>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</si>
  <si>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</si>
  <si>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</si>
  <si>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</si>
  <si>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</si>
  <si>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</si>
  <si>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</si>
  <si>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</si>
  <si>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</si>
  <si>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</si>
  <si>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</si>
  <si>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</si>
  <si>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</si>
  <si>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</si>
  <si>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</si>
  <si>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</si>
  <si>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</si>
  <si>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</si>
  <si>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</si>
  <si>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</si>
  <si>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</si>
  <si>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</si>
  <si>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</si>
  <si>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</si>
  <si>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</si>
  <si>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</si>
  <si>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</si>
  <si>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</si>
  <si>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</si>
  <si>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</si>
  <si>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</si>
  <si>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</si>
  <si>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</si>
  <si>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</si>
  <si>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</si>
  <si>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</si>
  <si>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</si>
  <si>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</si>
  <si>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</si>
  <si>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</si>
  <si>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</si>
  <si>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</si>
  <si>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</si>
  <si>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</si>
  <si>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</si>
  <si>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</si>
  <si>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</si>
  <si>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</si>
  <si>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</si>
  <si>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</si>
  <si>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</si>
  <si>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</si>
  <si>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</si>
  <si>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</si>
  <si>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</si>
  <si>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</si>
  <si>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</si>
  <si>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</si>
  <si>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</si>
  <si>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</si>
  <si>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</si>
  <si>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</si>
  <si>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</si>
  <si>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</si>
  <si>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</si>
  <si>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</si>
  <si>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</si>
  <si>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</si>
  <si>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</si>
  <si>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</si>
  <si>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</si>
  <si>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</si>
  <si>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</si>
  <si>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</si>
  <si>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</si>
  <si>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</si>
  <si>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</si>
  <si>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</si>
  <si>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</si>
  <si>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</si>
  <si>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</si>
  <si>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</si>
  <si>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</si>
  <si>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</si>
  <si>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</si>
  <si>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</si>
  <si>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</si>
  <si>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</si>
  <si>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</si>
  <si>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</si>
  <si>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</si>
  <si>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</si>
  <si>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</si>
  <si>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</si>
  <si>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</si>
  <si>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</si>
  <si>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</si>
  <si>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</si>
  <si>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</si>
  <si>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</si>
  <si>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</si>
  <si>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</si>
  <si>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</si>
  <si>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</si>
  <si>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</si>
  <si>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</si>
  <si>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</si>
  <si>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</si>
  <si>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</si>
  <si>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</si>
  <si>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</si>
  <si>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</si>
  <si>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</si>
  <si>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</si>
  <si>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</si>
  <si>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</si>
  <si>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</si>
  <si>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</si>
  <si>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</si>
  <si>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</si>
  <si>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</si>
  <si>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</si>
  <si>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</si>
  <si>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</si>
  <si>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</si>
  <si>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</si>
  <si>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</si>
  <si>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</si>
  <si>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</si>
  <si>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</si>
  <si>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</si>
  <si>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</si>
  <si>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</si>
  <si>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</si>
  <si>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</si>
  <si>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</si>
  <si>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</si>
  <si>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</si>
  <si>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</si>
  <si>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</si>
  <si>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</si>
  <si>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</si>
  <si>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</si>
  <si>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</si>
  <si>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</si>
  <si>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</si>
  <si>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</si>
  <si>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</si>
  <si>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</si>
  <si>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</si>
  <si>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</si>
  <si>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</si>
  <si>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</si>
  <si>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</si>
  <si>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</si>
  <si>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</si>
  <si>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</si>
  <si>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</si>
  <si>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</si>
  <si>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</si>
  <si>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</si>
  <si>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</si>
  <si>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</si>
  <si>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</si>
  <si>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</si>
  <si>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</si>
  <si>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</si>
  <si>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</si>
  <si>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</si>
  <si>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</si>
  <si>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</si>
  <si>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</si>
  <si>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</si>
  <si>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</si>
  <si>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</si>
  <si>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</si>
  <si>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</si>
  <si>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</si>
  <si>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</si>
  <si>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</si>
  <si>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</si>
  <si>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</si>
  <si>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</si>
  <si>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</si>
  <si>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</si>
  <si>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</si>
  <si>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</si>
  <si>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</si>
  <si>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</si>
  <si>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</si>
  <si>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</si>
  <si>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</si>
  <si>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</si>
  <si>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</si>
  <si>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</si>
  <si>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</si>
  <si>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</si>
  <si>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</si>
  <si>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</si>
  <si>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</si>
  <si>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</si>
  <si>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</si>
  <si>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</si>
  <si>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</si>
  <si>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</si>
  <si>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</si>
  <si>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</si>
  <si>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</si>
  <si>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</si>
  <si>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</si>
  <si>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</si>
  <si>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</si>
  <si>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</si>
  <si>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</si>
  <si>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</si>
  <si>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</si>
  <si>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</si>
  <si>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</si>
  <si>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</si>
  <si>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</si>
  <si>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</si>
  <si>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</si>
  <si>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</si>
  <si>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</si>
  <si>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</si>
  <si>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</si>
  <si>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</si>
  <si>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</si>
  <si>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</si>
  <si>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</si>
  <si>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</si>
  <si>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</si>
  <si>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</si>
  <si>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</si>
  <si>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</si>
  <si>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</si>
  <si>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</si>
  <si>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</si>
  <si>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</si>
  <si>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</si>
  <si>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</si>
  <si>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</si>
  <si>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</si>
  <si>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</si>
  <si>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</si>
  <si>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</si>
  <si>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</si>
  <si>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</si>
  <si>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</si>
  <si>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</si>
  <si>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</si>
  <si>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</si>
  <si>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</si>
  <si>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</si>
  <si>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</si>
  <si>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</si>
  <si>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</si>
  <si>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</si>
  <si>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</si>
  <si>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</si>
  <si>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</si>
  <si>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</si>
  <si>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</si>
  <si>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</si>
  <si>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</si>
  <si>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</si>
  <si>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</si>
  <si>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</si>
  <si>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</si>
  <si>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</si>
  <si>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</si>
  <si>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</si>
  <si>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</si>
  <si>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</si>
  <si>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</si>
  <si>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</si>
  <si>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</si>
  <si>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</si>
  <si>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</si>
  <si>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</si>
  <si>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</si>
  <si>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</si>
  <si>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</si>
  <si>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</si>
  <si>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</si>
  <si>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</si>
  <si>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</si>
  <si>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</si>
  <si>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</si>
  <si>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01/29/2024</t>
  </si>
  <si>
    <t>01/30/2024</t>
  </si>
  <si>
    <t>01/31/2024</t>
  </si>
  <si>
    <t>Average</t>
  </si>
  <si>
    <t>observation_date</t>
  </si>
  <si>
    <t>NASDAQ100</t>
  </si>
  <si>
    <t xml:space="preserve">Date: From 01/30/2015 to 01/31/2024
Frequency: monthly
Adjusted Prices </t>
  </si>
  <si>
    <t>Nasd Return</t>
  </si>
  <si>
    <t>Nvidia Close</t>
  </si>
  <si>
    <t>Nvidia Return</t>
  </si>
  <si>
    <t>Broadcom Return</t>
  </si>
  <si>
    <t>Qualcomm Return</t>
  </si>
  <si>
    <t>Intel Return</t>
  </si>
  <si>
    <t>AMD Return</t>
  </si>
  <si>
    <t>Broadcom Close</t>
  </si>
  <si>
    <t>Qualcomm Close</t>
  </si>
  <si>
    <t>Intel Close</t>
  </si>
  <si>
    <t>AMD Close</t>
  </si>
  <si>
    <t>Nvida</t>
  </si>
  <si>
    <t>Broad</t>
  </si>
  <si>
    <t>Qual</t>
  </si>
  <si>
    <t>Intel</t>
  </si>
  <si>
    <t>AMD</t>
  </si>
  <si>
    <t>Nasdaq-100</t>
  </si>
  <si>
    <t>Average Nasdaq</t>
  </si>
  <si>
    <t>WACC Nvidia</t>
  </si>
  <si>
    <t>WACC Broad</t>
  </si>
  <si>
    <t>WACC Qual</t>
  </si>
  <si>
    <t>WACC Intel</t>
  </si>
  <si>
    <t>WACC AMD</t>
  </si>
  <si>
    <t>WACC 2023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</si>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</sst>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yyyy\-mm\-dd"/>
    <numFmt numFmtId="170" formatCode="_(* #,##0_);_(* \(#,##0\);_(* &quot;-&quot;??_);_(@_)"/>
    <numFmt numFmtId="171" formatCode="m/d/yyyy;@"/>
    <numFmt numFmtId="172" formatCode="_(&quot;$&quot;* #,##0_);_(&quot;$&quot;* \(#,##0\);_(&quot;$&quot;* &quot;-&quot;??_);_(@_)"/>
    <numFmt numFmtId="173" formatCode="[$-409]mmm\-yy;@"/>
  </numFmts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8" fillId="0" borderId="0" applyFont="0" applyFill="0" applyBorder="0" applyAlignment="0" applyProtection="0"/>
    <xf numFmtId="0" fontId="9" fillId="0" borderId="0"/>
    <xf numFmtId="9" fontId="11" fillId="0" borderId="0" applyFont="0" applyFill="0" applyBorder="0" applyAlignment="0" applyProtection="0"/>
    <xf numFmtId="0" fontId="1" fillId="0" borderId="0"/>
    <xf numFmtId="0" fontId="6" fillId="0" borderId="0"/>
    <xf numFmtId="44" fontId="14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14" fontId="7" fillId="0" borderId="0" xfId="0" applyNumberFormat="1" applyFont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6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/>
    <xf numFmtId="0" fontId="9" fillId="0" borderId="0" xfId="2"/>
    <xf numFmtId="165" fontId="9" fillId="0" borderId="0" xfId="2" applyNumberFormat="1"/>
    <xf numFmtId="169" fontId="9" fillId="0" borderId="0" xfId="2" applyNumberFormat="1"/>
    <xf numFmtId="0" fontId="10" fillId="0" borderId="1" xfId="2" applyFont="1" applyBorder="1" applyAlignment="1">
      <alignment horizontal="center" vertical="top"/>
    </xf>
    <xf numFmtId="170" fontId="0" fillId="0" borderId="0" xfId="1" applyNumberFormat="1" applyFont="1"/>
    <xf numFmtId="43" fontId="0" fillId="0" borderId="0" xfId="1" applyFont="1"/>
    <xf numFmtId="43" fontId="6" fillId="0" borderId="0" xfId="1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171" fontId="0" fillId="0" borderId="0" xfId="0" applyNumberFormat="1"/>
    <xf numFmtId="171" fontId="6" fillId="0" borderId="0" xfId="0" applyNumberFormat="1" applyFont="1"/>
    <xf numFmtId="17" fontId="0" fillId="0" borderId="0" xfId="0" applyNumberFormat="1"/>
    <xf numFmtId="0" fontId="10" fillId="0" borderId="1" xfId="4" applyFont="1" applyBorder="1" applyAlignment="1">
      <alignment horizontal="center" vertical="top"/>
    </xf>
    <xf numFmtId="0" fontId="1" fillId="0" borderId="0" xfId="4"/>
    <xf numFmtId="169" fontId="1" fillId="0" borderId="0" xfId="4" applyNumberFormat="1"/>
    <xf numFmtId="165" fontId="1" fillId="0" borderId="0" xfId="4" applyNumberFormat="1"/>
    <xf numFmtId="0" fontId="6" fillId="0" borderId="0" xfId="5"/>
    <xf numFmtId="0" fontId="2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4" fillId="0" borderId="0" xfId="5" applyFont="1" applyAlignment="1">
      <alignment vertical="top" wrapText="1"/>
    </xf>
    <xf numFmtId="0" fontId="6" fillId="0" borderId="0" xfId="5" applyAlignment="1">
      <alignment horizontal="left" vertical="top" wrapText="1"/>
    </xf>
    <xf numFmtId="0" fontId="5" fillId="0" borderId="0" xfId="5" applyFont="1" applyAlignment="1">
      <alignment horizontal="left"/>
    </xf>
    <xf numFmtId="0" fontId="4" fillId="0" borderId="0" xfId="5" applyFont="1" applyAlignment="1">
      <alignment horizontal="center" vertical="top" wrapText="1"/>
    </xf>
    <xf numFmtId="0" fontId="6" fillId="0" borderId="0" xfId="5" applyAlignment="1">
      <alignment horizontal="center"/>
    </xf>
    <xf numFmtId="2" fontId="6" fillId="0" borderId="0" xfId="5" applyNumberFormat="1"/>
    <xf numFmtId="165" fontId="6" fillId="0" borderId="0" xfId="5" applyNumberFormat="1"/>
    <xf numFmtId="164" fontId="6" fillId="0" borderId="0" xfId="5" applyNumberFormat="1"/>
    <xf numFmtId="1" fontId="6" fillId="0" borderId="0" xfId="5" applyNumberFormat="1"/>
    <xf numFmtId="166" fontId="6" fillId="0" borderId="0" xfId="5" applyNumberFormat="1"/>
    <xf numFmtId="167" fontId="6" fillId="0" borderId="0" xfId="5" applyNumberFormat="1"/>
    <xf numFmtId="168" fontId="6" fillId="0" borderId="0" xfId="5" applyNumberFormat="1"/>
    <xf numFmtId="10" fontId="0" fillId="0" borderId="0" xfId="3" applyNumberFormat="1" applyFont="1"/>
    <xf numFmtId="10" fontId="0" fillId="0" borderId="0" xfId="0" applyNumberFormat="1"/>
    <xf numFmtId="0" fontId="0" fillId="0" borderId="2" xfId="0" applyBorder="1"/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Continuous"/>
    </xf>
    <xf numFmtId="0" fontId="6" fillId="0" borderId="2" xfId="0" applyFont="1" applyBorder="1"/>
    <xf numFmtId="14" fontId="0" fillId="0" borderId="0" xfId="0" applyNumberFormat="1" applyAlignment="1">
      <alignment horizontal="center"/>
    </xf>
    <xf numFmtId="170" fontId="7" fillId="0" borderId="0" xfId="1" applyNumberFormat="1" applyFont="1"/>
    <xf numFmtId="172" fontId="0" fillId="0" borderId="0" xfId="6" applyNumberFormat="1" applyFont="1"/>
    <xf numFmtId="44" fontId="0" fillId="0" borderId="0" xfId="0" applyNumberFormat="1"/>
    <xf numFmtId="172" fontId="6" fillId="0" borderId="0" xfId="0" applyNumberFormat="1" applyFont="1"/>
    <xf numFmtId="17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4" fillId="0" borderId="0" xfId="5" applyFont="1" applyAlignment="1">
      <alignment horizontal="center" vertical="center" wrapText="1"/>
    </xf>
  </cellXfs>
  <cellStyles count="7">
    <cellStyle name="Comma" xfId="1" builtinId="3"/>
    <cellStyle name="Currency" xfId="6" builtinId="4"/>
    <cellStyle name="Normal" xfId="0" builtinId="0"/>
    <cellStyle name="Normal 2" xfId="2" xr:uid="{B2606DD4-1C11-8642-BB4C-EED66CA914A6}"/>
    <cellStyle name="Normal 3" xfId="4" xr:uid="{12E3C801-3D34-43E5-A082-43FEB4D02A8D}"/>
    <cellStyle name="Normal 4" xfId="5" xr:uid="{D0F292D8-3475-4DB7-9DFF-F9C5C4361B53}"/>
    <cellStyle name="Percent" xfId="3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Stock</a:t>
            </a:r>
            <a:r>
              <a:rPr lang="en-US" b="1" baseline="0"/>
              <a:t> Price Comparison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report!$C$12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report!$B$13:$B$2278</c:f>
              <c:strCache>
                <c:ptCount val="2266"/>
                <c:pt idx="0">
                  <c:v>Jan 2015</c:v>
                </c:pt>
                <c:pt idx="1">
                  <c:v>Feb 2015</c:v>
                </c:pt>
                <c:pt idx="2">
                  <c:v>Feb 2015</c:v>
                </c:pt>
                <c:pt idx="3">
                  <c:v>Feb 2015</c:v>
                </c:pt>
                <c:pt idx="4">
                  <c:v>Feb 2015</c:v>
                </c:pt>
                <c:pt idx="5">
                  <c:v>Feb 2015</c:v>
                </c:pt>
                <c:pt idx="6">
                  <c:v>Feb 2015</c:v>
                </c:pt>
                <c:pt idx="7">
                  <c:v>Feb 2015</c:v>
                </c:pt>
                <c:pt idx="8">
                  <c:v>Feb 2015</c:v>
                </c:pt>
                <c:pt idx="9">
                  <c:v>Feb 2015</c:v>
                </c:pt>
                <c:pt idx="10">
                  <c:v>Feb 2015</c:v>
                </c:pt>
                <c:pt idx="11">
                  <c:v>Feb 2015</c:v>
                </c:pt>
                <c:pt idx="12">
                  <c:v>Feb 2015</c:v>
                </c:pt>
                <c:pt idx="13">
                  <c:v>Feb 2015</c:v>
                </c:pt>
                <c:pt idx="14">
                  <c:v>Feb 2015</c:v>
                </c:pt>
                <c:pt idx="15">
                  <c:v>Feb 2015</c:v>
                </c:pt>
                <c:pt idx="16">
                  <c:v>Feb 2015</c:v>
                </c:pt>
                <c:pt idx="17">
                  <c:v>Feb 2015</c:v>
                </c:pt>
                <c:pt idx="18">
                  <c:v>Feb 2015</c:v>
                </c:pt>
                <c:pt idx="19">
                  <c:v>Feb 2015</c:v>
                </c:pt>
                <c:pt idx="20">
                  <c:v>Mar 2015</c:v>
                </c:pt>
                <c:pt idx="21">
                  <c:v>Mar 2015</c:v>
                </c:pt>
                <c:pt idx="22">
                  <c:v>Mar 2015</c:v>
                </c:pt>
                <c:pt idx="23">
                  <c:v>Mar 2015</c:v>
                </c:pt>
                <c:pt idx="24">
                  <c:v>Mar 2015</c:v>
                </c:pt>
                <c:pt idx="25">
                  <c:v>Mar 2015</c:v>
                </c:pt>
                <c:pt idx="26">
                  <c:v>Mar 2015</c:v>
                </c:pt>
                <c:pt idx="27">
                  <c:v>Mar 2015</c:v>
                </c:pt>
                <c:pt idx="28">
                  <c:v>Mar 2015</c:v>
                </c:pt>
                <c:pt idx="29">
                  <c:v>Mar 2015</c:v>
                </c:pt>
                <c:pt idx="30">
                  <c:v>Mar 2015</c:v>
                </c:pt>
                <c:pt idx="31">
                  <c:v>Mar 2015</c:v>
                </c:pt>
                <c:pt idx="32">
                  <c:v>Mar 2015</c:v>
                </c:pt>
                <c:pt idx="33">
                  <c:v>Mar 2015</c:v>
                </c:pt>
                <c:pt idx="34">
                  <c:v>Mar 2015</c:v>
                </c:pt>
                <c:pt idx="35">
                  <c:v>Mar 2015</c:v>
                </c:pt>
                <c:pt idx="36">
                  <c:v>Mar 2015</c:v>
                </c:pt>
                <c:pt idx="37">
                  <c:v>Mar 2015</c:v>
                </c:pt>
                <c:pt idx="38">
                  <c:v>Mar 2015</c:v>
                </c:pt>
                <c:pt idx="39">
                  <c:v>Mar 2015</c:v>
                </c:pt>
                <c:pt idx="40">
                  <c:v>Mar 2015</c:v>
                </c:pt>
                <c:pt idx="41">
                  <c:v>Mar 2015</c:v>
                </c:pt>
                <c:pt idx="42">
                  <c:v>Apr 2015</c:v>
                </c:pt>
                <c:pt idx="43">
                  <c:v>Apr 2015</c:v>
                </c:pt>
                <c:pt idx="44">
                  <c:v>Apr 2015</c:v>
                </c:pt>
                <c:pt idx="45">
                  <c:v>Apr 2015</c:v>
                </c:pt>
                <c:pt idx="46">
                  <c:v>Apr 2015</c:v>
                </c:pt>
                <c:pt idx="47">
                  <c:v>Apr 2015</c:v>
                </c:pt>
                <c:pt idx="48">
                  <c:v>Apr 2015</c:v>
                </c:pt>
                <c:pt idx="49">
                  <c:v>Apr 2015</c:v>
                </c:pt>
                <c:pt idx="50">
                  <c:v>Apr 2015</c:v>
                </c:pt>
                <c:pt idx="51">
                  <c:v>Apr 2015</c:v>
                </c:pt>
                <c:pt idx="52">
                  <c:v>Apr 2015</c:v>
                </c:pt>
                <c:pt idx="53">
                  <c:v>Apr 2015</c:v>
                </c:pt>
                <c:pt idx="54">
                  <c:v>Apr 2015</c:v>
                </c:pt>
                <c:pt idx="55">
                  <c:v>Apr 2015</c:v>
                </c:pt>
                <c:pt idx="56">
                  <c:v>Apr 2015</c:v>
                </c:pt>
                <c:pt idx="57">
                  <c:v>Apr 2015</c:v>
                </c:pt>
                <c:pt idx="58">
                  <c:v>Apr 2015</c:v>
                </c:pt>
                <c:pt idx="59">
                  <c:v>Apr 2015</c:v>
                </c:pt>
                <c:pt idx="60">
                  <c:v>Apr 2015</c:v>
                </c:pt>
                <c:pt idx="61">
                  <c:v>Apr 2015</c:v>
                </c:pt>
                <c:pt idx="62">
                  <c:v>Apr 2015</c:v>
                </c:pt>
                <c:pt idx="63">
                  <c:v>May 2015</c:v>
                </c:pt>
                <c:pt idx="64">
                  <c:v>May 2015</c:v>
                </c:pt>
                <c:pt idx="65">
                  <c:v>May 2015</c:v>
                </c:pt>
                <c:pt idx="66">
                  <c:v>May 2015</c:v>
                </c:pt>
                <c:pt idx="67">
                  <c:v>May 2015</c:v>
                </c:pt>
                <c:pt idx="68">
                  <c:v>May 2015</c:v>
                </c:pt>
                <c:pt idx="69">
                  <c:v>May 2015</c:v>
                </c:pt>
                <c:pt idx="70">
                  <c:v>May 2015</c:v>
                </c:pt>
                <c:pt idx="71">
                  <c:v>May 2015</c:v>
                </c:pt>
                <c:pt idx="72">
                  <c:v>May 2015</c:v>
                </c:pt>
                <c:pt idx="73">
                  <c:v>May 2015</c:v>
                </c:pt>
                <c:pt idx="74">
                  <c:v>May 2015</c:v>
                </c:pt>
                <c:pt idx="75">
                  <c:v>May 2015</c:v>
                </c:pt>
                <c:pt idx="76">
                  <c:v>May 2015</c:v>
                </c:pt>
                <c:pt idx="77">
                  <c:v>May 2015</c:v>
                </c:pt>
                <c:pt idx="78">
                  <c:v>May 2015</c:v>
                </c:pt>
                <c:pt idx="79">
                  <c:v>May 2015</c:v>
                </c:pt>
                <c:pt idx="80">
                  <c:v>May 2015</c:v>
                </c:pt>
                <c:pt idx="81">
                  <c:v>May 2015</c:v>
                </c:pt>
                <c:pt idx="82">
                  <c:v>May 2015</c:v>
                </c:pt>
                <c:pt idx="83">
                  <c:v>Jun 2015</c:v>
                </c:pt>
                <c:pt idx="84">
                  <c:v>Jun 2015</c:v>
                </c:pt>
                <c:pt idx="85">
                  <c:v>Jun 2015</c:v>
                </c:pt>
                <c:pt idx="86">
                  <c:v>Jun 2015</c:v>
                </c:pt>
                <c:pt idx="87">
                  <c:v>Jun 2015</c:v>
                </c:pt>
                <c:pt idx="88">
                  <c:v>Jun 2015</c:v>
                </c:pt>
                <c:pt idx="89">
                  <c:v>Jun 2015</c:v>
                </c:pt>
                <c:pt idx="90">
                  <c:v>Jun 2015</c:v>
                </c:pt>
                <c:pt idx="91">
                  <c:v>Jun 2015</c:v>
                </c:pt>
                <c:pt idx="92">
                  <c:v>Jun 2015</c:v>
                </c:pt>
                <c:pt idx="93">
                  <c:v>Jun 2015</c:v>
                </c:pt>
                <c:pt idx="94">
                  <c:v>Jun 2015</c:v>
                </c:pt>
                <c:pt idx="95">
                  <c:v>Jun 2015</c:v>
                </c:pt>
                <c:pt idx="96">
                  <c:v>Jun 2015</c:v>
                </c:pt>
                <c:pt idx="97">
                  <c:v>Jun 2015</c:v>
                </c:pt>
                <c:pt idx="98">
                  <c:v>Jun 2015</c:v>
                </c:pt>
                <c:pt idx="99">
                  <c:v>Jun 2015</c:v>
                </c:pt>
                <c:pt idx="100">
                  <c:v>Jun 2015</c:v>
                </c:pt>
                <c:pt idx="101">
                  <c:v>Jun 2015</c:v>
                </c:pt>
                <c:pt idx="102">
                  <c:v>Jun 2015</c:v>
                </c:pt>
                <c:pt idx="103">
                  <c:v>Jun 2015</c:v>
                </c:pt>
                <c:pt idx="104">
                  <c:v>Jun 2015</c:v>
                </c:pt>
                <c:pt idx="105">
                  <c:v>Jul 2015</c:v>
                </c:pt>
                <c:pt idx="106">
                  <c:v>Jul 2015</c:v>
                </c:pt>
                <c:pt idx="107">
                  <c:v>Jul 2015</c:v>
                </c:pt>
                <c:pt idx="108">
                  <c:v>Jul 2015</c:v>
                </c:pt>
                <c:pt idx="109">
                  <c:v>Jul 2015</c:v>
                </c:pt>
                <c:pt idx="110">
                  <c:v>Jul 2015</c:v>
                </c:pt>
                <c:pt idx="111">
                  <c:v>Jul 2015</c:v>
                </c:pt>
                <c:pt idx="112">
                  <c:v>Jul 2015</c:v>
                </c:pt>
                <c:pt idx="113">
                  <c:v>Jul 2015</c:v>
                </c:pt>
                <c:pt idx="114">
                  <c:v>Jul 2015</c:v>
                </c:pt>
                <c:pt idx="115">
                  <c:v>Jul 2015</c:v>
                </c:pt>
                <c:pt idx="116">
                  <c:v>Jul 2015</c:v>
                </c:pt>
                <c:pt idx="117">
                  <c:v>Jul 2015</c:v>
                </c:pt>
                <c:pt idx="118">
                  <c:v>Jul 2015</c:v>
                </c:pt>
                <c:pt idx="119">
                  <c:v>Jul 2015</c:v>
                </c:pt>
                <c:pt idx="120">
                  <c:v>Jul 2015</c:v>
                </c:pt>
                <c:pt idx="121">
                  <c:v>Jul 2015</c:v>
                </c:pt>
                <c:pt idx="122">
                  <c:v>Jul 2015</c:v>
                </c:pt>
                <c:pt idx="123">
                  <c:v>Jul 2015</c:v>
                </c:pt>
                <c:pt idx="124">
                  <c:v>Jul 2015</c:v>
                </c:pt>
                <c:pt idx="125">
                  <c:v>Jul 2015</c:v>
                </c:pt>
                <c:pt idx="126">
                  <c:v>Jul 2015</c:v>
                </c:pt>
                <c:pt idx="127">
                  <c:v>Aug 2015</c:v>
                </c:pt>
                <c:pt idx="128">
                  <c:v>Aug 2015</c:v>
                </c:pt>
                <c:pt idx="129">
                  <c:v>Aug 2015</c:v>
                </c:pt>
                <c:pt idx="130">
                  <c:v>Aug 2015</c:v>
                </c:pt>
                <c:pt idx="131">
                  <c:v>Aug 2015</c:v>
                </c:pt>
                <c:pt idx="132">
                  <c:v>Aug 2015</c:v>
                </c:pt>
                <c:pt idx="133">
                  <c:v>Aug 2015</c:v>
                </c:pt>
                <c:pt idx="134">
                  <c:v>Aug 2015</c:v>
                </c:pt>
                <c:pt idx="135">
                  <c:v>Aug 2015</c:v>
                </c:pt>
                <c:pt idx="136">
                  <c:v>Aug 2015</c:v>
                </c:pt>
                <c:pt idx="137">
                  <c:v>Aug 2015</c:v>
                </c:pt>
                <c:pt idx="138">
                  <c:v>Aug 2015</c:v>
                </c:pt>
                <c:pt idx="139">
                  <c:v>Aug 2015</c:v>
                </c:pt>
                <c:pt idx="140">
                  <c:v>Aug 2015</c:v>
                </c:pt>
                <c:pt idx="141">
                  <c:v>Aug 2015</c:v>
                </c:pt>
                <c:pt idx="142">
                  <c:v>Aug 2015</c:v>
                </c:pt>
                <c:pt idx="143">
                  <c:v>Aug 2015</c:v>
                </c:pt>
                <c:pt idx="144">
                  <c:v>Aug 2015</c:v>
                </c:pt>
                <c:pt idx="145">
                  <c:v>Aug 2015</c:v>
                </c:pt>
                <c:pt idx="146">
                  <c:v>Aug 2015</c:v>
                </c:pt>
                <c:pt idx="147">
                  <c:v>Aug 2015</c:v>
                </c:pt>
                <c:pt idx="148">
                  <c:v>Sep 2015</c:v>
                </c:pt>
                <c:pt idx="149">
                  <c:v>Sep 2015</c:v>
                </c:pt>
                <c:pt idx="150">
                  <c:v>Sep 2015</c:v>
                </c:pt>
                <c:pt idx="151">
                  <c:v>Sep 2015</c:v>
                </c:pt>
                <c:pt idx="152">
                  <c:v>Sep 2015</c:v>
                </c:pt>
                <c:pt idx="153">
                  <c:v>Sep 2015</c:v>
                </c:pt>
                <c:pt idx="154">
                  <c:v>Sep 2015</c:v>
                </c:pt>
                <c:pt idx="155">
                  <c:v>Sep 2015</c:v>
                </c:pt>
                <c:pt idx="156">
                  <c:v>Sep 2015</c:v>
                </c:pt>
                <c:pt idx="157">
                  <c:v>Sep 2015</c:v>
                </c:pt>
                <c:pt idx="158">
                  <c:v>Sep 2015</c:v>
                </c:pt>
                <c:pt idx="159">
                  <c:v>Sep 2015</c:v>
                </c:pt>
                <c:pt idx="160">
                  <c:v>Sep 2015</c:v>
                </c:pt>
                <c:pt idx="161">
                  <c:v>Sep 2015</c:v>
                </c:pt>
                <c:pt idx="162">
                  <c:v>Sep 2015</c:v>
                </c:pt>
                <c:pt idx="163">
                  <c:v>Sep 2015</c:v>
                </c:pt>
                <c:pt idx="164">
                  <c:v>Sep 2015</c:v>
                </c:pt>
                <c:pt idx="165">
                  <c:v>Sep 2015</c:v>
                </c:pt>
                <c:pt idx="166">
                  <c:v>Sep 2015</c:v>
                </c:pt>
                <c:pt idx="167">
                  <c:v>Sep 2015</c:v>
                </c:pt>
                <c:pt idx="168">
                  <c:v>Sep 2015</c:v>
                </c:pt>
                <c:pt idx="169">
                  <c:v>Oct 2015</c:v>
                </c:pt>
                <c:pt idx="170">
                  <c:v>Oct 2015</c:v>
                </c:pt>
                <c:pt idx="171">
                  <c:v>Oct 2015</c:v>
                </c:pt>
                <c:pt idx="172">
                  <c:v>Oct 2015</c:v>
                </c:pt>
                <c:pt idx="173">
                  <c:v>Oct 2015</c:v>
                </c:pt>
                <c:pt idx="174">
                  <c:v>Oct 2015</c:v>
                </c:pt>
                <c:pt idx="175">
                  <c:v>Oct 2015</c:v>
                </c:pt>
                <c:pt idx="176">
                  <c:v>Oct 2015</c:v>
                </c:pt>
                <c:pt idx="177">
                  <c:v>Oct 2015</c:v>
                </c:pt>
                <c:pt idx="178">
                  <c:v>Oct 2015</c:v>
                </c:pt>
                <c:pt idx="179">
                  <c:v>Oct 2015</c:v>
                </c:pt>
                <c:pt idx="180">
                  <c:v>Oct 2015</c:v>
                </c:pt>
                <c:pt idx="181">
                  <c:v>Oct 2015</c:v>
                </c:pt>
                <c:pt idx="182">
                  <c:v>Oct 2015</c:v>
                </c:pt>
                <c:pt idx="183">
                  <c:v>Oct 2015</c:v>
                </c:pt>
                <c:pt idx="184">
                  <c:v>Oct 2015</c:v>
                </c:pt>
                <c:pt idx="185">
                  <c:v>Oct 2015</c:v>
                </c:pt>
                <c:pt idx="186">
                  <c:v>Oct 2015</c:v>
                </c:pt>
                <c:pt idx="187">
                  <c:v>Oct 2015</c:v>
                </c:pt>
                <c:pt idx="188">
                  <c:v>Oct 2015</c:v>
                </c:pt>
                <c:pt idx="189">
                  <c:v>Oct 2015</c:v>
                </c:pt>
                <c:pt idx="190">
                  <c:v>Oct 2015</c:v>
                </c:pt>
                <c:pt idx="191">
                  <c:v>Nov 2015</c:v>
                </c:pt>
                <c:pt idx="192">
                  <c:v>Nov 2015</c:v>
                </c:pt>
                <c:pt idx="193">
                  <c:v>Nov 2015</c:v>
                </c:pt>
                <c:pt idx="194">
                  <c:v>Nov 2015</c:v>
                </c:pt>
                <c:pt idx="195">
                  <c:v>Nov 2015</c:v>
                </c:pt>
                <c:pt idx="196">
                  <c:v>Nov 2015</c:v>
                </c:pt>
                <c:pt idx="197">
                  <c:v>Nov 2015</c:v>
                </c:pt>
                <c:pt idx="198">
                  <c:v>Nov 2015</c:v>
                </c:pt>
                <c:pt idx="199">
                  <c:v>Nov 2015</c:v>
                </c:pt>
                <c:pt idx="200">
                  <c:v>Nov 2015</c:v>
                </c:pt>
                <c:pt idx="201">
                  <c:v>Nov 2015</c:v>
                </c:pt>
                <c:pt idx="202">
                  <c:v>Nov 2015</c:v>
                </c:pt>
                <c:pt idx="203">
                  <c:v>Nov 2015</c:v>
                </c:pt>
                <c:pt idx="204">
                  <c:v>Nov 2015</c:v>
                </c:pt>
                <c:pt idx="205">
                  <c:v>Nov 2015</c:v>
                </c:pt>
                <c:pt idx="206">
                  <c:v>Nov 2015</c:v>
                </c:pt>
                <c:pt idx="207">
                  <c:v>Nov 2015</c:v>
                </c:pt>
                <c:pt idx="208">
                  <c:v>Nov 2015</c:v>
                </c:pt>
                <c:pt idx="209">
                  <c:v>Nov 2015</c:v>
                </c:pt>
                <c:pt idx="210">
                  <c:v>Nov 2015</c:v>
                </c:pt>
                <c:pt idx="211">
                  <c:v>Dec 2015</c:v>
                </c:pt>
                <c:pt idx="212">
                  <c:v>Dec 2015</c:v>
                </c:pt>
                <c:pt idx="213">
                  <c:v>Dec 2015</c:v>
                </c:pt>
                <c:pt idx="214">
                  <c:v>Dec 2015</c:v>
                </c:pt>
                <c:pt idx="215">
                  <c:v>Dec 2015</c:v>
                </c:pt>
                <c:pt idx="216">
                  <c:v>Dec 2015</c:v>
                </c:pt>
                <c:pt idx="217">
                  <c:v>Dec 2015</c:v>
                </c:pt>
                <c:pt idx="218">
                  <c:v>Dec 2015</c:v>
                </c:pt>
                <c:pt idx="219">
                  <c:v>Dec 2015</c:v>
                </c:pt>
                <c:pt idx="220">
                  <c:v>Dec 2015</c:v>
                </c:pt>
                <c:pt idx="221">
                  <c:v>Dec 2015</c:v>
                </c:pt>
                <c:pt idx="222">
                  <c:v>Dec 2015</c:v>
                </c:pt>
                <c:pt idx="223">
                  <c:v>Dec 2015</c:v>
                </c:pt>
                <c:pt idx="224">
                  <c:v>Dec 2015</c:v>
                </c:pt>
                <c:pt idx="225">
                  <c:v>Dec 2015</c:v>
                </c:pt>
                <c:pt idx="226">
                  <c:v>Dec 2015</c:v>
                </c:pt>
                <c:pt idx="227">
                  <c:v>Dec 2015</c:v>
                </c:pt>
                <c:pt idx="228">
                  <c:v>Dec 2015</c:v>
                </c:pt>
                <c:pt idx="229">
                  <c:v>Dec 2015</c:v>
                </c:pt>
                <c:pt idx="230">
                  <c:v>Dec 2015</c:v>
                </c:pt>
                <c:pt idx="231">
                  <c:v>Dec 2015</c:v>
                </c:pt>
                <c:pt idx="232">
                  <c:v>Dec 2015</c:v>
                </c:pt>
                <c:pt idx="233">
                  <c:v>Jan 2016</c:v>
                </c:pt>
                <c:pt idx="234">
                  <c:v>Jan 2016</c:v>
                </c:pt>
                <c:pt idx="235">
                  <c:v>Jan 2016</c:v>
                </c:pt>
                <c:pt idx="236">
                  <c:v>Jan 2016</c:v>
                </c:pt>
                <c:pt idx="237">
                  <c:v>Jan 2016</c:v>
                </c:pt>
                <c:pt idx="238">
                  <c:v>Jan 2016</c:v>
                </c:pt>
                <c:pt idx="239">
                  <c:v>Jan 2016</c:v>
                </c:pt>
                <c:pt idx="240">
                  <c:v>Jan 2016</c:v>
                </c:pt>
                <c:pt idx="241">
                  <c:v>Jan 2016</c:v>
                </c:pt>
                <c:pt idx="242">
                  <c:v>Jan 2016</c:v>
                </c:pt>
                <c:pt idx="243">
                  <c:v>Jan 2016</c:v>
                </c:pt>
                <c:pt idx="244">
                  <c:v>Jan 2016</c:v>
                </c:pt>
                <c:pt idx="245">
                  <c:v>Jan 2016</c:v>
                </c:pt>
                <c:pt idx="246">
                  <c:v>Jan 2016</c:v>
                </c:pt>
                <c:pt idx="247">
                  <c:v>Jan 2016</c:v>
                </c:pt>
                <c:pt idx="248">
                  <c:v>Jan 2016</c:v>
                </c:pt>
                <c:pt idx="249">
                  <c:v>Jan 2016</c:v>
                </c:pt>
                <c:pt idx="250">
                  <c:v>Jan 2016</c:v>
                </c:pt>
                <c:pt idx="251">
                  <c:v>Jan 2016</c:v>
                </c:pt>
                <c:pt idx="252">
                  <c:v>Feb 2016</c:v>
                </c:pt>
                <c:pt idx="253">
                  <c:v>Feb 2016</c:v>
                </c:pt>
                <c:pt idx="254">
                  <c:v>Feb 2016</c:v>
                </c:pt>
                <c:pt idx="255">
                  <c:v>Feb 2016</c:v>
                </c:pt>
                <c:pt idx="256">
                  <c:v>Feb 2016</c:v>
                </c:pt>
                <c:pt idx="257">
                  <c:v>Feb 2016</c:v>
                </c:pt>
                <c:pt idx="258">
                  <c:v>Feb 2016</c:v>
                </c:pt>
                <c:pt idx="259">
                  <c:v>Feb 2016</c:v>
                </c:pt>
                <c:pt idx="260">
                  <c:v>Feb 2016</c:v>
                </c:pt>
                <c:pt idx="261">
                  <c:v>Feb 2016</c:v>
                </c:pt>
                <c:pt idx="262">
                  <c:v>Feb 2016</c:v>
                </c:pt>
                <c:pt idx="263">
                  <c:v>Feb 2016</c:v>
                </c:pt>
                <c:pt idx="264">
                  <c:v>Feb 2016</c:v>
                </c:pt>
                <c:pt idx="265">
                  <c:v>Feb 2016</c:v>
                </c:pt>
                <c:pt idx="266">
                  <c:v>Feb 2016</c:v>
                </c:pt>
                <c:pt idx="267">
                  <c:v>Feb 2016</c:v>
                </c:pt>
                <c:pt idx="268">
                  <c:v>Feb 2016</c:v>
                </c:pt>
                <c:pt idx="269">
                  <c:v>Feb 2016</c:v>
                </c:pt>
                <c:pt idx="270">
                  <c:v>Feb 2016</c:v>
                </c:pt>
                <c:pt idx="271">
                  <c:v>Feb 2016</c:v>
                </c:pt>
                <c:pt idx="272">
                  <c:v>Mar 2016</c:v>
                </c:pt>
                <c:pt idx="273">
                  <c:v>Mar 2016</c:v>
                </c:pt>
                <c:pt idx="274">
                  <c:v>Mar 2016</c:v>
                </c:pt>
                <c:pt idx="275">
                  <c:v>Mar 2016</c:v>
                </c:pt>
                <c:pt idx="276">
                  <c:v>Mar 2016</c:v>
                </c:pt>
                <c:pt idx="277">
                  <c:v>Mar 2016</c:v>
                </c:pt>
                <c:pt idx="278">
                  <c:v>Mar 2016</c:v>
                </c:pt>
                <c:pt idx="279">
                  <c:v>Mar 2016</c:v>
                </c:pt>
                <c:pt idx="280">
                  <c:v>Mar 2016</c:v>
                </c:pt>
                <c:pt idx="281">
                  <c:v>Mar 2016</c:v>
                </c:pt>
                <c:pt idx="282">
                  <c:v>Mar 2016</c:v>
                </c:pt>
                <c:pt idx="283">
                  <c:v>Mar 2016</c:v>
                </c:pt>
                <c:pt idx="284">
                  <c:v>Mar 2016</c:v>
                </c:pt>
                <c:pt idx="285">
                  <c:v>Mar 2016</c:v>
                </c:pt>
                <c:pt idx="286">
                  <c:v>Mar 2016</c:v>
                </c:pt>
                <c:pt idx="287">
                  <c:v>Mar 2016</c:v>
                </c:pt>
                <c:pt idx="288">
                  <c:v>Mar 2016</c:v>
                </c:pt>
                <c:pt idx="289">
                  <c:v>Mar 2016</c:v>
                </c:pt>
                <c:pt idx="290">
                  <c:v>Mar 2016</c:v>
                </c:pt>
                <c:pt idx="291">
                  <c:v>Mar 2016</c:v>
                </c:pt>
                <c:pt idx="292">
                  <c:v>Mar 2016</c:v>
                </c:pt>
                <c:pt idx="293">
                  <c:v>Mar 2016</c:v>
                </c:pt>
                <c:pt idx="294">
                  <c:v>Apr 2016</c:v>
                </c:pt>
                <c:pt idx="295">
                  <c:v>Apr 2016</c:v>
                </c:pt>
                <c:pt idx="296">
                  <c:v>Apr 2016</c:v>
                </c:pt>
                <c:pt idx="297">
                  <c:v>Apr 2016</c:v>
                </c:pt>
                <c:pt idx="298">
                  <c:v>Apr 2016</c:v>
                </c:pt>
                <c:pt idx="299">
                  <c:v>Apr 2016</c:v>
                </c:pt>
                <c:pt idx="300">
                  <c:v>Apr 2016</c:v>
                </c:pt>
                <c:pt idx="301">
                  <c:v>Apr 2016</c:v>
                </c:pt>
                <c:pt idx="302">
                  <c:v>Apr 2016</c:v>
                </c:pt>
                <c:pt idx="303">
                  <c:v>Apr 2016</c:v>
                </c:pt>
                <c:pt idx="304">
                  <c:v>Apr 2016</c:v>
                </c:pt>
                <c:pt idx="305">
                  <c:v>Apr 2016</c:v>
                </c:pt>
                <c:pt idx="306">
                  <c:v>Apr 2016</c:v>
                </c:pt>
                <c:pt idx="307">
                  <c:v>Apr 2016</c:v>
                </c:pt>
                <c:pt idx="308">
                  <c:v>Apr 2016</c:v>
                </c:pt>
                <c:pt idx="309">
                  <c:v>Apr 2016</c:v>
                </c:pt>
                <c:pt idx="310">
                  <c:v>Apr 2016</c:v>
                </c:pt>
                <c:pt idx="311">
                  <c:v>Apr 2016</c:v>
                </c:pt>
                <c:pt idx="312">
                  <c:v>Apr 2016</c:v>
                </c:pt>
                <c:pt idx="313">
                  <c:v>Apr 2016</c:v>
                </c:pt>
                <c:pt idx="314">
                  <c:v>Apr 2016</c:v>
                </c:pt>
                <c:pt idx="315">
                  <c:v>May 2016</c:v>
                </c:pt>
                <c:pt idx="316">
                  <c:v>May 2016</c:v>
                </c:pt>
                <c:pt idx="317">
                  <c:v>May 2016</c:v>
                </c:pt>
                <c:pt idx="318">
                  <c:v>May 2016</c:v>
                </c:pt>
                <c:pt idx="319">
                  <c:v>May 2016</c:v>
                </c:pt>
                <c:pt idx="320">
                  <c:v>May 2016</c:v>
                </c:pt>
                <c:pt idx="321">
                  <c:v>May 2016</c:v>
                </c:pt>
                <c:pt idx="322">
                  <c:v>May 2016</c:v>
                </c:pt>
                <c:pt idx="323">
                  <c:v>May 2016</c:v>
                </c:pt>
                <c:pt idx="324">
                  <c:v>May 2016</c:v>
                </c:pt>
                <c:pt idx="325">
                  <c:v>May 2016</c:v>
                </c:pt>
                <c:pt idx="326">
                  <c:v>May 2016</c:v>
                </c:pt>
                <c:pt idx="327">
                  <c:v>May 2016</c:v>
                </c:pt>
                <c:pt idx="328">
                  <c:v>May 2016</c:v>
                </c:pt>
                <c:pt idx="329">
                  <c:v>May 2016</c:v>
                </c:pt>
                <c:pt idx="330">
                  <c:v>May 2016</c:v>
                </c:pt>
                <c:pt idx="331">
                  <c:v>May 2016</c:v>
                </c:pt>
                <c:pt idx="332">
                  <c:v>May 2016</c:v>
                </c:pt>
                <c:pt idx="333">
                  <c:v>May 2016</c:v>
                </c:pt>
                <c:pt idx="334">
                  <c:v>May 2016</c:v>
                </c:pt>
                <c:pt idx="335">
                  <c:v>May 2016</c:v>
                </c:pt>
                <c:pt idx="336">
                  <c:v>Jun 2016</c:v>
                </c:pt>
                <c:pt idx="337">
                  <c:v>Jun 2016</c:v>
                </c:pt>
                <c:pt idx="338">
                  <c:v>Jun 2016</c:v>
                </c:pt>
                <c:pt idx="339">
                  <c:v>Jun 2016</c:v>
                </c:pt>
                <c:pt idx="340">
                  <c:v>Jun 2016</c:v>
                </c:pt>
                <c:pt idx="341">
                  <c:v>Jun 2016</c:v>
                </c:pt>
                <c:pt idx="342">
                  <c:v>Jun 2016</c:v>
                </c:pt>
                <c:pt idx="343">
                  <c:v>Jun 2016</c:v>
                </c:pt>
                <c:pt idx="344">
                  <c:v>Jun 2016</c:v>
                </c:pt>
                <c:pt idx="345">
                  <c:v>Jun 2016</c:v>
                </c:pt>
                <c:pt idx="346">
                  <c:v>Jun 2016</c:v>
                </c:pt>
                <c:pt idx="347">
                  <c:v>Jun 2016</c:v>
                </c:pt>
                <c:pt idx="348">
                  <c:v>Jun 2016</c:v>
                </c:pt>
                <c:pt idx="349">
                  <c:v>Jun 2016</c:v>
                </c:pt>
                <c:pt idx="350">
                  <c:v>Jun 2016</c:v>
                </c:pt>
                <c:pt idx="351">
                  <c:v>Jun 2016</c:v>
                </c:pt>
                <c:pt idx="352">
                  <c:v>Jun 2016</c:v>
                </c:pt>
                <c:pt idx="353">
                  <c:v>Jun 2016</c:v>
                </c:pt>
                <c:pt idx="354">
                  <c:v>Jun 2016</c:v>
                </c:pt>
                <c:pt idx="355">
                  <c:v>Jun 2016</c:v>
                </c:pt>
                <c:pt idx="356">
                  <c:v>Jun 2016</c:v>
                </c:pt>
                <c:pt idx="357">
                  <c:v>Jun 2016</c:v>
                </c:pt>
                <c:pt idx="358">
                  <c:v>Jul 2016</c:v>
                </c:pt>
                <c:pt idx="359">
                  <c:v>Jul 2016</c:v>
                </c:pt>
                <c:pt idx="360">
                  <c:v>Jul 2016</c:v>
                </c:pt>
                <c:pt idx="361">
                  <c:v>Jul 2016</c:v>
                </c:pt>
                <c:pt idx="362">
                  <c:v>Jul 2016</c:v>
                </c:pt>
                <c:pt idx="363">
                  <c:v>Jul 2016</c:v>
                </c:pt>
                <c:pt idx="364">
                  <c:v>Jul 2016</c:v>
                </c:pt>
                <c:pt idx="365">
                  <c:v>Jul 2016</c:v>
                </c:pt>
                <c:pt idx="366">
                  <c:v>Jul 2016</c:v>
                </c:pt>
                <c:pt idx="367">
                  <c:v>Jul 2016</c:v>
                </c:pt>
                <c:pt idx="368">
                  <c:v>Jul 2016</c:v>
                </c:pt>
                <c:pt idx="369">
                  <c:v>Jul 2016</c:v>
                </c:pt>
                <c:pt idx="370">
                  <c:v>Jul 2016</c:v>
                </c:pt>
                <c:pt idx="371">
                  <c:v>Jul 2016</c:v>
                </c:pt>
                <c:pt idx="372">
                  <c:v>Jul 2016</c:v>
                </c:pt>
                <c:pt idx="373">
                  <c:v>Jul 2016</c:v>
                </c:pt>
                <c:pt idx="374">
                  <c:v>Jul 2016</c:v>
                </c:pt>
                <c:pt idx="375">
                  <c:v>Jul 2016</c:v>
                </c:pt>
                <c:pt idx="376">
                  <c:v>Jul 2016</c:v>
                </c:pt>
                <c:pt idx="377">
                  <c:v>Jul 2016</c:v>
                </c:pt>
                <c:pt idx="378">
                  <c:v>Aug 2016</c:v>
                </c:pt>
                <c:pt idx="379">
                  <c:v>Aug 2016</c:v>
                </c:pt>
                <c:pt idx="380">
                  <c:v>Aug 2016</c:v>
                </c:pt>
                <c:pt idx="381">
                  <c:v>Aug 2016</c:v>
                </c:pt>
                <c:pt idx="382">
                  <c:v>Aug 2016</c:v>
                </c:pt>
                <c:pt idx="383">
                  <c:v>Aug 2016</c:v>
                </c:pt>
                <c:pt idx="384">
                  <c:v>Aug 2016</c:v>
                </c:pt>
                <c:pt idx="385">
                  <c:v>Aug 2016</c:v>
                </c:pt>
                <c:pt idx="386">
                  <c:v>Aug 2016</c:v>
                </c:pt>
                <c:pt idx="387">
                  <c:v>Aug 2016</c:v>
                </c:pt>
                <c:pt idx="388">
                  <c:v>Aug 2016</c:v>
                </c:pt>
                <c:pt idx="389">
                  <c:v>Aug 2016</c:v>
                </c:pt>
                <c:pt idx="390">
                  <c:v>Aug 2016</c:v>
                </c:pt>
                <c:pt idx="391">
                  <c:v>Aug 2016</c:v>
                </c:pt>
                <c:pt idx="392">
                  <c:v>Aug 2016</c:v>
                </c:pt>
                <c:pt idx="393">
                  <c:v>Aug 2016</c:v>
                </c:pt>
                <c:pt idx="394">
                  <c:v>Aug 2016</c:v>
                </c:pt>
                <c:pt idx="395">
                  <c:v>Aug 2016</c:v>
                </c:pt>
                <c:pt idx="396">
                  <c:v>Aug 2016</c:v>
                </c:pt>
                <c:pt idx="397">
                  <c:v>Aug 2016</c:v>
                </c:pt>
                <c:pt idx="398">
                  <c:v>Aug 2016</c:v>
                </c:pt>
                <c:pt idx="399">
                  <c:v>Aug 2016</c:v>
                </c:pt>
                <c:pt idx="400">
                  <c:v>Aug 2016</c:v>
                </c:pt>
                <c:pt idx="401">
                  <c:v>Sep 2016</c:v>
                </c:pt>
                <c:pt idx="402">
                  <c:v>Sep 2016</c:v>
                </c:pt>
                <c:pt idx="403">
                  <c:v>Sep 2016</c:v>
                </c:pt>
                <c:pt idx="404">
                  <c:v>Sep 2016</c:v>
                </c:pt>
                <c:pt idx="405">
                  <c:v>Sep 2016</c:v>
                </c:pt>
                <c:pt idx="406">
                  <c:v>Sep 2016</c:v>
                </c:pt>
                <c:pt idx="407">
                  <c:v>Sep 2016</c:v>
                </c:pt>
                <c:pt idx="408">
                  <c:v>Sep 2016</c:v>
                </c:pt>
                <c:pt idx="409">
                  <c:v>Sep 2016</c:v>
                </c:pt>
                <c:pt idx="410">
                  <c:v>Sep 2016</c:v>
                </c:pt>
                <c:pt idx="411">
                  <c:v>Sep 2016</c:v>
                </c:pt>
                <c:pt idx="412">
                  <c:v>Sep 2016</c:v>
                </c:pt>
                <c:pt idx="413">
                  <c:v>Sep 2016</c:v>
                </c:pt>
                <c:pt idx="414">
                  <c:v>Sep 2016</c:v>
                </c:pt>
                <c:pt idx="415">
                  <c:v>Sep 2016</c:v>
                </c:pt>
                <c:pt idx="416">
                  <c:v>Sep 2016</c:v>
                </c:pt>
                <c:pt idx="417">
                  <c:v>Sep 2016</c:v>
                </c:pt>
                <c:pt idx="418">
                  <c:v>Sep 2016</c:v>
                </c:pt>
                <c:pt idx="419">
                  <c:v>Sep 2016</c:v>
                </c:pt>
                <c:pt idx="420">
                  <c:v>Sep 2016</c:v>
                </c:pt>
                <c:pt idx="421">
                  <c:v>Sep 2016</c:v>
                </c:pt>
                <c:pt idx="422">
                  <c:v>Oct 2016</c:v>
                </c:pt>
                <c:pt idx="423">
                  <c:v>Oct 2016</c:v>
                </c:pt>
                <c:pt idx="424">
                  <c:v>Oct 2016</c:v>
                </c:pt>
                <c:pt idx="425">
                  <c:v>Oct 2016</c:v>
                </c:pt>
                <c:pt idx="426">
                  <c:v>Oct 2016</c:v>
                </c:pt>
                <c:pt idx="427">
                  <c:v>Oct 2016</c:v>
                </c:pt>
                <c:pt idx="428">
                  <c:v>Oct 2016</c:v>
                </c:pt>
                <c:pt idx="429">
                  <c:v>Oct 2016</c:v>
                </c:pt>
                <c:pt idx="430">
                  <c:v>Oct 2016</c:v>
                </c:pt>
                <c:pt idx="431">
                  <c:v>Oct 2016</c:v>
                </c:pt>
                <c:pt idx="432">
                  <c:v>Oct 2016</c:v>
                </c:pt>
                <c:pt idx="433">
                  <c:v>Oct 2016</c:v>
                </c:pt>
                <c:pt idx="434">
                  <c:v>Oct 2016</c:v>
                </c:pt>
                <c:pt idx="435">
                  <c:v>Oct 2016</c:v>
                </c:pt>
                <c:pt idx="436">
                  <c:v>Oct 2016</c:v>
                </c:pt>
                <c:pt idx="437">
                  <c:v>Oct 2016</c:v>
                </c:pt>
                <c:pt idx="438">
                  <c:v>Oct 2016</c:v>
                </c:pt>
                <c:pt idx="439">
                  <c:v>Oct 2016</c:v>
                </c:pt>
                <c:pt idx="440">
                  <c:v>Oct 2016</c:v>
                </c:pt>
                <c:pt idx="441">
                  <c:v>Oct 2016</c:v>
                </c:pt>
                <c:pt idx="442">
                  <c:v>Oct 2016</c:v>
                </c:pt>
                <c:pt idx="443">
                  <c:v>Nov 2016</c:v>
                </c:pt>
                <c:pt idx="444">
                  <c:v>Nov 2016</c:v>
                </c:pt>
                <c:pt idx="445">
                  <c:v>Nov 2016</c:v>
                </c:pt>
                <c:pt idx="446">
                  <c:v>Nov 2016</c:v>
                </c:pt>
                <c:pt idx="447">
                  <c:v>Nov 2016</c:v>
                </c:pt>
                <c:pt idx="448">
                  <c:v>Nov 2016</c:v>
                </c:pt>
                <c:pt idx="449">
                  <c:v>Nov 2016</c:v>
                </c:pt>
                <c:pt idx="450">
                  <c:v>Nov 2016</c:v>
                </c:pt>
                <c:pt idx="451">
                  <c:v>Nov 2016</c:v>
                </c:pt>
                <c:pt idx="452">
                  <c:v>Nov 2016</c:v>
                </c:pt>
                <c:pt idx="453">
                  <c:v>Nov 2016</c:v>
                </c:pt>
                <c:pt idx="454">
                  <c:v>Nov 2016</c:v>
                </c:pt>
                <c:pt idx="455">
                  <c:v>Nov 2016</c:v>
                </c:pt>
                <c:pt idx="456">
                  <c:v>Nov 2016</c:v>
                </c:pt>
                <c:pt idx="457">
                  <c:v>Nov 2016</c:v>
                </c:pt>
                <c:pt idx="458">
                  <c:v>Nov 2016</c:v>
                </c:pt>
                <c:pt idx="459">
                  <c:v>Nov 2016</c:v>
                </c:pt>
                <c:pt idx="460">
                  <c:v>Nov 2016</c:v>
                </c:pt>
                <c:pt idx="461">
                  <c:v>Nov 2016</c:v>
                </c:pt>
                <c:pt idx="462">
                  <c:v>Nov 2016</c:v>
                </c:pt>
                <c:pt idx="463">
                  <c:v>Nov 2016</c:v>
                </c:pt>
                <c:pt idx="464">
                  <c:v>Dec 2016</c:v>
                </c:pt>
                <c:pt idx="465">
                  <c:v>Dec 2016</c:v>
                </c:pt>
                <c:pt idx="466">
                  <c:v>Dec 2016</c:v>
                </c:pt>
                <c:pt idx="467">
                  <c:v>Dec 2016</c:v>
                </c:pt>
                <c:pt idx="468">
                  <c:v>Dec 2016</c:v>
                </c:pt>
                <c:pt idx="469">
                  <c:v>Dec 2016</c:v>
                </c:pt>
                <c:pt idx="470">
                  <c:v>Dec 2016</c:v>
                </c:pt>
                <c:pt idx="471">
                  <c:v>Dec 2016</c:v>
                </c:pt>
                <c:pt idx="472">
                  <c:v>Dec 2016</c:v>
                </c:pt>
                <c:pt idx="473">
                  <c:v>Dec 2016</c:v>
                </c:pt>
                <c:pt idx="474">
                  <c:v>Dec 2016</c:v>
                </c:pt>
                <c:pt idx="475">
                  <c:v>Dec 2016</c:v>
                </c:pt>
                <c:pt idx="476">
                  <c:v>Dec 2016</c:v>
                </c:pt>
                <c:pt idx="477">
                  <c:v>Dec 2016</c:v>
                </c:pt>
                <c:pt idx="478">
                  <c:v>Dec 2016</c:v>
                </c:pt>
                <c:pt idx="479">
                  <c:v>Dec 2016</c:v>
                </c:pt>
                <c:pt idx="480">
                  <c:v>Dec 2016</c:v>
                </c:pt>
                <c:pt idx="481">
                  <c:v>Dec 2016</c:v>
                </c:pt>
                <c:pt idx="482">
                  <c:v>Dec 2016</c:v>
                </c:pt>
                <c:pt idx="483">
                  <c:v>Dec 2016</c:v>
                </c:pt>
                <c:pt idx="484">
                  <c:v>Dec 2016</c:v>
                </c:pt>
                <c:pt idx="485">
                  <c:v>Jan 2017</c:v>
                </c:pt>
                <c:pt idx="486">
                  <c:v>Jan 2017</c:v>
                </c:pt>
                <c:pt idx="487">
                  <c:v>Jan 2017</c:v>
                </c:pt>
                <c:pt idx="488">
                  <c:v>Jan 2017</c:v>
                </c:pt>
                <c:pt idx="489">
                  <c:v>Jan 2017</c:v>
                </c:pt>
                <c:pt idx="490">
                  <c:v>Jan 2017</c:v>
                </c:pt>
                <c:pt idx="491">
                  <c:v>Jan 2017</c:v>
                </c:pt>
                <c:pt idx="492">
                  <c:v>Jan 2017</c:v>
                </c:pt>
                <c:pt idx="493">
                  <c:v>Jan 2017</c:v>
                </c:pt>
                <c:pt idx="494">
                  <c:v>Jan 2017</c:v>
                </c:pt>
                <c:pt idx="495">
                  <c:v>Jan 2017</c:v>
                </c:pt>
                <c:pt idx="496">
                  <c:v>Jan 2017</c:v>
                </c:pt>
                <c:pt idx="497">
                  <c:v>Jan 2017</c:v>
                </c:pt>
                <c:pt idx="498">
                  <c:v>Jan 2017</c:v>
                </c:pt>
                <c:pt idx="499">
                  <c:v>Jan 2017</c:v>
                </c:pt>
                <c:pt idx="500">
                  <c:v>Jan 2017</c:v>
                </c:pt>
                <c:pt idx="501">
                  <c:v>Jan 2017</c:v>
                </c:pt>
                <c:pt idx="502">
                  <c:v>Jan 2017</c:v>
                </c:pt>
                <c:pt idx="503">
                  <c:v>Jan 2017</c:v>
                </c:pt>
                <c:pt idx="504">
                  <c:v>Jan 2017</c:v>
                </c:pt>
                <c:pt idx="505">
                  <c:v>Feb 2017</c:v>
                </c:pt>
                <c:pt idx="506">
                  <c:v>Feb 2017</c:v>
                </c:pt>
                <c:pt idx="507">
                  <c:v>Feb 2017</c:v>
                </c:pt>
                <c:pt idx="508">
                  <c:v>Feb 2017</c:v>
                </c:pt>
                <c:pt idx="509">
                  <c:v>Feb 2017</c:v>
                </c:pt>
                <c:pt idx="510">
                  <c:v>Feb 2017</c:v>
                </c:pt>
                <c:pt idx="511">
                  <c:v>Feb 2017</c:v>
                </c:pt>
                <c:pt idx="512">
                  <c:v>Feb 2017</c:v>
                </c:pt>
                <c:pt idx="513">
                  <c:v>Feb 2017</c:v>
                </c:pt>
                <c:pt idx="514">
                  <c:v>Feb 2017</c:v>
                </c:pt>
                <c:pt idx="515">
                  <c:v>Feb 2017</c:v>
                </c:pt>
                <c:pt idx="516">
                  <c:v>Feb 2017</c:v>
                </c:pt>
                <c:pt idx="517">
                  <c:v>Feb 2017</c:v>
                </c:pt>
                <c:pt idx="518">
                  <c:v>Feb 2017</c:v>
                </c:pt>
                <c:pt idx="519">
                  <c:v>Feb 2017</c:v>
                </c:pt>
                <c:pt idx="520">
                  <c:v>Feb 2017</c:v>
                </c:pt>
                <c:pt idx="521">
                  <c:v>Feb 2017</c:v>
                </c:pt>
                <c:pt idx="522">
                  <c:v>Feb 2017</c:v>
                </c:pt>
                <c:pt idx="523">
                  <c:v>Feb 2017</c:v>
                </c:pt>
                <c:pt idx="524">
                  <c:v>Mar 2017</c:v>
                </c:pt>
                <c:pt idx="525">
                  <c:v>Mar 2017</c:v>
                </c:pt>
                <c:pt idx="526">
                  <c:v>Mar 2017</c:v>
                </c:pt>
                <c:pt idx="527">
                  <c:v>Mar 2017</c:v>
                </c:pt>
                <c:pt idx="528">
                  <c:v>Mar 2017</c:v>
                </c:pt>
                <c:pt idx="529">
                  <c:v>Mar 2017</c:v>
                </c:pt>
                <c:pt idx="530">
                  <c:v>Mar 2017</c:v>
                </c:pt>
                <c:pt idx="531">
                  <c:v>Mar 2017</c:v>
                </c:pt>
                <c:pt idx="532">
                  <c:v>Mar 2017</c:v>
                </c:pt>
                <c:pt idx="533">
                  <c:v>Mar 2017</c:v>
                </c:pt>
                <c:pt idx="534">
                  <c:v>Mar 2017</c:v>
                </c:pt>
                <c:pt idx="535">
                  <c:v>Mar 2017</c:v>
                </c:pt>
                <c:pt idx="536">
                  <c:v>Mar 2017</c:v>
                </c:pt>
                <c:pt idx="537">
                  <c:v>Mar 2017</c:v>
                </c:pt>
                <c:pt idx="538">
                  <c:v>Mar 2017</c:v>
                </c:pt>
                <c:pt idx="539">
                  <c:v>Mar 2017</c:v>
                </c:pt>
                <c:pt idx="540">
                  <c:v>Mar 2017</c:v>
                </c:pt>
                <c:pt idx="541">
                  <c:v>Mar 2017</c:v>
                </c:pt>
                <c:pt idx="542">
                  <c:v>Mar 2017</c:v>
                </c:pt>
                <c:pt idx="543">
                  <c:v>Mar 2017</c:v>
                </c:pt>
                <c:pt idx="544">
                  <c:v>Mar 2017</c:v>
                </c:pt>
                <c:pt idx="545">
                  <c:v>Mar 2017</c:v>
                </c:pt>
                <c:pt idx="546">
                  <c:v>Mar 2017</c:v>
                </c:pt>
                <c:pt idx="547">
                  <c:v>Apr 2017</c:v>
                </c:pt>
                <c:pt idx="548">
                  <c:v>Apr 2017</c:v>
                </c:pt>
                <c:pt idx="549">
                  <c:v>Apr 2017</c:v>
                </c:pt>
                <c:pt idx="550">
                  <c:v>Apr 2017</c:v>
                </c:pt>
                <c:pt idx="551">
                  <c:v>Apr 2017</c:v>
                </c:pt>
                <c:pt idx="552">
                  <c:v>Apr 2017</c:v>
                </c:pt>
                <c:pt idx="553">
                  <c:v>Apr 2017</c:v>
                </c:pt>
                <c:pt idx="554">
                  <c:v>Apr 2017</c:v>
                </c:pt>
                <c:pt idx="555">
                  <c:v>Apr 2017</c:v>
                </c:pt>
                <c:pt idx="556">
                  <c:v>Apr 2017</c:v>
                </c:pt>
                <c:pt idx="557">
                  <c:v>Apr 2017</c:v>
                </c:pt>
                <c:pt idx="558">
                  <c:v>Apr 2017</c:v>
                </c:pt>
                <c:pt idx="559">
                  <c:v>Apr 2017</c:v>
                </c:pt>
                <c:pt idx="560">
                  <c:v>Apr 2017</c:v>
                </c:pt>
                <c:pt idx="561">
                  <c:v>Apr 2017</c:v>
                </c:pt>
                <c:pt idx="562">
                  <c:v>Apr 2017</c:v>
                </c:pt>
                <c:pt idx="563">
                  <c:v>Apr 2017</c:v>
                </c:pt>
                <c:pt idx="564">
                  <c:v>Apr 2017</c:v>
                </c:pt>
                <c:pt idx="565">
                  <c:v>Apr 2017</c:v>
                </c:pt>
                <c:pt idx="566">
                  <c:v>May 2017</c:v>
                </c:pt>
                <c:pt idx="567">
                  <c:v>May 2017</c:v>
                </c:pt>
                <c:pt idx="568">
                  <c:v>May 2017</c:v>
                </c:pt>
                <c:pt idx="569">
                  <c:v>May 2017</c:v>
                </c:pt>
                <c:pt idx="570">
                  <c:v>May 2017</c:v>
                </c:pt>
                <c:pt idx="571">
                  <c:v>May 2017</c:v>
                </c:pt>
                <c:pt idx="572">
                  <c:v>May 2017</c:v>
                </c:pt>
                <c:pt idx="573">
                  <c:v>May 2017</c:v>
                </c:pt>
                <c:pt idx="574">
                  <c:v>May 2017</c:v>
                </c:pt>
                <c:pt idx="575">
                  <c:v>May 2017</c:v>
                </c:pt>
                <c:pt idx="576">
                  <c:v>May 2017</c:v>
                </c:pt>
                <c:pt idx="577">
                  <c:v>May 2017</c:v>
                </c:pt>
                <c:pt idx="578">
                  <c:v>May 2017</c:v>
                </c:pt>
                <c:pt idx="579">
                  <c:v>May 2017</c:v>
                </c:pt>
                <c:pt idx="580">
                  <c:v>May 2017</c:v>
                </c:pt>
                <c:pt idx="581">
                  <c:v>May 2017</c:v>
                </c:pt>
                <c:pt idx="582">
                  <c:v>May 2017</c:v>
                </c:pt>
                <c:pt idx="583">
                  <c:v>May 2017</c:v>
                </c:pt>
                <c:pt idx="584">
                  <c:v>May 2017</c:v>
                </c:pt>
                <c:pt idx="585">
                  <c:v>May 2017</c:v>
                </c:pt>
                <c:pt idx="586">
                  <c:v>May 2017</c:v>
                </c:pt>
                <c:pt idx="587">
                  <c:v>May 2017</c:v>
                </c:pt>
                <c:pt idx="588">
                  <c:v>Jun 2017</c:v>
                </c:pt>
                <c:pt idx="589">
                  <c:v>Jun 2017</c:v>
                </c:pt>
                <c:pt idx="590">
                  <c:v>Jun 2017</c:v>
                </c:pt>
                <c:pt idx="591">
                  <c:v>Jun 2017</c:v>
                </c:pt>
                <c:pt idx="592">
                  <c:v>Jun 2017</c:v>
                </c:pt>
                <c:pt idx="593">
                  <c:v>Jun 2017</c:v>
                </c:pt>
                <c:pt idx="594">
                  <c:v>Jun 2017</c:v>
                </c:pt>
                <c:pt idx="595">
                  <c:v>Jun 2017</c:v>
                </c:pt>
                <c:pt idx="596">
                  <c:v>Jun 2017</c:v>
                </c:pt>
                <c:pt idx="597">
                  <c:v>Jun 2017</c:v>
                </c:pt>
                <c:pt idx="598">
                  <c:v>Jun 2017</c:v>
                </c:pt>
                <c:pt idx="599">
                  <c:v>Jun 2017</c:v>
                </c:pt>
                <c:pt idx="600">
                  <c:v>Jun 2017</c:v>
                </c:pt>
                <c:pt idx="601">
                  <c:v>Jun 2017</c:v>
                </c:pt>
                <c:pt idx="602">
                  <c:v>Jun 2017</c:v>
                </c:pt>
                <c:pt idx="603">
                  <c:v>Jun 2017</c:v>
                </c:pt>
                <c:pt idx="604">
                  <c:v>Jun 2017</c:v>
                </c:pt>
                <c:pt idx="605">
                  <c:v>Jun 2017</c:v>
                </c:pt>
                <c:pt idx="606">
                  <c:v>Jun 2017</c:v>
                </c:pt>
                <c:pt idx="607">
                  <c:v>Jun 2017</c:v>
                </c:pt>
                <c:pt idx="608">
                  <c:v>Jun 2017</c:v>
                </c:pt>
                <c:pt idx="609">
                  <c:v>Jun 2017</c:v>
                </c:pt>
                <c:pt idx="610">
                  <c:v>Jul 2017</c:v>
                </c:pt>
                <c:pt idx="611">
                  <c:v>Jul 2017</c:v>
                </c:pt>
                <c:pt idx="612">
                  <c:v>Jul 2017</c:v>
                </c:pt>
                <c:pt idx="613">
                  <c:v>Jul 2017</c:v>
                </c:pt>
                <c:pt idx="614">
                  <c:v>Jul 2017</c:v>
                </c:pt>
                <c:pt idx="615">
                  <c:v>Jul 2017</c:v>
                </c:pt>
                <c:pt idx="616">
                  <c:v>Jul 2017</c:v>
                </c:pt>
                <c:pt idx="617">
                  <c:v>Jul 2017</c:v>
                </c:pt>
                <c:pt idx="618">
                  <c:v>Jul 2017</c:v>
                </c:pt>
                <c:pt idx="619">
                  <c:v>Jul 2017</c:v>
                </c:pt>
                <c:pt idx="620">
                  <c:v>Jul 2017</c:v>
                </c:pt>
                <c:pt idx="621">
                  <c:v>Jul 2017</c:v>
                </c:pt>
                <c:pt idx="622">
                  <c:v>Jul 2017</c:v>
                </c:pt>
                <c:pt idx="623">
                  <c:v>Jul 2017</c:v>
                </c:pt>
                <c:pt idx="624">
                  <c:v>Jul 2017</c:v>
                </c:pt>
                <c:pt idx="625">
                  <c:v>Jul 2017</c:v>
                </c:pt>
                <c:pt idx="626">
                  <c:v>Jul 2017</c:v>
                </c:pt>
                <c:pt idx="627">
                  <c:v>Jul 2017</c:v>
                </c:pt>
                <c:pt idx="628">
                  <c:v>Jul 2017</c:v>
                </c:pt>
                <c:pt idx="629">
                  <c:v>Jul 2017</c:v>
                </c:pt>
                <c:pt idx="630">
                  <c:v>Aug 2017</c:v>
                </c:pt>
                <c:pt idx="631">
                  <c:v>Aug 2017</c:v>
                </c:pt>
                <c:pt idx="632">
                  <c:v>Aug 2017</c:v>
                </c:pt>
                <c:pt idx="633">
                  <c:v>Aug 2017</c:v>
                </c:pt>
                <c:pt idx="634">
                  <c:v>Aug 2017</c:v>
                </c:pt>
                <c:pt idx="635">
                  <c:v>Aug 2017</c:v>
                </c:pt>
                <c:pt idx="636">
                  <c:v>Aug 2017</c:v>
                </c:pt>
                <c:pt idx="637">
                  <c:v>Aug 2017</c:v>
                </c:pt>
                <c:pt idx="638">
                  <c:v>Aug 2017</c:v>
                </c:pt>
                <c:pt idx="639">
                  <c:v>Aug 2017</c:v>
                </c:pt>
                <c:pt idx="640">
                  <c:v>Aug 2017</c:v>
                </c:pt>
                <c:pt idx="641">
                  <c:v>Aug 2017</c:v>
                </c:pt>
                <c:pt idx="642">
                  <c:v>Aug 2017</c:v>
                </c:pt>
                <c:pt idx="643">
                  <c:v>Aug 2017</c:v>
                </c:pt>
                <c:pt idx="644">
                  <c:v>Aug 2017</c:v>
                </c:pt>
                <c:pt idx="645">
                  <c:v>Aug 2017</c:v>
                </c:pt>
                <c:pt idx="646">
                  <c:v>Aug 2017</c:v>
                </c:pt>
                <c:pt idx="647">
                  <c:v>Aug 2017</c:v>
                </c:pt>
                <c:pt idx="648">
                  <c:v>Aug 2017</c:v>
                </c:pt>
                <c:pt idx="649">
                  <c:v>Aug 2017</c:v>
                </c:pt>
                <c:pt idx="650">
                  <c:v>Aug 2017</c:v>
                </c:pt>
                <c:pt idx="651">
                  <c:v>Aug 2017</c:v>
                </c:pt>
                <c:pt idx="652">
                  <c:v>Aug 2017</c:v>
                </c:pt>
                <c:pt idx="653">
                  <c:v>Sep 2017</c:v>
                </c:pt>
                <c:pt idx="654">
                  <c:v>Sep 2017</c:v>
                </c:pt>
                <c:pt idx="655">
                  <c:v>Sep 2017</c:v>
                </c:pt>
                <c:pt idx="656">
                  <c:v>Sep 2017</c:v>
                </c:pt>
                <c:pt idx="657">
                  <c:v>Sep 2017</c:v>
                </c:pt>
                <c:pt idx="658">
                  <c:v>Sep 2017</c:v>
                </c:pt>
                <c:pt idx="659">
                  <c:v>Sep 2017</c:v>
                </c:pt>
                <c:pt idx="660">
                  <c:v>Sep 2017</c:v>
                </c:pt>
                <c:pt idx="661">
                  <c:v>Sep 2017</c:v>
                </c:pt>
                <c:pt idx="662">
                  <c:v>Sep 2017</c:v>
                </c:pt>
                <c:pt idx="663">
                  <c:v>Sep 2017</c:v>
                </c:pt>
                <c:pt idx="664">
                  <c:v>Sep 2017</c:v>
                </c:pt>
                <c:pt idx="665">
                  <c:v>Sep 2017</c:v>
                </c:pt>
                <c:pt idx="666">
                  <c:v>Sep 2017</c:v>
                </c:pt>
                <c:pt idx="667">
                  <c:v>Sep 2017</c:v>
                </c:pt>
                <c:pt idx="668">
                  <c:v>Sep 2017</c:v>
                </c:pt>
                <c:pt idx="669">
                  <c:v>Sep 2017</c:v>
                </c:pt>
                <c:pt idx="670">
                  <c:v>Sep 2017</c:v>
                </c:pt>
                <c:pt idx="671">
                  <c:v>Sep 2017</c:v>
                </c:pt>
                <c:pt idx="672">
                  <c:v>Sep 2017</c:v>
                </c:pt>
                <c:pt idx="673">
                  <c:v>Oct 2017</c:v>
                </c:pt>
                <c:pt idx="674">
                  <c:v>Oct 2017</c:v>
                </c:pt>
                <c:pt idx="675">
                  <c:v>Oct 2017</c:v>
                </c:pt>
                <c:pt idx="676">
                  <c:v>Oct 2017</c:v>
                </c:pt>
                <c:pt idx="677">
                  <c:v>Oct 2017</c:v>
                </c:pt>
                <c:pt idx="678">
                  <c:v>Oct 2017</c:v>
                </c:pt>
                <c:pt idx="679">
                  <c:v>Oct 2017</c:v>
                </c:pt>
                <c:pt idx="680">
                  <c:v>Oct 2017</c:v>
                </c:pt>
                <c:pt idx="681">
                  <c:v>Oct 2017</c:v>
                </c:pt>
                <c:pt idx="682">
                  <c:v>Oct 2017</c:v>
                </c:pt>
                <c:pt idx="683">
                  <c:v>Oct 2017</c:v>
                </c:pt>
                <c:pt idx="684">
                  <c:v>Oct 2017</c:v>
                </c:pt>
                <c:pt idx="685">
                  <c:v>Oct 2017</c:v>
                </c:pt>
                <c:pt idx="686">
                  <c:v>Oct 2017</c:v>
                </c:pt>
                <c:pt idx="687">
                  <c:v>Oct 2017</c:v>
                </c:pt>
                <c:pt idx="688">
                  <c:v>Oct 2017</c:v>
                </c:pt>
                <c:pt idx="689">
                  <c:v>Oct 2017</c:v>
                </c:pt>
                <c:pt idx="690">
                  <c:v>Oct 2017</c:v>
                </c:pt>
                <c:pt idx="691">
                  <c:v>Oct 2017</c:v>
                </c:pt>
                <c:pt idx="692">
                  <c:v>Oct 2017</c:v>
                </c:pt>
                <c:pt idx="693">
                  <c:v>Oct 2017</c:v>
                </c:pt>
                <c:pt idx="694">
                  <c:v>Oct 2017</c:v>
                </c:pt>
                <c:pt idx="695">
                  <c:v>Nov 2017</c:v>
                </c:pt>
                <c:pt idx="696">
                  <c:v>Nov 2017</c:v>
                </c:pt>
                <c:pt idx="697">
                  <c:v>Nov 2017</c:v>
                </c:pt>
                <c:pt idx="698">
                  <c:v>Nov 2017</c:v>
                </c:pt>
                <c:pt idx="699">
                  <c:v>Nov 2017</c:v>
                </c:pt>
                <c:pt idx="700">
                  <c:v>Nov 2017</c:v>
                </c:pt>
                <c:pt idx="701">
                  <c:v>Nov 2017</c:v>
                </c:pt>
                <c:pt idx="702">
                  <c:v>Nov 2017</c:v>
                </c:pt>
                <c:pt idx="703">
                  <c:v>Nov 2017</c:v>
                </c:pt>
                <c:pt idx="704">
                  <c:v>Nov 2017</c:v>
                </c:pt>
                <c:pt idx="705">
                  <c:v>Nov 2017</c:v>
                </c:pt>
                <c:pt idx="706">
                  <c:v>Nov 2017</c:v>
                </c:pt>
                <c:pt idx="707">
                  <c:v>Nov 2017</c:v>
                </c:pt>
                <c:pt idx="708">
                  <c:v>Nov 2017</c:v>
                </c:pt>
                <c:pt idx="709">
                  <c:v>Nov 2017</c:v>
                </c:pt>
                <c:pt idx="710">
                  <c:v>Nov 2017</c:v>
                </c:pt>
                <c:pt idx="711">
                  <c:v>Nov 2017</c:v>
                </c:pt>
                <c:pt idx="712">
                  <c:v>Nov 2017</c:v>
                </c:pt>
                <c:pt idx="713">
                  <c:v>Nov 2017</c:v>
                </c:pt>
                <c:pt idx="714">
                  <c:v>Nov 2017</c:v>
                </c:pt>
                <c:pt idx="715">
                  <c:v>Nov 2017</c:v>
                </c:pt>
                <c:pt idx="716">
                  <c:v>Dec 2017</c:v>
                </c:pt>
                <c:pt idx="717">
                  <c:v>Dec 2017</c:v>
                </c:pt>
                <c:pt idx="718">
                  <c:v>Dec 2017</c:v>
                </c:pt>
                <c:pt idx="719">
                  <c:v>Dec 2017</c:v>
                </c:pt>
                <c:pt idx="720">
                  <c:v>Dec 2017</c:v>
                </c:pt>
                <c:pt idx="721">
                  <c:v>Dec 2017</c:v>
                </c:pt>
                <c:pt idx="722">
                  <c:v>Dec 2017</c:v>
                </c:pt>
                <c:pt idx="723">
                  <c:v>Dec 2017</c:v>
                </c:pt>
                <c:pt idx="724">
                  <c:v>Dec 2017</c:v>
                </c:pt>
                <c:pt idx="725">
                  <c:v>Dec 2017</c:v>
                </c:pt>
                <c:pt idx="726">
                  <c:v>Dec 2017</c:v>
                </c:pt>
                <c:pt idx="727">
                  <c:v>Dec 2017</c:v>
                </c:pt>
                <c:pt idx="728">
                  <c:v>Dec 2017</c:v>
                </c:pt>
                <c:pt idx="729">
                  <c:v>Dec 2017</c:v>
                </c:pt>
                <c:pt idx="730">
                  <c:v>Dec 2017</c:v>
                </c:pt>
                <c:pt idx="731">
                  <c:v>Dec 2017</c:v>
                </c:pt>
                <c:pt idx="732">
                  <c:v>Dec 2017</c:v>
                </c:pt>
                <c:pt idx="733">
                  <c:v>Dec 2017</c:v>
                </c:pt>
                <c:pt idx="734">
                  <c:v>Dec 2017</c:v>
                </c:pt>
                <c:pt idx="735">
                  <c:v>Dec 2017</c:v>
                </c:pt>
                <c:pt idx="736">
                  <c:v>Jan 2018</c:v>
                </c:pt>
                <c:pt idx="737">
                  <c:v>Jan 2018</c:v>
                </c:pt>
                <c:pt idx="738">
                  <c:v>Jan 2018</c:v>
                </c:pt>
                <c:pt idx="739">
                  <c:v>Jan 2018</c:v>
                </c:pt>
                <c:pt idx="740">
                  <c:v>Jan 2018</c:v>
                </c:pt>
                <c:pt idx="741">
                  <c:v>Jan 2018</c:v>
                </c:pt>
                <c:pt idx="742">
                  <c:v>Jan 2018</c:v>
                </c:pt>
                <c:pt idx="743">
                  <c:v>Jan 2018</c:v>
                </c:pt>
                <c:pt idx="744">
                  <c:v>Jan 2018</c:v>
                </c:pt>
                <c:pt idx="745">
                  <c:v>Jan 2018</c:v>
                </c:pt>
                <c:pt idx="746">
                  <c:v>Jan 2018</c:v>
                </c:pt>
                <c:pt idx="747">
                  <c:v>Jan 2018</c:v>
                </c:pt>
                <c:pt idx="748">
                  <c:v>Jan 2018</c:v>
                </c:pt>
                <c:pt idx="749">
                  <c:v>Jan 2018</c:v>
                </c:pt>
                <c:pt idx="750">
                  <c:v>Jan 2018</c:v>
                </c:pt>
                <c:pt idx="751">
                  <c:v>Jan 2018</c:v>
                </c:pt>
                <c:pt idx="752">
                  <c:v>Jan 2018</c:v>
                </c:pt>
                <c:pt idx="753">
                  <c:v>Jan 2018</c:v>
                </c:pt>
                <c:pt idx="754">
                  <c:v>Jan 2018</c:v>
                </c:pt>
                <c:pt idx="755">
                  <c:v>Jan 2018</c:v>
                </c:pt>
                <c:pt idx="756">
                  <c:v>Jan 2018</c:v>
                </c:pt>
                <c:pt idx="757">
                  <c:v>Feb 2018</c:v>
                </c:pt>
                <c:pt idx="758">
                  <c:v>Feb 2018</c:v>
                </c:pt>
                <c:pt idx="759">
                  <c:v>Feb 2018</c:v>
                </c:pt>
                <c:pt idx="760">
                  <c:v>Feb 2018</c:v>
                </c:pt>
                <c:pt idx="761">
                  <c:v>Feb 2018</c:v>
                </c:pt>
                <c:pt idx="762">
                  <c:v>Feb 2018</c:v>
                </c:pt>
                <c:pt idx="763">
                  <c:v>Feb 2018</c:v>
                </c:pt>
                <c:pt idx="764">
                  <c:v>Feb 2018</c:v>
                </c:pt>
                <c:pt idx="765">
                  <c:v>Feb 2018</c:v>
                </c:pt>
                <c:pt idx="766">
                  <c:v>Feb 2018</c:v>
                </c:pt>
                <c:pt idx="767">
                  <c:v>Feb 2018</c:v>
                </c:pt>
                <c:pt idx="768">
                  <c:v>Feb 2018</c:v>
                </c:pt>
                <c:pt idx="769">
                  <c:v>Feb 2018</c:v>
                </c:pt>
                <c:pt idx="770">
                  <c:v>Feb 2018</c:v>
                </c:pt>
                <c:pt idx="771">
                  <c:v>Feb 2018</c:v>
                </c:pt>
                <c:pt idx="772">
                  <c:v>Feb 2018</c:v>
                </c:pt>
                <c:pt idx="773">
                  <c:v>Feb 2018</c:v>
                </c:pt>
                <c:pt idx="774">
                  <c:v>Feb 2018</c:v>
                </c:pt>
                <c:pt idx="775">
                  <c:v>Feb 2018</c:v>
                </c:pt>
                <c:pt idx="776">
                  <c:v>Mar 2018</c:v>
                </c:pt>
                <c:pt idx="777">
                  <c:v>Mar 2018</c:v>
                </c:pt>
                <c:pt idx="778">
                  <c:v>Mar 2018</c:v>
                </c:pt>
                <c:pt idx="779">
                  <c:v>Mar 2018</c:v>
                </c:pt>
                <c:pt idx="780">
                  <c:v>Mar 2018</c:v>
                </c:pt>
                <c:pt idx="781">
                  <c:v>Mar 2018</c:v>
                </c:pt>
                <c:pt idx="782">
                  <c:v>Mar 2018</c:v>
                </c:pt>
                <c:pt idx="783">
                  <c:v>Mar 2018</c:v>
                </c:pt>
                <c:pt idx="784">
                  <c:v>Mar 2018</c:v>
                </c:pt>
                <c:pt idx="785">
                  <c:v>Mar 2018</c:v>
                </c:pt>
                <c:pt idx="786">
                  <c:v>Mar 2018</c:v>
                </c:pt>
                <c:pt idx="787">
                  <c:v>Mar 2018</c:v>
                </c:pt>
                <c:pt idx="788">
                  <c:v>Mar 2018</c:v>
                </c:pt>
                <c:pt idx="789">
                  <c:v>Mar 2018</c:v>
                </c:pt>
                <c:pt idx="790">
                  <c:v>Mar 2018</c:v>
                </c:pt>
                <c:pt idx="791">
                  <c:v>Mar 2018</c:v>
                </c:pt>
                <c:pt idx="792">
                  <c:v>Mar 2018</c:v>
                </c:pt>
                <c:pt idx="793">
                  <c:v>Mar 2018</c:v>
                </c:pt>
                <c:pt idx="794">
                  <c:v>Mar 2018</c:v>
                </c:pt>
                <c:pt idx="795">
                  <c:v>Mar 2018</c:v>
                </c:pt>
                <c:pt idx="796">
                  <c:v>Mar 2018</c:v>
                </c:pt>
                <c:pt idx="797">
                  <c:v>Apr 2018</c:v>
                </c:pt>
                <c:pt idx="798">
                  <c:v>Apr 2018</c:v>
                </c:pt>
                <c:pt idx="799">
                  <c:v>Apr 2018</c:v>
                </c:pt>
                <c:pt idx="800">
                  <c:v>Apr 2018</c:v>
                </c:pt>
                <c:pt idx="801">
                  <c:v>Apr 2018</c:v>
                </c:pt>
                <c:pt idx="802">
                  <c:v>Apr 2018</c:v>
                </c:pt>
                <c:pt idx="803">
                  <c:v>Apr 2018</c:v>
                </c:pt>
                <c:pt idx="804">
                  <c:v>Apr 2018</c:v>
                </c:pt>
                <c:pt idx="805">
                  <c:v>Apr 2018</c:v>
                </c:pt>
                <c:pt idx="806">
                  <c:v>Apr 2018</c:v>
                </c:pt>
                <c:pt idx="807">
                  <c:v>Apr 2018</c:v>
                </c:pt>
                <c:pt idx="808">
                  <c:v>Apr 2018</c:v>
                </c:pt>
                <c:pt idx="809">
                  <c:v>Apr 2018</c:v>
                </c:pt>
                <c:pt idx="810">
                  <c:v>Apr 2018</c:v>
                </c:pt>
                <c:pt idx="811">
                  <c:v>Apr 2018</c:v>
                </c:pt>
                <c:pt idx="812">
                  <c:v>Apr 2018</c:v>
                </c:pt>
                <c:pt idx="813">
                  <c:v>Apr 2018</c:v>
                </c:pt>
                <c:pt idx="814">
                  <c:v>Apr 2018</c:v>
                </c:pt>
                <c:pt idx="815">
                  <c:v>Apr 2018</c:v>
                </c:pt>
                <c:pt idx="816">
                  <c:v>Apr 2018</c:v>
                </c:pt>
                <c:pt idx="817">
                  <c:v>Apr 2018</c:v>
                </c:pt>
                <c:pt idx="818">
                  <c:v>May 2018</c:v>
                </c:pt>
                <c:pt idx="819">
                  <c:v>May 2018</c:v>
                </c:pt>
                <c:pt idx="820">
                  <c:v>May 2018</c:v>
                </c:pt>
                <c:pt idx="821">
                  <c:v>May 2018</c:v>
                </c:pt>
                <c:pt idx="822">
                  <c:v>May 2018</c:v>
                </c:pt>
                <c:pt idx="823">
                  <c:v>May 2018</c:v>
                </c:pt>
                <c:pt idx="824">
                  <c:v>May 2018</c:v>
                </c:pt>
                <c:pt idx="825">
                  <c:v>May 2018</c:v>
                </c:pt>
                <c:pt idx="826">
                  <c:v>May 2018</c:v>
                </c:pt>
                <c:pt idx="827">
                  <c:v>May 2018</c:v>
                </c:pt>
                <c:pt idx="828">
                  <c:v>May 2018</c:v>
                </c:pt>
                <c:pt idx="829">
                  <c:v>May 2018</c:v>
                </c:pt>
                <c:pt idx="830">
                  <c:v>May 2018</c:v>
                </c:pt>
                <c:pt idx="831">
                  <c:v>May 2018</c:v>
                </c:pt>
                <c:pt idx="832">
                  <c:v>May 2018</c:v>
                </c:pt>
                <c:pt idx="833">
                  <c:v>May 2018</c:v>
                </c:pt>
                <c:pt idx="834">
                  <c:v>May 2018</c:v>
                </c:pt>
                <c:pt idx="835">
                  <c:v>May 2018</c:v>
                </c:pt>
                <c:pt idx="836">
                  <c:v>May 2018</c:v>
                </c:pt>
                <c:pt idx="837">
                  <c:v>May 2018</c:v>
                </c:pt>
                <c:pt idx="838">
                  <c:v>May 2018</c:v>
                </c:pt>
                <c:pt idx="839">
                  <c:v>May 2018</c:v>
                </c:pt>
                <c:pt idx="840">
                  <c:v>Jun 2018</c:v>
                </c:pt>
                <c:pt idx="841">
                  <c:v>Jun 2018</c:v>
                </c:pt>
                <c:pt idx="842">
                  <c:v>Jun 2018</c:v>
                </c:pt>
                <c:pt idx="843">
                  <c:v>Jun 2018</c:v>
                </c:pt>
                <c:pt idx="844">
                  <c:v>Jun 2018</c:v>
                </c:pt>
                <c:pt idx="845">
                  <c:v>Jun 2018</c:v>
                </c:pt>
                <c:pt idx="846">
                  <c:v>Jun 2018</c:v>
                </c:pt>
                <c:pt idx="847">
                  <c:v>Jun 2018</c:v>
                </c:pt>
                <c:pt idx="848">
                  <c:v>Jun 2018</c:v>
                </c:pt>
                <c:pt idx="849">
                  <c:v>Jun 2018</c:v>
                </c:pt>
                <c:pt idx="850">
                  <c:v>Jun 2018</c:v>
                </c:pt>
                <c:pt idx="851">
                  <c:v>Jun 2018</c:v>
                </c:pt>
                <c:pt idx="852">
                  <c:v>Jun 2018</c:v>
                </c:pt>
                <c:pt idx="853">
                  <c:v>Jun 2018</c:v>
                </c:pt>
                <c:pt idx="854">
                  <c:v>Jun 2018</c:v>
                </c:pt>
                <c:pt idx="855">
                  <c:v>Jun 2018</c:v>
                </c:pt>
                <c:pt idx="856">
                  <c:v>Jun 2018</c:v>
                </c:pt>
                <c:pt idx="857">
                  <c:v>Jun 2018</c:v>
                </c:pt>
                <c:pt idx="858">
                  <c:v>Jun 2018</c:v>
                </c:pt>
                <c:pt idx="859">
                  <c:v>Jun 2018</c:v>
                </c:pt>
                <c:pt idx="860">
                  <c:v>Jun 2018</c:v>
                </c:pt>
                <c:pt idx="861">
                  <c:v>Jul 2018</c:v>
                </c:pt>
                <c:pt idx="862">
                  <c:v>Jul 2018</c:v>
                </c:pt>
                <c:pt idx="863">
                  <c:v>Jul 2018</c:v>
                </c:pt>
                <c:pt idx="864">
                  <c:v>Jul 2018</c:v>
                </c:pt>
                <c:pt idx="865">
                  <c:v>Jul 2018</c:v>
                </c:pt>
                <c:pt idx="866">
                  <c:v>Jul 2018</c:v>
                </c:pt>
                <c:pt idx="867">
                  <c:v>Jul 2018</c:v>
                </c:pt>
                <c:pt idx="868">
                  <c:v>Jul 2018</c:v>
                </c:pt>
                <c:pt idx="869">
                  <c:v>Jul 2018</c:v>
                </c:pt>
                <c:pt idx="870">
                  <c:v>Jul 2018</c:v>
                </c:pt>
                <c:pt idx="871">
                  <c:v>Jul 2018</c:v>
                </c:pt>
                <c:pt idx="872">
                  <c:v>Jul 2018</c:v>
                </c:pt>
                <c:pt idx="873">
                  <c:v>Jul 2018</c:v>
                </c:pt>
                <c:pt idx="874">
                  <c:v>Jul 2018</c:v>
                </c:pt>
                <c:pt idx="875">
                  <c:v>Jul 2018</c:v>
                </c:pt>
                <c:pt idx="876">
                  <c:v>Jul 2018</c:v>
                </c:pt>
                <c:pt idx="877">
                  <c:v>Jul 2018</c:v>
                </c:pt>
                <c:pt idx="878">
                  <c:v>Jul 2018</c:v>
                </c:pt>
                <c:pt idx="879">
                  <c:v>Jul 2018</c:v>
                </c:pt>
                <c:pt idx="880">
                  <c:v>Jul 2018</c:v>
                </c:pt>
                <c:pt idx="881">
                  <c:v>Jul 2018</c:v>
                </c:pt>
                <c:pt idx="882">
                  <c:v>Aug 2018</c:v>
                </c:pt>
                <c:pt idx="883">
                  <c:v>Aug 2018</c:v>
                </c:pt>
                <c:pt idx="884">
                  <c:v>Aug 2018</c:v>
                </c:pt>
                <c:pt idx="885">
                  <c:v>Aug 2018</c:v>
                </c:pt>
                <c:pt idx="886">
                  <c:v>Aug 2018</c:v>
                </c:pt>
                <c:pt idx="887">
                  <c:v>Aug 2018</c:v>
                </c:pt>
                <c:pt idx="888">
                  <c:v>Aug 2018</c:v>
                </c:pt>
                <c:pt idx="889">
                  <c:v>Aug 2018</c:v>
                </c:pt>
                <c:pt idx="890">
                  <c:v>Aug 2018</c:v>
                </c:pt>
                <c:pt idx="891">
                  <c:v>Aug 2018</c:v>
                </c:pt>
                <c:pt idx="892">
                  <c:v>Aug 2018</c:v>
                </c:pt>
                <c:pt idx="893">
                  <c:v>Aug 2018</c:v>
                </c:pt>
                <c:pt idx="894">
                  <c:v>Aug 2018</c:v>
                </c:pt>
                <c:pt idx="895">
                  <c:v>Aug 2018</c:v>
                </c:pt>
                <c:pt idx="896">
                  <c:v>Aug 2018</c:v>
                </c:pt>
                <c:pt idx="897">
                  <c:v>Aug 2018</c:v>
                </c:pt>
                <c:pt idx="898">
                  <c:v>Aug 2018</c:v>
                </c:pt>
                <c:pt idx="899">
                  <c:v>Aug 2018</c:v>
                </c:pt>
                <c:pt idx="900">
                  <c:v>Aug 2018</c:v>
                </c:pt>
                <c:pt idx="901">
                  <c:v>Aug 2018</c:v>
                </c:pt>
                <c:pt idx="902">
                  <c:v>Aug 2018</c:v>
                </c:pt>
                <c:pt idx="903">
                  <c:v>Aug 2018</c:v>
                </c:pt>
                <c:pt idx="904">
                  <c:v>Aug 2018</c:v>
                </c:pt>
                <c:pt idx="905">
                  <c:v>Sep 2018</c:v>
                </c:pt>
                <c:pt idx="906">
                  <c:v>Sep 2018</c:v>
                </c:pt>
                <c:pt idx="907">
                  <c:v>Sep 2018</c:v>
                </c:pt>
                <c:pt idx="908">
                  <c:v>Sep 2018</c:v>
                </c:pt>
                <c:pt idx="909">
                  <c:v>Sep 2018</c:v>
                </c:pt>
                <c:pt idx="910">
                  <c:v>Sep 2018</c:v>
                </c:pt>
                <c:pt idx="911">
                  <c:v>Sep 2018</c:v>
                </c:pt>
                <c:pt idx="912">
                  <c:v>Sep 2018</c:v>
                </c:pt>
                <c:pt idx="913">
                  <c:v>Sep 2018</c:v>
                </c:pt>
                <c:pt idx="914">
                  <c:v>Sep 2018</c:v>
                </c:pt>
                <c:pt idx="915">
                  <c:v>Sep 2018</c:v>
                </c:pt>
                <c:pt idx="916">
                  <c:v>Sep 2018</c:v>
                </c:pt>
                <c:pt idx="917">
                  <c:v>Sep 2018</c:v>
                </c:pt>
                <c:pt idx="918">
                  <c:v>Sep 2018</c:v>
                </c:pt>
                <c:pt idx="919">
                  <c:v>Sep 2018</c:v>
                </c:pt>
                <c:pt idx="920">
                  <c:v>Sep 2018</c:v>
                </c:pt>
                <c:pt idx="921">
                  <c:v>Sep 2018</c:v>
                </c:pt>
                <c:pt idx="922">
                  <c:v>Sep 2018</c:v>
                </c:pt>
                <c:pt idx="923">
                  <c:v>Sep 2018</c:v>
                </c:pt>
                <c:pt idx="924">
                  <c:v>Oct 2018</c:v>
                </c:pt>
                <c:pt idx="925">
                  <c:v>Oct 2018</c:v>
                </c:pt>
                <c:pt idx="926">
                  <c:v>Oct 2018</c:v>
                </c:pt>
                <c:pt idx="927">
                  <c:v>Oct 2018</c:v>
                </c:pt>
                <c:pt idx="928">
                  <c:v>Oct 2018</c:v>
                </c:pt>
                <c:pt idx="929">
                  <c:v>Oct 2018</c:v>
                </c:pt>
                <c:pt idx="930">
                  <c:v>Oct 2018</c:v>
                </c:pt>
                <c:pt idx="931">
                  <c:v>Oct 2018</c:v>
                </c:pt>
                <c:pt idx="932">
                  <c:v>Oct 2018</c:v>
                </c:pt>
                <c:pt idx="933">
                  <c:v>Oct 2018</c:v>
                </c:pt>
                <c:pt idx="934">
                  <c:v>Oct 2018</c:v>
                </c:pt>
                <c:pt idx="935">
                  <c:v>Oct 2018</c:v>
                </c:pt>
                <c:pt idx="936">
                  <c:v>Oct 2018</c:v>
                </c:pt>
                <c:pt idx="937">
                  <c:v>Oct 2018</c:v>
                </c:pt>
                <c:pt idx="938">
                  <c:v>Oct 2018</c:v>
                </c:pt>
                <c:pt idx="939">
                  <c:v>Oct 2018</c:v>
                </c:pt>
                <c:pt idx="940">
                  <c:v>Oct 2018</c:v>
                </c:pt>
                <c:pt idx="941">
                  <c:v>Oct 2018</c:v>
                </c:pt>
                <c:pt idx="942">
                  <c:v>Oct 2018</c:v>
                </c:pt>
                <c:pt idx="943">
                  <c:v>Oct 2018</c:v>
                </c:pt>
                <c:pt idx="944">
                  <c:v>Oct 2018</c:v>
                </c:pt>
                <c:pt idx="945">
                  <c:v>Oct 2018</c:v>
                </c:pt>
                <c:pt idx="946">
                  <c:v>Oct 2018</c:v>
                </c:pt>
                <c:pt idx="947">
                  <c:v>Nov 2018</c:v>
                </c:pt>
                <c:pt idx="948">
                  <c:v>Nov 2018</c:v>
                </c:pt>
                <c:pt idx="949">
                  <c:v>Nov 2018</c:v>
                </c:pt>
                <c:pt idx="950">
                  <c:v>Nov 2018</c:v>
                </c:pt>
                <c:pt idx="951">
                  <c:v>Nov 2018</c:v>
                </c:pt>
                <c:pt idx="952">
                  <c:v>Nov 2018</c:v>
                </c:pt>
                <c:pt idx="953">
                  <c:v>Nov 2018</c:v>
                </c:pt>
                <c:pt idx="954">
                  <c:v>Nov 2018</c:v>
                </c:pt>
                <c:pt idx="955">
                  <c:v>Nov 2018</c:v>
                </c:pt>
                <c:pt idx="956">
                  <c:v>Nov 2018</c:v>
                </c:pt>
                <c:pt idx="957">
                  <c:v>Nov 2018</c:v>
                </c:pt>
                <c:pt idx="958">
                  <c:v>Nov 2018</c:v>
                </c:pt>
                <c:pt idx="959">
                  <c:v>Nov 2018</c:v>
                </c:pt>
                <c:pt idx="960">
                  <c:v>Nov 2018</c:v>
                </c:pt>
                <c:pt idx="961">
                  <c:v>Nov 2018</c:v>
                </c:pt>
                <c:pt idx="962">
                  <c:v>Nov 2018</c:v>
                </c:pt>
                <c:pt idx="963">
                  <c:v>Nov 2018</c:v>
                </c:pt>
                <c:pt idx="964">
                  <c:v>Nov 2018</c:v>
                </c:pt>
                <c:pt idx="965">
                  <c:v>Nov 2018</c:v>
                </c:pt>
                <c:pt idx="966">
                  <c:v>Nov 2018</c:v>
                </c:pt>
                <c:pt idx="967">
                  <c:v>Nov 2018</c:v>
                </c:pt>
                <c:pt idx="968">
                  <c:v>Dec 2018</c:v>
                </c:pt>
                <c:pt idx="969">
                  <c:v>Dec 2018</c:v>
                </c:pt>
                <c:pt idx="970">
                  <c:v>Dec 2018</c:v>
                </c:pt>
                <c:pt idx="971">
                  <c:v>Dec 2018</c:v>
                </c:pt>
                <c:pt idx="972">
                  <c:v>Dec 2018</c:v>
                </c:pt>
                <c:pt idx="973">
                  <c:v>Dec 2018</c:v>
                </c:pt>
                <c:pt idx="974">
                  <c:v>Dec 2018</c:v>
                </c:pt>
                <c:pt idx="975">
                  <c:v>Dec 2018</c:v>
                </c:pt>
                <c:pt idx="976">
                  <c:v>Dec 2018</c:v>
                </c:pt>
                <c:pt idx="977">
                  <c:v>Dec 2018</c:v>
                </c:pt>
                <c:pt idx="978">
                  <c:v>Dec 2018</c:v>
                </c:pt>
                <c:pt idx="979">
                  <c:v>Dec 2018</c:v>
                </c:pt>
                <c:pt idx="980">
                  <c:v>Dec 2018</c:v>
                </c:pt>
                <c:pt idx="981">
                  <c:v>Dec 2018</c:v>
                </c:pt>
                <c:pt idx="982">
                  <c:v>Dec 2018</c:v>
                </c:pt>
                <c:pt idx="983">
                  <c:v>Dec 2018</c:v>
                </c:pt>
                <c:pt idx="984">
                  <c:v>Dec 2018</c:v>
                </c:pt>
                <c:pt idx="985">
                  <c:v>Dec 2018</c:v>
                </c:pt>
                <c:pt idx="986">
                  <c:v>Dec 2018</c:v>
                </c:pt>
                <c:pt idx="987">
                  <c:v>Jan 2019</c:v>
                </c:pt>
                <c:pt idx="988">
                  <c:v>Jan 2019</c:v>
                </c:pt>
                <c:pt idx="989">
                  <c:v>Jan 2019</c:v>
                </c:pt>
                <c:pt idx="990">
                  <c:v>Jan 2019</c:v>
                </c:pt>
                <c:pt idx="991">
                  <c:v>Jan 2019</c:v>
                </c:pt>
                <c:pt idx="992">
                  <c:v>Jan 2019</c:v>
                </c:pt>
                <c:pt idx="993">
                  <c:v>Jan 2019</c:v>
                </c:pt>
                <c:pt idx="994">
                  <c:v>Jan 2019</c:v>
                </c:pt>
                <c:pt idx="995">
                  <c:v>Jan 2019</c:v>
                </c:pt>
                <c:pt idx="996">
                  <c:v>Jan 2019</c:v>
                </c:pt>
                <c:pt idx="997">
                  <c:v>Jan 2019</c:v>
                </c:pt>
                <c:pt idx="998">
                  <c:v>Jan 2019</c:v>
                </c:pt>
                <c:pt idx="999">
                  <c:v>Jan 2019</c:v>
                </c:pt>
                <c:pt idx="1000">
                  <c:v>Jan 2019</c:v>
                </c:pt>
                <c:pt idx="1001">
                  <c:v>Jan 2019</c:v>
                </c:pt>
                <c:pt idx="1002">
                  <c:v>Jan 2019</c:v>
                </c:pt>
                <c:pt idx="1003">
                  <c:v>Jan 2019</c:v>
                </c:pt>
                <c:pt idx="1004">
                  <c:v>Jan 2019</c:v>
                </c:pt>
                <c:pt idx="1005">
                  <c:v>Jan 2019</c:v>
                </c:pt>
                <c:pt idx="1006">
                  <c:v>Jan 2019</c:v>
                </c:pt>
                <c:pt idx="1007">
                  <c:v>Jan 2019</c:v>
                </c:pt>
                <c:pt idx="1008">
                  <c:v>Feb 2019</c:v>
                </c:pt>
                <c:pt idx="1009">
                  <c:v>Feb 2019</c:v>
                </c:pt>
                <c:pt idx="1010">
                  <c:v>Feb 2019</c:v>
                </c:pt>
                <c:pt idx="1011">
                  <c:v>Feb 2019</c:v>
                </c:pt>
                <c:pt idx="1012">
                  <c:v>Feb 2019</c:v>
                </c:pt>
                <c:pt idx="1013">
                  <c:v>Feb 2019</c:v>
                </c:pt>
                <c:pt idx="1014">
                  <c:v>Feb 2019</c:v>
                </c:pt>
                <c:pt idx="1015">
                  <c:v>Feb 2019</c:v>
                </c:pt>
                <c:pt idx="1016">
                  <c:v>Feb 2019</c:v>
                </c:pt>
                <c:pt idx="1017">
                  <c:v>Feb 2019</c:v>
                </c:pt>
                <c:pt idx="1018">
                  <c:v>Feb 2019</c:v>
                </c:pt>
                <c:pt idx="1019">
                  <c:v>Feb 2019</c:v>
                </c:pt>
                <c:pt idx="1020">
                  <c:v>Feb 2019</c:v>
                </c:pt>
                <c:pt idx="1021">
                  <c:v>Feb 2019</c:v>
                </c:pt>
                <c:pt idx="1022">
                  <c:v>Feb 2019</c:v>
                </c:pt>
                <c:pt idx="1023">
                  <c:v>Feb 2019</c:v>
                </c:pt>
                <c:pt idx="1024">
                  <c:v>Feb 2019</c:v>
                </c:pt>
                <c:pt idx="1025">
                  <c:v>Feb 2019</c:v>
                </c:pt>
                <c:pt idx="1026">
                  <c:v>Feb 2019</c:v>
                </c:pt>
                <c:pt idx="1027">
                  <c:v>Mar 2019</c:v>
                </c:pt>
                <c:pt idx="1028">
                  <c:v>Mar 2019</c:v>
                </c:pt>
                <c:pt idx="1029">
                  <c:v>Mar 2019</c:v>
                </c:pt>
                <c:pt idx="1030">
                  <c:v>Mar 2019</c:v>
                </c:pt>
                <c:pt idx="1031">
                  <c:v>Mar 2019</c:v>
                </c:pt>
                <c:pt idx="1032">
                  <c:v>Mar 2019</c:v>
                </c:pt>
                <c:pt idx="1033">
                  <c:v>Mar 2019</c:v>
                </c:pt>
                <c:pt idx="1034">
                  <c:v>Mar 2019</c:v>
                </c:pt>
                <c:pt idx="1035">
                  <c:v>Mar 2019</c:v>
                </c:pt>
                <c:pt idx="1036">
                  <c:v>Mar 2019</c:v>
                </c:pt>
                <c:pt idx="1037">
                  <c:v>Mar 2019</c:v>
                </c:pt>
                <c:pt idx="1038">
                  <c:v>Mar 2019</c:v>
                </c:pt>
                <c:pt idx="1039">
                  <c:v>Mar 2019</c:v>
                </c:pt>
                <c:pt idx="1040">
                  <c:v>Mar 2019</c:v>
                </c:pt>
                <c:pt idx="1041">
                  <c:v>Mar 2019</c:v>
                </c:pt>
                <c:pt idx="1042">
                  <c:v>Mar 2019</c:v>
                </c:pt>
                <c:pt idx="1043">
                  <c:v>Mar 2019</c:v>
                </c:pt>
                <c:pt idx="1044">
                  <c:v>Mar 2019</c:v>
                </c:pt>
                <c:pt idx="1045">
                  <c:v>Mar 2019</c:v>
                </c:pt>
                <c:pt idx="1046">
                  <c:v>Mar 2019</c:v>
                </c:pt>
                <c:pt idx="1047">
                  <c:v>Mar 2019</c:v>
                </c:pt>
                <c:pt idx="1048">
                  <c:v>Apr 2019</c:v>
                </c:pt>
                <c:pt idx="1049">
                  <c:v>Apr 2019</c:v>
                </c:pt>
                <c:pt idx="1050">
                  <c:v>Apr 2019</c:v>
                </c:pt>
                <c:pt idx="1051">
                  <c:v>Apr 2019</c:v>
                </c:pt>
                <c:pt idx="1052">
                  <c:v>Apr 2019</c:v>
                </c:pt>
                <c:pt idx="1053">
                  <c:v>Apr 2019</c:v>
                </c:pt>
                <c:pt idx="1054">
                  <c:v>Apr 2019</c:v>
                </c:pt>
                <c:pt idx="1055">
                  <c:v>Apr 2019</c:v>
                </c:pt>
                <c:pt idx="1056">
                  <c:v>Apr 2019</c:v>
                </c:pt>
                <c:pt idx="1057">
                  <c:v>Apr 2019</c:v>
                </c:pt>
                <c:pt idx="1058">
                  <c:v>Apr 2019</c:v>
                </c:pt>
                <c:pt idx="1059">
                  <c:v>Apr 2019</c:v>
                </c:pt>
                <c:pt idx="1060">
                  <c:v>Apr 2019</c:v>
                </c:pt>
                <c:pt idx="1061">
                  <c:v>Apr 2019</c:v>
                </c:pt>
                <c:pt idx="1062">
                  <c:v>Apr 2019</c:v>
                </c:pt>
                <c:pt idx="1063">
                  <c:v>Apr 2019</c:v>
                </c:pt>
                <c:pt idx="1064">
                  <c:v>Apr 2019</c:v>
                </c:pt>
                <c:pt idx="1065">
                  <c:v>Apr 2019</c:v>
                </c:pt>
                <c:pt idx="1066">
                  <c:v>Apr 2019</c:v>
                </c:pt>
                <c:pt idx="1067">
                  <c:v>Apr 2019</c:v>
                </c:pt>
                <c:pt idx="1068">
                  <c:v>Apr 2019</c:v>
                </c:pt>
                <c:pt idx="1069">
                  <c:v>May 2019</c:v>
                </c:pt>
                <c:pt idx="1070">
                  <c:v>May 2019</c:v>
                </c:pt>
                <c:pt idx="1071">
                  <c:v>May 2019</c:v>
                </c:pt>
                <c:pt idx="1072">
                  <c:v>May 2019</c:v>
                </c:pt>
                <c:pt idx="1073">
                  <c:v>May 2019</c:v>
                </c:pt>
                <c:pt idx="1074">
                  <c:v>May 2019</c:v>
                </c:pt>
                <c:pt idx="1075">
                  <c:v>May 2019</c:v>
                </c:pt>
                <c:pt idx="1076">
                  <c:v>May 2019</c:v>
                </c:pt>
                <c:pt idx="1077">
                  <c:v>May 2019</c:v>
                </c:pt>
                <c:pt idx="1078">
                  <c:v>May 2019</c:v>
                </c:pt>
                <c:pt idx="1079">
                  <c:v>May 2019</c:v>
                </c:pt>
                <c:pt idx="1080">
                  <c:v>May 2019</c:v>
                </c:pt>
                <c:pt idx="1081">
                  <c:v>May 2019</c:v>
                </c:pt>
                <c:pt idx="1082">
                  <c:v>May 2019</c:v>
                </c:pt>
                <c:pt idx="1083">
                  <c:v>May 2019</c:v>
                </c:pt>
                <c:pt idx="1084">
                  <c:v>May 2019</c:v>
                </c:pt>
                <c:pt idx="1085">
                  <c:v>May 2019</c:v>
                </c:pt>
                <c:pt idx="1086">
                  <c:v>May 2019</c:v>
                </c:pt>
                <c:pt idx="1087">
                  <c:v>May 2019</c:v>
                </c:pt>
                <c:pt idx="1088">
                  <c:v>May 2019</c:v>
                </c:pt>
                <c:pt idx="1089">
                  <c:v>May 2019</c:v>
                </c:pt>
                <c:pt idx="1090">
                  <c:v>May 2019</c:v>
                </c:pt>
                <c:pt idx="1091">
                  <c:v>Jun 2019</c:v>
                </c:pt>
                <c:pt idx="1092">
                  <c:v>Jun 2019</c:v>
                </c:pt>
                <c:pt idx="1093">
                  <c:v>Jun 2019</c:v>
                </c:pt>
                <c:pt idx="1094">
                  <c:v>Jun 2019</c:v>
                </c:pt>
                <c:pt idx="1095">
                  <c:v>Jun 2019</c:v>
                </c:pt>
                <c:pt idx="1096">
                  <c:v>Jun 2019</c:v>
                </c:pt>
                <c:pt idx="1097">
                  <c:v>Jun 2019</c:v>
                </c:pt>
                <c:pt idx="1098">
                  <c:v>Jun 2019</c:v>
                </c:pt>
                <c:pt idx="1099">
                  <c:v>Jun 2019</c:v>
                </c:pt>
                <c:pt idx="1100">
                  <c:v>Jun 2019</c:v>
                </c:pt>
                <c:pt idx="1101">
                  <c:v>Jun 2019</c:v>
                </c:pt>
                <c:pt idx="1102">
                  <c:v>Jun 2019</c:v>
                </c:pt>
                <c:pt idx="1103">
                  <c:v>Jun 2019</c:v>
                </c:pt>
                <c:pt idx="1104">
                  <c:v>Jun 2019</c:v>
                </c:pt>
                <c:pt idx="1105">
                  <c:v>Jun 2019</c:v>
                </c:pt>
                <c:pt idx="1106">
                  <c:v>Jun 2019</c:v>
                </c:pt>
                <c:pt idx="1107">
                  <c:v>Jun 2019</c:v>
                </c:pt>
                <c:pt idx="1108">
                  <c:v>Jun 2019</c:v>
                </c:pt>
                <c:pt idx="1109">
                  <c:v>Jun 2019</c:v>
                </c:pt>
                <c:pt idx="1110">
                  <c:v>Jun 2019</c:v>
                </c:pt>
                <c:pt idx="1111">
                  <c:v>Jul 2019</c:v>
                </c:pt>
                <c:pt idx="1112">
                  <c:v>Jul 2019</c:v>
                </c:pt>
                <c:pt idx="1113">
                  <c:v>Jul 2019</c:v>
                </c:pt>
                <c:pt idx="1114">
                  <c:v>Jul 2019</c:v>
                </c:pt>
                <c:pt idx="1115">
                  <c:v>Jul 2019</c:v>
                </c:pt>
                <c:pt idx="1116">
                  <c:v>Jul 2019</c:v>
                </c:pt>
                <c:pt idx="1117">
                  <c:v>Jul 2019</c:v>
                </c:pt>
                <c:pt idx="1118">
                  <c:v>Jul 2019</c:v>
                </c:pt>
                <c:pt idx="1119">
                  <c:v>Jul 2019</c:v>
                </c:pt>
                <c:pt idx="1120">
                  <c:v>Jul 2019</c:v>
                </c:pt>
                <c:pt idx="1121">
                  <c:v>Jul 2019</c:v>
                </c:pt>
                <c:pt idx="1122">
                  <c:v>Jul 2019</c:v>
                </c:pt>
                <c:pt idx="1123">
                  <c:v>Jul 2019</c:v>
                </c:pt>
                <c:pt idx="1124">
                  <c:v>Jul 2019</c:v>
                </c:pt>
                <c:pt idx="1125">
                  <c:v>Jul 2019</c:v>
                </c:pt>
                <c:pt idx="1126">
                  <c:v>Jul 2019</c:v>
                </c:pt>
                <c:pt idx="1127">
                  <c:v>Jul 2019</c:v>
                </c:pt>
                <c:pt idx="1128">
                  <c:v>Jul 2019</c:v>
                </c:pt>
                <c:pt idx="1129">
                  <c:v>Jul 2019</c:v>
                </c:pt>
                <c:pt idx="1130">
                  <c:v>Jul 2019</c:v>
                </c:pt>
                <c:pt idx="1131">
                  <c:v>Jul 2019</c:v>
                </c:pt>
                <c:pt idx="1132">
                  <c:v>Jul 2019</c:v>
                </c:pt>
                <c:pt idx="1133">
                  <c:v>Aug 2019</c:v>
                </c:pt>
                <c:pt idx="1134">
                  <c:v>Aug 2019</c:v>
                </c:pt>
                <c:pt idx="1135">
                  <c:v>Aug 2019</c:v>
                </c:pt>
                <c:pt idx="1136">
                  <c:v>Aug 2019</c:v>
                </c:pt>
                <c:pt idx="1137">
                  <c:v>Aug 2019</c:v>
                </c:pt>
                <c:pt idx="1138">
                  <c:v>Aug 2019</c:v>
                </c:pt>
                <c:pt idx="1139">
                  <c:v>Aug 2019</c:v>
                </c:pt>
                <c:pt idx="1140">
                  <c:v>Aug 2019</c:v>
                </c:pt>
                <c:pt idx="1141">
                  <c:v>Aug 2019</c:v>
                </c:pt>
                <c:pt idx="1142">
                  <c:v>Aug 2019</c:v>
                </c:pt>
                <c:pt idx="1143">
                  <c:v>Aug 2019</c:v>
                </c:pt>
                <c:pt idx="1144">
                  <c:v>Aug 2019</c:v>
                </c:pt>
                <c:pt idx="1145">
                  <c:v>Aug 2019</c:v>
                </c:pt>
                <c:pt idx="1146">
                  <c:v>Aug 2019</c:v>
                </c:pt>
                <c:pt idx="1147">
                  <c:v>Aug 2019</c:v>
                </c:pt>
                <c:pt idx="1148">
                  <c:v>Aug 2019</c:v>
                </c:pt>
                <c:pt idx="1149">
                  <c:v>Aug 2019</c:v>
                </c:pt>
                <c:pt idx="1150">
                  <c:v>Aug 2019</c:v>
                </c:pt>
                <c:pt idx="1151">
                  <c:v>Aug 2019</c:v>
                </c:pt>
                <c:pt idx="1152">
                  <c:v>Aug 2019</c:v>
                </c:pt>
                <c:pt idx="1153">
                  <c:v>Aug 2019</c:v>
                </c:pt>
                <c:pt idx="1154">
                  <c:v>Aug 2019</c:v>
                </c:pt>
                <c:pt idx="1155">
                  <c:v>Sep 2019</c:v>
                </c:pt>
                <c:pt idx="1156">
                  <c:v>Sep 2019</c:v>
                </c:pt>
                <c:pt idx="1157">
                  <c:v>Sep 2019</c:v>
                </c:pt>
                <c:pt idx="1158">
                  <c:v>Sep 2019</c:v>
                </c:pt>
                <c:pt idx="1159">
                  <c:v>Sep 2019</c:v>
                </c:pt>
                <c:pt idx="1160">
                  <c:v>Sep 2019</c:v>
                </c:pt>
                <c:pt idx="1161">
                  <c:v>Sep 2019</c:v>
                </c:pt>
                <c:pt idx="1162">
                  <c:v>Sep 2019</c:v>
                </c:pt>
                <c:pt idx="1163">
                  <c:v>Sep 2019</c:v>
                </c:pt>
                <c:pt idx="1164">
                  <c:v>Sep 2019</c:v>
                </c:pt>
                <c:pt idx="1165">
                  <c:v>Sep 2019</c:v>
                </c:pt>
                <c:pt idx="1166">
                  <c:v>Sep 2019</c:v>
                </c:pt>
                <c:pt idx="1167">
                  <c:v>Sep 2019</c:v>
                </c:pt>
                <c:pt idx="1168">
                  <c:v>Sep 2019</c:v>
                </c:pt>
                <c:pt idx="1169">
                  <c:v>Sep 2019</c:v>
                </c:pt>
                <c:pt idx="1170">
                  <c:v>Sep 2019</c:v>
                </c:pt>
                <c:pt idx="1171">
                  <c:v>Sep 2019</c:v>
                </c:pt>
                <c:pt idx="1172">
                  <c:v>Sep 2019</c:v>
                </c:pt>
                <c:pt idx="1173">
                  <c:v>Sep 2019</c:v>
                </c:pt>
                <c:pt idx="1174">
                  <c:v>Sep 2019</c:v>
                </c:pt>
                <c:pt idx="1175">
                  <c:v>Oct 2019</c:v>
                </c:pt>
                <c:pt idx="1176">
                  <c:v>Oct 2019</c:v>
                </c:pt>
                <c:pt idx="1177">
                  <c:v>Oct 2019</c:v>
                </c:pt>
                <c:pt idx="1178">
                  <c:v>Oct 2019</c:v>
                </c:pt>
                <c:pt idx="1179">
                  <c:v>Oct 2019</c:v>
                </c:pt>
                <c:pt idx="1180">
                  <c:v>Oct 2019</c:v>
                </c:pt>
                <c:pt idx="1181">
                  <c:v>Oct 2019</c:v>
                </c:pt>
                <c:pt idx="1182">
                  <c:v>Oct 2019</c:v>
                </c:pt>
                <c:pt idx="1183">
                  <c:v>Oct 2019</c:v>
                </c:pt>
                <c:pt idx="1184">
                  <c:v>Oct 2019</c:v>
                </c:pt>
                <c:pt idx="1185">
                  <c:v>Oct 2019</c:v>
                </c:pt>
                <c:pt idx="1186">
                  <c:v>Oct 2019</c:v>
                </c:pt>
                <c:pt idx="1187">
                  <c:v>Oct 2019</c:v>
                </c:pt>
                <c:pt idx="1188">
                  <c:v>Oct 2019</c:v>
                </c:pt>
                <c:pt idx="1189">
                  <c:v>Oct 2019</c:v>
                </c:pt>
                <c:pt idx="1190">
                  <c:v>Oct 2019</c:v>
                </c:pt>
                <c:pt idx="1191">
                  <c:v>Oct 2019</c:v>
                </c:pt>
                <c:pt idx="1192">
                  <c:v>Oct 2019</c:v>
                </c:pt>
                <c:pt idx="1193">
                  <c:v>Oct 2019</c:v>
                </c:pt>
                <c:pt idx="1194">
                  <c:v>Oct 2019</c:v>
                </c:pt>
                <c:pt idx="1195">
                  <c:v>Oct 2019</c:v>
                </c:pt>
                <c:pt idx="1196">
                  <c:v>Oct 2019</c:v>
                </c:pt>
                <c:pt idx="1197">
                  <c:v>Oct 2019</c:v>
                </c:pt>
                <c:pt idx="1198">
                  <c:v>Nov 2019</c:v>
                </c:pt>
                <c:pt idx="1199">
                  <c:v>Nov 2019</c:v>
                </c:pt>
                <c:pt idx="1200">
                  <c:v>Nov 2019</c:v>
                </c:pt>
                <c:pt idx="1201">
                  <c:v>Nov 2019</c:v>
                </c:pt>
                <c:pt idx="1202">
                  <c:v>Nov 2019</c:v>
                </c:pt>
                <c:pt idx="1203">
                  <c:v>Nov 2019</c:v>
                </c:pt>
                <c:pt idx="1204">
                  <c:v>Nov 2019</c:v>
                </c:pt>
                <c:pt idx="1205">
                  <c:v>Nov 2019</c:v>
                </c:pt>
                <c:pt idx="1206">
                  <c:v>Nov 2019</c:v>
                </c:pt>
                <c:pt idx="1207">
                  <c:v>Nov 2019</c:v>
                </c:pt>
                <c:pt idx="1208">
                  <c:v>Nov 2019</c:v>
                </c:pt>
                <c:pt idx="1209">
                  <c:v>Nov 2019</c:v>
                </c:pt>
                <c:pt idx="1210">
                  <c:v>Nov 2019</c:v>
                </c:pt>
                <c:pt idx="1211">
                  <c:v>Nov 2019</c:v>
                </c:pt>
                <c:pt idx="1212">
                  <c:v>Nov 2019</c:v>
                </c:pt>
                <c:pt idx="1213">
                  <c:v>Nov 2019</c:v>
                </c:pt>
                <c:pt idx="1214">
                  <c:v>Nov 2019</c:v>
                </c:pt>
                <c:pt idx="1215">
                  <c:v>Nov 2019</c:v>
                </c:pt>
                <c:pt idx="1216">
                  <c:v>Nov 2019</c:v>
                </c:pt>
                <c:pt idx="1217">
                  <c:v>Nov 2019</c:v>
                </c:pt>
                <c:pt idx="1218">
                  <c:v>Dec 2019</c:v>
                </c:pt>
                <c:pt idx="1219">
                  <c:v>Dec 2019</c:v>
                </c:pt>
                <c:pt idx="1220">
                  <c:v>Dec 2019</c:v>
                </c:pt>
                <c:pt idx="1221">
                  <c:v>Dec 2019</c:v>
                </c:pt>
                <c:pt idx="1222">
                  <c:v>Dec 2019</c:v>
                </c:pt>
                <c:pt idx="1223">
                  <c:v>Dec 2019</c:v>
                </c:pt>
                <c:pt idx="1224">
                  <c:v>Dec 2019</c:v>
                </c:pt>
                <c:pt idx="1225">
                  <c:v>Dec 2019</c:v>
                </c:pt>
                <c:pt idx="1226">
                  <c:v>Dec 2019</c:v>
                </c:pt>
                <c:pt idx="1227">
                  <c:v>Dec 2019</c:v>
                </c:pt>
                <c:pt idx="1228">
                  <c:v>Dec 2019</c:v>
                </c:pt>
                <c:pt idx="1229">
                  <c:v>Dec 2019</c:v>
                </c:pt>
                <c:pt idx="1230">
                  <c:v>Dec 2019</c:v>
                </c:pt>
                <c:pt idx="1231">
                  <c:v>Dec 2019</c:v>
                </c:pt>
                <c:pt idx="1232">
                  <c:v>Dec 2019</c:v>
                </c:pt>
                <c:pt idx="1233">
                  <c:v>Dec 2019</c:v>
                </c:pt>
                <c:pt idx="1234">
                  <c:v>Dec 2019</c:v>
                </c:pt>
                <c:pt idx="1235">
                  <c:v>Dec 2019</c:v>
                </c:pt>
                <c:pt idx="1236">
                  <c:v>Dec 2019</c:v>
                </c:pt>
                <c:pt idx="1237">
                  <c:v>Dec 2019</c:v>
                </c:pt>
                <c:pt idx="1238">
                  <c:v>Dec 2019</c:v>
                </c:pt>
                <c:pt idx="1239">
                  <c:v>Jan 2020</c:v>
                </c:pt>
                <c:pt idx="1240">
                  <c:v>Jan 2020</c:v>
                </c:pt>
                <c:pt idx="1241">
                  <c:v>Jan 2020</c:v>
                </c:pt>
                <c:pt idx="1242">
                  <c:v>Jan 2020</c:v>
                </c:pt>
                <c:pt idx="1243">
                  <c:v>Jan 2020</c:v>
                </c:pt>
                <c:pt idx="1244">
                  <c:v>Jan 2020</c:v>
                </c:pt>
                <c:pt idx="1245">
                  <c:v>Jan 2020</c:v>
                </c:pt>
                <c:pt idx="1246">
                  <c:v>Jan 2020</c:v>
                </c:pt>
                <c:pt idx="1247">
                  <c:v>Jan 2020</c:v>
                </c:pt>
                <c:pt idx="1248">
                  <c:v>Jan 2020</c:v>
                </c:pt>
                <c:pt idx="1249">
                  <c:v>Jan 2020</c:v>
                </c:pt>
                <c:pt idx="1250">
                  <c:v>Jan 2020</c:v>
                </c:pt>
                <c:pt idx="1251">
                  <c:v>Jan 2020</c:v>
                </c:pt>
                <c:pt idx="1252">
                  <c:v>Jan 2020</c:v>
                </c:pt>
                <c:pt idx="1253">
                  <c:v>Jan 2020</c:v>
                </c:pt>
                <c:pt idx="1254">
                  <c:v>Jan 2020</c:v>
                </c:pt>
                <c:pt idx="1255">
                  <c:v>Jan 2020</c:v>
                </c:pt>
                <c:pt idx="1256">
                  <c:v>Jan 2020</c:v>
                </c:pt>
                <c:pt idx="1257">
                  <c:v>Jan 2020</c:v>
                </c:pt>
                <c:pt idx="1258">
                  <c:v>Jan 2020</c:v>
                </c:pt>
                <c:pt idx="1259">
                  <c:v>Jan 2020</c:v>
                </c:pt>
                <c:pt idx="1260">
                  <c:v>Feb 2020</c:v>
                </c:pt>
                <c:pt idx="1261">
                  <c:v>Feb 2020</c:v>
                </c:pt>
                <c:pt idx="1262">
                  <c:v>Feb 2020</c:v>
                </c:pt>
                <c:pt idx="1263">
                  <c:v>Feb 2020</c:v>
                </c:pt>
                <c:pt idx="1264">
                  <c:v>Feb 2020</c:v>
                </c:pt>
                <c:pt idx="1265">
                  <c:v>Feb 2020</c:v>
                </c:pt>
                <c:pt idx="1266">
                  <c:v>Feb 2020</c:v>
                </c:pt>
                <c:pt idx="1267">
                  <c:v>Feb 2020</c:v>
                </c:pt>
                <c:pt idx="1268">
                  <c:v>Feb 2020</c:v>
                </c:pt>
                <c:pt idx="1269">
                  <c:v>Feb 2020</c:v>
                </c:pt>
                <c:pt idx="1270">
                  <c:v>Feb 2020</c:v>
                </c:pt>
                <c:pt idx="1271">
                  <c:v>Feb 2020</c:v>
                </c:pt>
                <c:pt idx="1272">
                  <c:v>Feb 2020</c:v>
                </c:pt>
                <c:pt idx="1273">
                  <c:v>Feb 2020</c:v>
                </c:pt>
                <c:pt idx="1274">
                  <c:v>Feb 2020</c:v>
                </c:pt>
                <c:pt idx="1275">
                  <c:v>Feb 2020</c:v>
                </c:pt>
                <c:pt idx="1276">
                  <c:v>Feb 2020</c:v>
                </c:pt>
                <c:pt idx="1277">
                  <c:v>Feb 2020</c:v>
                </c:pt>
                <c:pt idx="1278">
                  <c:v>Feb 2020</c:v>
                </c:pt>
                <c:pt idx="1279">
                  <c:v>Mar 2020</c:v>
                </c:pt>
                <c:pt idx="1280">
                  <c:v>Mar 2020</c:v>
                </c:pt>
                <c:pt idx="1281">
                  <c:v>Mar 2020</c:v>
                </c:pt>
                <c:pt idx="1282">
                  <c:v>Mar 2020</c:v>
                </c:pt>
                <c:pt idx="1283">
                  <c:v>Mar 2020</c:v>
                </c:pt>
                <c:pt idx="1284">
                  <c:v>Mar 2020</c:v>
                </c:pt>
                <c:pt idx="1285">
                  <c:v>Mar 2020</c:v>
                </c:pt>
                <c:pt idx="1286">
                  <c:v>Mar 2020</c:v>
                </c:pt>
                <c:pt idx="1287">
                  <c:v>Mar 2020</c:v>
                </c:pt>
                <c:pt idx="1288">
                  <c:v>Mar 2020</c:v>
                </c:pt>
                <c:pt idx="1289">
                  <c:v>Mar 2020</c:v>
                </c:pt>
                <c:pt idx="1290">
                  <c:v>Mar 2020</c:v>
                </c:pt>
                <c:pt idx="1291">
                  <c:v>Mar 2020</c:v>
                </c:pt>
                <c:pt idx="1292">
                  <c:v>Mar 2020</c:v>
                </c:pt>
                <c:pt idx="1293">
                  <c:v>Mar 2020</c:v>
                </c:pt>
                <c:pt idx="1294">
                  <c:v>Mar 2020</c:v>
                </c:pt>
                <c:pt idx="1295">
                  <c:v>Mar 2020</c:v>
                </c:pt>
                <c:pt idx="1296">
                  <c:v>Mar 2020</c:v>
                </c:pt>
                <c:pt idx="1297">
                  <c:v>Mar 2020</c:v>
                </c:pt>
                <c:pt idx="1298">
                  <c:v>Mar 2020</c:v>
                </c:pt>
                <c:pt idx="1299">
                  <c:v>Mar 2020</c:v>
                </c:pt>
                <c:pt idx="1300">
                  <c:v>Mar 2020</c:v>
                </c:pt>
                <c:pt idx="1301">
                  <c:v>Apr 2020</c:v>
                </c:pt>
                <c:pt idx="1302">
                  <c:v>Apr 2020</c:v>
                </c:pt>
                <c:pt idx="1303">
                  <c:v>Apr 2020</c:v>
                </c:pt>
                <c:pt idx="1304">
                  <c:v>Apr 2020</c:v>
                </c:pt>
                <c:pt idx="1305">
                  <c:v>Apr 2020</c:v>
                </c:pt>
                <c:pt idx="1306">
                  <c:v>Apr 2020</c:v>
                </c:pt>
                <c:pt idx="1307">
                  <c:v>Apr 2020</c:v>
                </c:pt>
                <c:pt idx="1308">
                  <c:v>Apr 2020</c:v>
                </c:pt>
                <c:pt idx="1309">
                  <c:v>Apr 2020</c:v>
                </c:pt>
                <c:pt idx="1310">
                  <c:v>Apr 2020</c:v>
                </c:pt>
                <c:pt idx="1311">
                  <c:v>Apr 2020</c:v>
                </c:pt>
                <c:pt idx="1312">
                  <c:v>Apr 2020</c:v>
                </c:pt>
                <c:pt idx="1313">
                  <c:v>Apr 2020</c:v>
                </c:pt>
                <c:pt idx="1314">
                  <c:v>Apr 2020</c:v>
                </c:pt>
                <c:pt idx="1315">
                  <c:v>Apr 2020</c:v>
                </c:pt>
                <c:pt idx="1316">
                  <c:v>Apr 2020</c:v>
                </c:pt>
                <c:pt idx="1317">
                  <c:v>Apr 2020</c:v>
                </c:pt>
                <c:pt idx="1318">
                  <c:v>Apr 2020</c:v>
                </c:pt>
                <c:pt idx="1319">
                  <c:v>Apr 2020</c:v>
                </c:pt>
                <c:pt idx="1320">
                  <c:v>Apr 2020</c:v>
                </c:pt>
                <c:pt idx="1321">
                  <c:v>Apr 2020</c:v>
                </c:pt>
                <c:pt idx="1322">
                  <c:v>May 2020</c:v>
                </c:pt>
                <c:pt idx="1323">
                  <c:v>May 2020</c:v>
                </c:pt>
                <c:pt idx="1324">
                  <c:v>May 2020</c:v>
                </c:pt>
                <c:pt idx="1325">
                  <c:v>May 2020</c:v>
                </c:pt>
                <c:pt idx="1326">
                  <c:v>May 2020</c:v>
                </c:pt>
                <c:pt idx="1327">
                  <c:v>May 2020</c:v>
                </c:pt>
                <c:pt idx="1328">
                  <c:v>May 2020</c:v>
                </c:pt>
                <c:pt idx="1329">
                  <c:v>May 2020</c:v>
                </c:pt>
                <c:pt idx="1330">
                  <c:v>May 2020</c:v>
                </c:pt>
                <c:pt idx="1331">
                  <c:v>May 2020</c:v>
                </c:pt>
                <c:pt idx="1332">
                  <c:v>May 2020</c:v>
                </c:pt>
                <c:pt idx="1333">
                  <c:v>May 2020</c:v>
                </c:pt>
                <c:pt idx="1334">
                  <c:v>May 2020</c:v>
                </c:pt>
                <c:pt idx="1335">
                  <c:v>May 2020</c:v>
                </c:pt>
                <c:pt idx="1336">
                  <c:v>May 2020</c:v>
                </c:pt>
                <c:pt idx="1337">
                  <c:v>May 2020</c:v>
                </c:pt>
                <c:pt idx="1338">
                  <c:v>May 2020</c:v>
                </c:pt>
                <c:pt idx="1339">
                  <c:v>May 2020</c:v>
                </c:pt>
                <c:pt idx="1340">
                  <c:v>May 2020</c:v>
                </c:pt>
                <c:pt idx="1341">
                  <c:v>May 2020</c:v>
                </c:pt>
                <c:pt idx="1342">
                  <c:v>Jun 2020</c:v>
                </c:pt>
                <c:pt idx="1343">
                  <c:v>Jun 2020</c:v>
                </c:pt>
                <c:pt idx="1344">
                  <c:v>Jun 2020</c:v>
                </c:pt>
                <c:pt idx="1345">
                  <c:v>Jun 2020</c:v>
                </c:pt>
                <c:pt idx="1346">
                  <c:v>Jun 2020</c:v>
                </c:pt>
                <c:pt idx="1347">
                  <c:v>Jun 2020</c:v>
                </c:pt>
                <c:pt idx="1348">
                  <c:v>Jun 2020</c:v>
                </c:pt>
                <c:pt idx="1349">
                  <c:v>Jun 2020</c:v>
                </c:pt>
                <c:pt idx="1350">
                  <c:v>Jun 2020</c:v>
                </c:pt>
                <c:pt idx="1351">
                  <c:v>Jun 2020</c:v>
                </c:pt>
                <c:pt idx="1352">
                  <c:v>Jun 2020</c:v>
                </c:pt>
                <c:pt idx="1353">
                  <c:v>Jun 2020</c:v>
                </c:pt>
                <c:pt idx="1354">
                  <c:v>Jun 2020</c:v>
                </c:pt>
                <c:pt idx="1355">
                  <c:v>Jun 2020</c:v>
                </c:pt>
                <c:pt idx="1356">
                  <c:v>Jun 2020</c:v>
                </c:pt>
                <c:pt idx="1357">
                  <c:v>Jun 2020</c:v>
                </c:pt>
                <c:pt idx="1358">
                  <c:v>Jun 2020</c:v>
                </c:pt>
                <c:pt idx="1359">
                  <c:v>Jun 2020</c:v>
                </c:pt>
                <c:pt idx="1360">
                  <c:v>Jun 2020</c:v>
                </c:pt>
                <c:pt idx="1361">
                  <c:v>Jun 2020</c:v>
                </c:pt>
                <c:pt idx="1362">
                  <c:v>Jun 2020</c:v>
                </c:pt>
                <c:pt idx="1363">
                  <c:v>Jun 2020</c:v>
                </c:pt>
                <c:pt idx="1364">
                  <c:v>Jul 2020</c:v>
                </c:pt>
                <c:pt idx="1365">
                  <c:v>Jul 2020</c:v>
                </c:pt>
                <c:pt idx="1366">
                  <c:v>Jul 2020</c:v>
                </c:pt>
                <c:pt idx="1367">
                  <c:v>Jul 2020</c:v>
                </c:pt>
                <c:pt idx="1368">
                  <c:v>Jul 2020</c:v>
                </c:pt>
                <c:pt idx="1369">
                  <c:v>Jul 2020</c:v>
                </c:pt>
                <c:pt idx="1370">
                  <c:v>Jul 2020</c:v>
                </c:pt>
                <c:pt idx="1371">
                  <c:v>Jul 2020</c:v>
                </c:pt>
                <c:pt idx="1372">
                  <c:v>Jul 2020</c:v>
                </c:pt>
                <c:pt idx="1373">
                  <c:v>Jul 2020</c:v>
                </c:pt>
                <c:pt idx="1374">
                  <c:v>Jul 2020</c:v>
                </c:pt>
                <c:pt idx="1375">
                  <c:v>Jul 2020</c:v>
                </c:pt>
                <c:pt idx="1376">
                  <c:v>Jul 2020</c:v>
                </c:pt>
                <c:pt idx="1377">
                  <c:v>Jul 2020</c:v>
                </c:pt>
                <c:pt idx="1378">
                  <c:v>Jul 2020</c:v>
                </c:pt>
                <c:pt idx="1379">
                  <c:v>Jul 2020</c:v>
                </c:pt>
                <c:pt idx="1380">
                  <c:v>Jul 2020</c:v>
                </c:pt>
                <c:pt idx="1381">
                  <c:v>Jul 2020</c:v>
                </c:pt>
                <c:pt idx="1382">
                  <c:v>Jul 2020</c:v>
                </c:pt>
                <c:pt idx="1383">
                  <c:v>Jul 2020</c:v>
                </c:pt>
                <c:pt idx="1384">
                  <c:v>Jul 2020</c:v>
                </c:pt>
                <c:pt idx="1385">
                  <c:v>Jul 2020</c:v>
                </c:pt>
                <c:pt idx="1386">
                  <c:v>Aug 2020</c:v>
                </c:pt>
                <c:pt idx="1387">
                  <c:v>Aug 2020</c:v>
                </c:pt>
                <c:pt idx="1388">
                  <c:v>Aug 2020</c:v>
                </c:pt>
                <c:pt idx="1389">
                  <c:v>Aug 2020</c:v>
                </c:pt>
                <c:pt idx="1390">
                  <c:v>Aug 2020</c:v>
                </c:pt>
                <c:pt idx="1391">
                  <c:v>Aug 2020</c:v>
                </c:pt>
                <c:pt idx="1392">
                  <c:v>Aug 2020</c:v>
                </c:pt>
                <c:pt idx="1393">
                  <c:v>Aug 2020</c:v>
                </c:pt>
                <c:pt idx="1394">
                  <c:v>Aug 2020</c:v>
                </c:pt>
                <c:pt idx="1395">
                  <c:v>Aug 2020</c:v>
                </c:pt>
                <c:pt idx="1396">
                  <c:v>Aug 2020</c:v>
                </c:pt>
                <c:pt idx="1397">
                  <c:v>Aug 2020</c:v>
                </c:pt>
                <c:pt idx="1398">
                  <c:v>Aug 2020</c:v>
                </c:pt>
                <c:pt idx="1399">
                  <c:v>Aug 2020</c:v>
                </c:pt>
                <c:pt idx="1400">
                  <c:v>Aug 2020</c:v>
                </c:pt>
                <c:pt idx="1401">
                  <c:v>Aug 2020</c:v>
                </c:pt>
                <c:pt idx="1402">
                  <c:v>Aug 2020</c:v>
                </c:pt>
                <c:pt idx="1403">
                  <c:v>Aug 2020</c:v>
                </c:pt>
                <c:pt idx="1404">
                  <c:v>Aug 2020</c:v>
                </c:pt>
                <c:pt idx="1405">
                  <c:v>Aug 2020</c:v>
                </c:pt>
                <c:pt idx="1406">
                  <c:v>Aug 2020</c:v>
                </c:pt>
                <c:pt idx="1407">
                  <c:v>Sep 2020</c:v>
                </c:pt>
                <c:pt idx="1408">
                  <c:v>Sep 2020</c:v>
                </c:pt>
                <c:pt idx="1409">
                  <c:v>Sep 2020</c:v>
                </c:pt>
                <c:pt idx="1410">
                  <c:v>Sep 2020</c:v>
                </c:pt>
                <c:pt idx="1411">
                  <c:v>Sep 2020</c:v>
                </c:pt>
                <c:pt idx="1412">
                  <c:v>Sep 2020</c:v>
                </c:pt>
                <c:pt idx="1413">
                  <c:v>Sep 2020</c:v>
                </c:pt>
                <c:pt idx="1414">
                  <c:v>Sep 2020</c:v>
                </c:pt>
                <c:pt idx="1415">
                  <c:v>Sep 2020</c:v>
                </c:pt>
                <c:pt idx="1416">
                  <c:v>Sep 2020</c:v>
                </c:pt>
                <c:pt idx="1417">
                  <c:v>Sep 2020</c:v>
                </c:pt>
                <c:pt idx="1418">
                  <c:v>Sep 2020</c:v>
                </c:pt>
                <c:pt idx="1419">
                  <c:v>Sep 2020</c:v>
                </c:pt>
                <c:pt idx="1420">
                  <c:v>Sep 2020</c:v>
                </c:pt>
                <c:pt idx="1421">
                  <c:v>Sep 2020</c:v>
                </c:pt>
                <c:pt idx="1422">
                  <c:v>Sep 2020</c:v>
                </c:pt>
                <c:pt idx="1423">
                  <c:v>Sep 2020</c:v>
                </c:pt>
                <c:pt idx="1424">
                  <c:v>Sep 2020</c:v>
                </c:pt>
                <c:pt idx="1425">
                  <c:v>Sep 2020</c:v>
                </c:pt>
                <c:pt idx="1426">
                  <c:v>Sep 2020</c:v>
                </c:pt>
                <c:pt idx="1427">
                  <c:v>Sep 2020</c:v>
                </c:pt>
                <c:pt idx="1428">
                  <c:v>Oct 2020</c:v>
                </c:pt>
                <c:pt idx="1429">
                  <c:v>Oct 2020</c:v>
                </c:pt>
                <c:pt idx="1430">
                  <c:v>Oct 2020</c:v>
                </c:pt>
                <c:pt idx="1431">
                  <c:v>Oct 2020</c:v>
                </c:pt>
                <c:pt idx="1432">
                  <c:v>Oct 2020</c:v>
                </c:pt>
                <c:pt idx="1433">
                  <c:v>Oct 2020</c:v>
                </c:pt>
                <c:pt idx="1434">
                  <c:v>Oct 2020</c:v>
                </c:pt>
                <c:pt idx="1435">
                  <c:v>Oct 2020</c:v>
                </c:pt>
                <c:pt idx="1436">
                  <c:v>Oct 2020</c:v>
                </c:pt>
                <c:pt idx="1437">
                  <c:v>Oct 2020</c:v>
                </c:pt>
                <c:pt idx="1438">
                  <c:v>Oct 2020</c:v>
                </c:pt>
                <c:pt idx="1439">
                  <c:v>Oct 2020</c:v>
                </c:pt>
                <c:pt idx="1440">
                  <c:v>Oct 2020</c:v>
                </c:pt>
                <c:pt idx="1441">
                  <c:v>Oct 2020</c:v>
                </c:pt>
                <c:pt idx="1442">
                  <c:v>Oct 2020</c:v>
                </c:pt>
                <c:pt idx="1443">
                  <c:v>Oct 2020</c:v>
                </c:pt>
                <c:pt idx="1444">
                  <c:v>Oct 2020</c:v>
                </c:pt>
                <c:pt idx="1445">
                  <c:v>Oct 2020</c:v>
                </c:pt>
                <c:pt idx="1446">
                  <c:v>Oct 2020</c:v>
                </c:pt>
                <c:pt idx="1447">
                  <c:v>Oct 2020</c:v>
                </c:pt>
                <c:pt idx="1448">
                  <c:v>Oct 2020</c:v>
                </c:pt>
                <c:pt idx="1449">
                  <c:v>Oct 2020</c:v>
                </c:pt>
                <c:pt idx="1450">
                  <c:v>Nov 2020</c:v>
                </c:pt>
                <c:pt idx="1451">
                  <c:v>Nov 2020</c:v>
                </c:pt>
                <c:pt idx="1452">
                  <c:v>Nov 2020</c:v>
                </c:pt>
                <c:pt idx="1453">
                  <c:v>Nov 2020</c:v>
                </c:pt>
                <c:pt idx="1454">
                  <c:v>Nov 2020</c:v>
                </c:pt>
                <c:pt idx="1455">
                  <c:v>Nov 2020</c:v>
                </c:pt>
                <c:pt idx="1456">
                  <c:v>Nov 2020</c:v>
                </c:pt>
                <c:pt idx="1457">
                  <c:v>Nov 2020</c:v>
                </c:pt>
                <c:pt idx="1458">
                  <c:v>Nov 2020</c:v>
                </c:pt>
                <c:pt idx="1459">
                  <c:v>Nov 2020</c:v>
                </c:pt>
                <c:pt idx="1460">
                  <c:v>Nov 2020</c:v>
                </c:pt>
                <c:pt idx="1461">
                  <c:v>Nov 2020</c:v>
                </c:pt>
                <c:pt idx="1462">
                  <c:v>Nov 2020</c:v>
                </c:pt>
                <c:pt idx="1463">
                  <c:v>Nov 2020</c:v>
                </c:pt>
                <c:pt idx="1464">
                  <c:v>Nov 2020</c:v>
                </c:pt>
                <c:pt idx="1465">
                  <c:v>Nov 2020</c:v>
                </c:pt>
                <c:pt idx="1466">
                  <c:v>Nov 2020</c:v>
                </c:pt>
                <c:pt idx="1467">
                  <c:v>Nov 2020</c:v>
                </c:pt>
                <c:pt idx="1468">
                  <c:v>Nov 2020</c:v>
                </c:pt>
                <c:pt idx="1469">
                  <c:v>Nov 2020</c:v>
                </c:pt>
                <c:pt idx="1470">
                  <c:v>Dec 2020</c:v>
                </c:pt>
                <c:pt idx="1471">
                  <c:v>Dec 2020</c:v>
                </c:pt>
                <c:pt idx="1472">
                  <c:v>Dec 2020</c:v>
                </c:pt>
                <c:pt idx="1473">
                  <c:v>Dec 2020</c:v>
                </c:pt>
                <c:pt idx="1474">
                  <c:v>Dec 2020</c:v>
                </c:pt>
                <c:pt idx="1475">
                  <c:v>Dec 2020</c:v>
                </c:pt>
                <c:pt idx="1476">
                  <c:v>Dec 2020</c:v>
                </c:pt>
                <c:pt idx="1477">
                  <c:v>Dec 2020</c:v>
                </c:pt>
                <c:pt idx="1478">
                  <c:v>Dec 2020</c:v>
                </c:pt>
                <c:pt idx="1479">
                  <c:v>Dec 2020</c:v>
                </c:pt>
                <c:pt idx="1480">
                  <c:v>Dec 2020</c:v>
                </c:pt>
                <c:pt idx="1481">
                  <c:v>Dec 2020</c:v>
                </c:pt>
                <c:pt idx="1482">
                  <c:v>Dec 2020</c:v>
                </c:pt>
                <c:pt idx="1483">
                  <c:v>Dec 2020</c:v>
                </c:pt>
                <c:pt idx="1484">
                  <c:v>Dec 2020</c:v>
                </c:pt>
                <c:pt idx="1485">
                  <c:v>Dec 2020</c:v>
                </c:pt>
                <c:pt idx="1486">
                  <c:v>Dec 2020</c:v>
                </c:pt>
                <c:pt idx="1487">
                  <c:v>Dec 2020</c:v>
                </c:pt>
                <c:pt idx="1488">
                  <c:v>Dec 2020</c:v>
                </c:pt>
                <c:pt idx="1489">
                  <c:v>Dec 2020</c:v>
                </c:pt>
                <c:pt idx="1490">
                  <c:v>Dec 2020</c:v>
                </c:pt>
                <c:pt idx="1491">
                  <c:v>Dec 2020</c:v>
                </c:pt>
                <c:pt idx="1492">
                  <c:v>Jan 2021</c:v>
                </c:pt>
                <c:pt idx="1493">
                  <c:v>Jan 2021</c:v>
                </c:pt>
                <c:pt idx="1494">
                  <c:v>Jan 2021</c:v>
                </c:pt>
                <c:pt idx="1495">
                  <c:v>Jan 2021</c:v>
                </c:pt>
                <c:pt idx="1496">
                  <c:v>Jan 2021</c:v>
                </c:pt>
                <c:pt idx="1497">
                  <c:v>Jan 2021</c:v>
                </c:pt>
                <c:pt idx="1498">
                  <c:v>Jan 2021</c:v>
                </c:pt>
                <c:pt idx="1499">
                  <c:v>Jan 2021</c:v>
                </c:pt>
                <c:pt idx="1500">
                  <c:v>Jan 2021</c:v>
                </c:pt>
                <c:pt idx="1501">
                  <c:v>Jan 2021</c:v>
                </c:pt>
                <c:pt idx="1502">
                  <c:v>Jan 2021</c:v>
                </c:pt>
                <c:pt idx="1503">
                  <c:v>Jan 2021</c:v>
                </c:pt>
                <c:pt idx="1504">
                  <c:v>Jan 2021</c:v>
                </c:pt>
                <c:pt idx="1505">
                  <c:v>Jan 2021</c:v>
                </c:pt>
                <c:pt idx="1506">
                  <c:v>Jan 2021</c:v>
                </c:pt>
                <c:pt idx="1507">
                  <c:v>Jan 2021</c:v>
                </c:pt>
                <c:pt idx="1508">
                  <c:v>Jan 2021</c:v>
                </c:pt>
                <c:pt idx="1509">
                  <c:v>Jan 2021</c:v>
                </c:pt>
                <c:pt idx="1510">
                  <c:v>Jan 2021</c:v>
                </c:pt>
                <c:pt idx="1511">
                  <c:v>Feb 2021</c:v>
                </c:pt>
                <c:pt idx="1512">
                  <c:v>Feb 2021</c:v>
                </c:pt>
                <c:pt idx="1513">
                  <c:v>Feb 2021</c:v>
                </c:pt>
                <c:pt idx="1514">
                  <c:v>Feb 2021</c:v>
                </c:pt>
                <c:pt idx="1515">
                  <c:v>Feb 2021</c:v>
                </c:pt>
                <c:pt idx="1516">
                  <c:v>Feb 2021</c:v>
                </c:pt>
                <c:pt idx="1517">
                  <c:v>Feb 2021</c:v>
                </c:pt>
                <c:pt idx="1518">
                  <c:v>Feb 2021</c:v>
                </c:pt>
                <c:pt idx="1519">
                  <c:v>Feb 2021</c:v>
                </c:pt>
                <c:pt idx="1520">
                  <c:v>Feb 2021</c:v>
                </c:pt>
                <c:pt idx="1521">
                  <c:v>Feb 2021</c:v>
                </c:pt>
                <c:pt idx="1522">
                  <c:v>Feb 2021</c:v>
                </c:pt>
                <c:pt idx="1523">
                  <c:v>Feb 2021</c:v>
                </c:pt>
                <c:pt idx="1524">
                  <c:v>Feb 2021</c:v>
                </c:pt>
                <c:pt idx="1525">
                  <c:v>Feb 2021</c:v>
                </c:pt>
                <c:pt idx="1526">
                  <c:v>Feb 2021</c:v>
                </c:pt>
                <c:pt idx="1527">
                  <c:v>Feb 2021</c:v>
                </c:pt>
                <c:pt idx="1528">
                  <c:v>Feb 2021</c:v>
                </c:pt>
                <c:pt idx="1529">
                  <c:v>Feb 2021</c:v>
                </c:pt>
                <c:pt idx="1530">
                  <c:v>Mar 2021</c:v>
                </c:pt>
                <c:pt idx="1531">
                  <c:v>Mar 2021</c:v>
                </c:pt>
                <c:pt idx="1532">
                  <c:v>Mar 2021</c:v>
                </c:pt>
                <c:pt idx="1533">
                  <c:v>Mar 2021</c:v>
                </c:pt>
                <c:pt idx="1534">
                  <c:v>Mar 2021</c:v>
                </c:pt>
                <c:pt idx="1535">
                  <c:v>Mar 2021</c:v>
                </c:pt>
                <c:pt idx="1536">
                  <c:v>Mar 2021</c:v>
                </c:pt>
                <c:pt idx="1537">
                  <c:v>Mar 2021</c:v>
                </c:pt>
                <c:pt idx="1538">
                  <c:v>Mar 2021</c:v>
                </c:pt>
                <c:pt idx="1539">
                  <c:v>Mar 2021</c:v>
                </c:pt>
                <c:pt idx="1540">
                  <c:v>Mar 2021</c:v>
                </c:pt>
                <c:pt idx="1541">
                  <c:v>Mar 2021</c:v>
                </c:pt>
                <c:pt idx="1542">
                  <c:v>Mar 2021</c:v>
                </c:pt>
                <c:pt idx="1543">
                  <c:v>Mar 2021</c:v>
                </c:pt>
                <c:pt idx="1544">
                  <c:v>Mar 2021</c:v>
                </c:pt>
                <c:pt idx="1545">
                  <c:v>Mar 2021</c:v>
                </c:pt>
                <c:pt idx="1546">
                  <c:v>Mar 2021</c:v>
                </c:pt>
                <c:pt idx="1547">
                  <c:v>Mar 2021</c:v>
                </c:pt>
                <c:pt idx="1548">
                  <c:v>Mar 2021</c:v>
                </c:pt>
                <c:pt idx="1549">
                  <c:v>Mar 2021</c:v>
                </c:pt>
                <c:pt idx="1550">
                  <c:v>Mar 2021</c:v>
                </c:pt>
                <c:pt idx="1551">
                  <c:v>Mar 2021</c:v>
                </c:pt>
                <c:pt idx="1552">
                  <c:v>Mar 2021</c:v>
                </c:pt>
                <c:pt idx="1553">
                  <c:v>Apr 2021</c:v>
                </c:pt>
                <c:pt idx="1554">
                  <c:v>Apr 2021</c:v>
                </c:pt>
                <c:pt idx="1555">
                  <c:v>Apr 2021</c:v>
                </c:pt>
                <c:pt idx="1556">
                  <c:v>Apr 2021</c:v>
                </c:pt>
                <c:pt idx="1557">
                  <c:v>Apr 2021</c:v>
                </c:pt>
                <c:pt idx="1558">
                  <c:v>Apr 2021</c:v>
                </c:pt>
                <c:pt idx="1559">
                  <c:v>Apr 2021</c:v>
                </c:pt>
                <c:pt idx="1560">
                  <c:v>Apr 2021</c:v>
                </c:pt>
                <c:pt idx="1561">
                  <c:v>Apr 2021</c:v>
                </c:pt>
                <c:pt idx="1562">
                  <c:v>Apr 2021</c:v>
                </c:pt>
                <c:pt idx="1563">
                  <c:v>Apr 2021</c:v>
                </c:pt>
                <c:pt idx="1564">
                  <c:v>Apr 2021</c:v>
                </c:pt>
                <c:pt idx="1565">
                  <c:v>Apr 2021</c:v>
                </c:pt>
                <c:pt idx="1566">
                  <c:v>Apr 2021</c:v>
                </c:pt>
                <c:pt idx="1567">
                  <c:v>Apr 2021</c:v>
                </c:pt>
                <c:pt idx="1568">
                  <c:v>Apr 2021</c:v>
                </c:pt>
                <c:pt idx="1569">
                  <c:v>Apr 2021</c:v>
                </c:pt>
                <c:pt idx="1570">
                  <c:v>Apr 2021</c:v>
                </c:pt>
                <c:pt idx="1571">
                  <c:v>Apr 2021</c:v>
                </c:pt>
                <c:pt idx="1572">
                  <c:v>Apr 2021</c:v>
                </c:pt>
                <c:pt idx="1573">
                  <c:v>Apr 2021</c:v>
                </c:pt>
                <c:pt idx="1574">
                  <c:v>May 2021</c:v>
                </c:pt>
                <c:pt idx="1575">
                  <c:v>May 2021</c:v>
                </c:pt>
                <c:pt idx="1576">
                  <c:v>May 2021</c:v>
                </c:pt>
                <c:pt idx="1577">
                  <c:v>May 2021</c:v>
                </c:pt>
                <c:pt idx="1578">
                  <c:v>May 2021</c:v>
                </c:pt>
                <c:pt idx="1579">
                  <c:v>May 2021</c:v>
                </c:pt>
                <c:pt idx="1580">
                  <c:v>May 2021</c:v>
                </c:pt>
                <c:pt idx="1581">
                  <c:v>May 2021</c:v>
                </c:pt>
                <c:pt idx="1582">
                  <c:v>May 2021</c:v>
                </c:pt>
                <c:pt idx="1583">
                  <c:v>May 2021</c:v>
                </c:pt>
                <c:pt idx="1584">
                  <c:v>May 2021</c:v>
                </c:pt>
                <c:pt idx="1585">
                  <c:v>May 2021</c:v>
                </c:pt>
                <c:pt idx="1586">
                  <c:v>May 2021</c:v>
                </c:pt>
                <c:pt idx="1587">
                  <c:v>May 2021</c:v>
                </c:pt>
                <c:pt idx="1588">
                  <c:v>May 2021</c:v>
                </c:pt>
                <c:pt idx="1589">
                  <c:v>May 2021</c:v>
                </c:pt>
                <c:pt idx="1590">
                  <c:v>May 2021</c:v>
                </c:pt>
                <c:pt idx="1591">
                  <c:v>May 2021</c:v>
                </c:pt>
                <c:pt idx="1592">
                  <c:v>May 2021</c:v>
                </c:pt>
                <c:pt idx="1593">
                  <c:v>May 2021</c:v>
                </c:pt>
                <c:pt idx="1594">
                  <c:v>Jun 2021</c:v>
                </c:pt>
                <c:pt idx="1595">
                  <c:v>Jun 2021</c:v>
                </c:pt>
                <c:pt idx="1596">
                  <c:v>Jun 2021</c:v>
                </c:pt>
                <c:pt idx="1597">
                  <c:v>Jun 2021</c:v>
                </c:pt>
                <c:pt idx="1598">
                  <c:v>Jun 2021</c:v>
                </c:pt>
                <c:pt idx="1599">
                  <c:v>Jun 2021</c:v>
                </c:pt>
                <c:pt idx="1600">
                  <c:v>Jun 2021</c:v>
                </c:pt>
                <c:pt idx="1601">
                  <c:v>Jun 2021</c:v>
                </c:pt>
                <c:pt idx="1602">
                  <c:v>Jun 2021</c:v>
                </c:pt>
                <c:pt idx="1603">
                  <c:v>Jun 2021</c:v>
                </c:pt>
                <c:pt idx="1604">
                  <c:v>Jun 2021</c:v>
                </c:pt>
                <c:pt idx="1605">
                  <c:v>Jun 2021</c:v>
                </c:pt>
                <c:pt idx="1606">
                  <c:v>Jun 2021</c:v>
                </c:pt>
                <c:pt idx="1607">
                  <c:v>Jun 2021</c:v>
                </c:pt>
                <c:pt idx="1608">
                  <c:v>Jun 2021</c:v>
                </c:pt>
                <c:pt idx="1609">
                  <c:v>Jun 2021</c:v>
                </c:pt>
                <c:pt idx="1610">
                  <c:v>Jun 2021</c:v>
                </c:pt>
                <c:pt idx="1611">
                  <c:v>Jun 2021</c:v>
                </c:pt>
                <c:pt idx="1612">
                  <c:v>Jun 2021</c:v>
                </c:pt>
                <c:pt idx="1613">
                  <c:v>Jun 2021</c:v>
                </c:pt>
                <c:pt idx="1614">
                  <c:v>Jun 2021</c:v>
                </c:pt>
                <c:pt idx="1615">
                  <c:v>Jun 2021</c:v>
                </c:pt>
                <c:pt idx="1616">
                  <c:v>Jul 2021</c:v>
                </c:pt>
                <c:pt idx="1617">
                  <c:v>Jul 2021</c:v>
                </c:pt>
                <c:pt idx="1618">
                  <c:v>Jul 2021</c:v>
                </c:pt>
                <c:pt idx="1619">
                  <c:v>Jul 2021</c:v>
                </c:pt>
                <c:pt idx="1620">
                  <c:v>Jul 2021</c:v>
                </c:pt>
                <c:pt idx="1621">
                  <c:v>Jul 2021</c:v>
                </c:pt>
                <c:pt idx="1622">
                  <c:v>Jul 2021</c:v>
                </c:pt>
                <c:pt idx="1623">
                  <c:v>Jul 2021</c:v>
                </c:pt>
                <c:pt idx="1624">
                  <c:v>Jul 2021</c:v>
                </c:pt>
                <c:pt idx="1625">
                  <c:v>Jul 2021</c:v>
                </c:pt>
                <c:pt idx="1626">
                  <c:v>Jul 2021</c:v>
                </c:pt>
                <c:pt idx="1627">
                  <c:v>Jul 2021</c:v>
                </c:pt>
                <c:pt idx="1628">
                  <c:v>Jul 2021</c:v>
                </c:pt>
                <c:pt idx="1629">
                  <c:v>Jul 2021</c:v>
                </c:pt>
                <c:pt idx="1630">
                  <c:v>Jul 2021</c:v>
                </c:pt>
                <c:pt idx="1631">
                  <c:v>Jul 2021</c:v>
                </c:pt>
                <c:pt idx="1632">
                  <c:v>Jul 2021</c:v>
                </c:pt>
                <c:pt idx="1633">
                  <c:v>Jul 2021</c:v>
                </c:pt>
                <c:pt idx="1634">
                  <c:v>Jul 2021</c:v>
                </c:pt>
                <c:pt idx="1635">
                  <c:v>Jul 2021</c:v>
                </c:pt>
                <c:pt idx="1636">
                  <c:v>Jul 2021</c:v>
                </c:pt>
                <c:pt idx="1637">
                  <c:v>Aug 2021</c:v>
                </c:pt>
                <c:pt idx="1638">
                  <c:v>Aug 2021</c:v>
                </c:pt>
                <c:pt idx="1639">
                  <c:v>Aug 2021</c:v>
                </c:pt>
                <c:pt idx="1640">
                  <c:v>Aug 2021</c:v>
                </c:pt>
                <c:pt idx="1641">
                  <c:v>Aug 2021</c:v>
                </c:pt>
                <c:pt idx="1642">
                  <c:v>Aug 2021</c:v>
                </c:pt>
                <c:pt idx="1643">
                  <c:v>Aug 2021</c:v>
                </c:pt>
                <c:pt idx="1644">
                  <c:v>Aug 2021</c:v>
                </c:pt>
                <c:pt idx="1645">
                  <c:v>Aug 2021</c:v>
                </c:pt>
                <c:pt idx="1646">
                  <c:v>Aug 2021</c:v>
                </c:pt>
                <c:pt idx="1647">
                  <c:v>Aug 2021</c:v>
                </c:pt>
                <c:pt idx="1648">
                  <c:v>Aug 2021</c:v>
                </c:pt>
                <c:pt idx="1649">
                  <c:v>Aug 2021</c:v>
                </c:pt>
                <c:pt idx="1650">
                  <c:v>Aug 2021</c:v>
                </c:pt>
                <c:pt idx="1651">
                  <c:v>Aug 2021</c:v>
                </c:pt>
                <c:pt idx="1652">
                  <c:v>Aug 2021</c:v>
                </c:pt>
                <c:pt idx="1653">
                  <c:v>Aug 2021</c:v>
                </c:pt>
                <c:pt idx="1654">
                  <c:v>Aug 2021</c:v>
                </c:pt>
                <c:pt idx="1655">
                  <c:v>Aug 2021</c:v>
                </c:pt>
                <c:pt idx="1656">
                  <c:v>Aug 2021</c:v>
                </c:pt>
                <c:pt idx="1657">
                  <c:v>Aug 2021</c:v>
                </c:pt>
                <c:pt idx="1658">
                  <c:v>Aug 2021</c:v>
                </c:pt>
                <c:pt idx="1659">
                  <c:v>Sep 2021</c:v>
                </c:pt>
                <c:pt idx="1660">
                  <c:v>Sep 2021</c:v>
                </c:pt>
                <c:pt idx="1661">
                  <c:v>Sep 2021</c:v>
                </c:pt>
                <c:pt idx="1662">
                  <c:v>Sep 2021</c:v>
                </c:pt>
                <c:pt idx="1663">
                  <c:v>Sep 2021</c:v>
                </c:pt>
                <c:pt idx="1664">
                  <c:v>Sep 2021</c:v>
                </c:pt>
                <c:pt idx="1665">
                  <c:v>Sep 2021</c:v>
                </c:pt>
                <c:pt idx="1666">
                  <c:v>Sep 2021</c:v>
                </c:pt>
                <c:pt idx="1667">
                  <c:v>Sep 2021</c:v>
                </c:pt>
                <c:pt idx="1668">
                  <c:v>Sep 2021</c:v>
                </c:pt>
                <c:pt idx="1669">
                  <c:v>Sep 2021</c:v>
                </c:pt>
                <c:pt idx="1670">
                  <c:v>Sep 2021</c:v>
                </c:pt>
                <c:pt idx="1671">
                  <c:v>Sep 2021</c:v>
                </c:pt>
                <c:pt idx="1672">
                  <c:v>Sep 2021</c:v>
                </c:pt>
                <c:pt idx="1673">
                  <c:v>Sep 2021</c:v>
                </c:pt>
                <c:pt idx="1674">
                  <c:v>Sep 2021</c:v>
                </c:pt>
                <c:pt idx="1675">
                  <c:v>Sep 2021</c:v>
                </c:pt>
                <c:pt idx="1676">
                  <c:v>Sep 2021</c:v>
                </c:pt>
                <c:pt idx="1677">
                  <c:v>Sep 2021</c:v>
                </c:pt>
                <c:pt idx="1678">
                  <c:v>Sep 2021</c:v>
                </c:pt>
                <c:pt idx="1679">
                  <c:v>Sep 2021</c:v>
                </c:pt>
                <c:pt idx="1680">
                  <c:v>Oct 2021</c:v>
                </c:pt>
                <c:pt idx="1681">
                  <c:v>Oct 2021</c:v>
                </c:pt>
                <c:pt idx="1682">
                  <c:v>Oct 2021</c:v>
                </c:pt>
                <c:pt idx="1683">
                  <c:v>Oct 2021</c:v>
                </c:pt>
                <c:pt idx="1684">
                  <c:v>Oct 2021</c:v>
                </c:pt>
                <c:pt idx="1685">
                  <c:v>Oct 2021</c:v>
                </c:pt>
                <c:pt idx="1686">
                  <c:v>Oct 2021</c:v>
                </c:pt>
                <c:pt idx="1687">
                  <c:v>Oct 2021</c:v>
                </c:pt>
                <c:pt idx="1688">
                  <c:v>Oct 2021</c:v>
                </c:pt>
                <c:pt idx="1689">
                  <c:v>Oct 2021</c:v>
                </c:pt>
                <c:pt idx="1690">
                  <c:v>Oct 2021</c:v>
                </c:pt>
                <c:pt idx="1691">
                  <c:v>Oct 2021</c:v>
                </c:pt>
                <c:pt idx="1692">
                  <c:v>Oct 2021</c:v>
                </c:pt>
                <c:pt idx="1693">
                  <c:v>Oct 2021</c:v>
                </c:pt>
                <c:pt idx="1694">
                  <c:v>Oct 2021</c:v>
                </c:pt>
                <c:pt idx="1695">
                  <c:v>Oct 2021</c:v>
                </c:pt>
                <c:pt idx="1696">
                  <c:v>Oct 2021</c:v>
                </c:pt>
                <c:pt idx="1697">
                  <c:v>Oct 2021</c:v>
                </c:pt>
                <c:pt idx="1698">
                  <c:v>Oct 2021</c:v>
                </c:pt>
                <c:pt idx="1699">
                  <c:v>Oct 2021</c:v>
                </c:pt>
                <c:pt idx="1700">
                  <c:v>Oct 2021</c:v>
                </c:pt>
                <c:pt idx="1701">
                  <c:v>Nov 2021</c:v>
                </c:pt>
                <c:pt idx="1702">
                  <c:v>Nov 2021</c:v>
                </c:pt>
                <c:pt idx="1703">
                  <c:v>Nov 2021</c:v>
                </c:pt>
                <c:pt idx="1704">
                  <c:v>Nov 2021</c:v>
                </c:pt>
                <c:pt idx="1705">
                  <c:v>Nov 2021</c:v>
                </c:pt>
                <c:pt idx="1706">
                  <c:v>Nov 2021</c:v>
                </c:pt>
                <c:pt idx="1707">
                  <c:v>Nov 2021</c:v>
                </c:pt>
                <c:pt idx="1708">
                  <c:v>Nov 2021</c:v>
                </c:pt>
                <c:pt idx="1709">
                  <c:v>Nov 2021</c:v>
                </c:pt>
                <c:pt idx="1710">
                  <c:v>Nov 2021</c:v>
                </c:pt>
                <c:pt idx="1711">
                  <c:v>Nov 2021</c:v>
                </c:pt>
                <c:pt idx="1712">
                  <c:v>Nov 2021</c:v>
                </c:pt>
                <c:pt idx="1713">
                  <c:v>Nov 2021</c:v>
                </c:pt>
                <c:pt idx="1714">
                  <c:v>Nov 2021</c:v>
                </c:pt>
                <c:pt idx="1715">
                  <c:v>Nov 2021</c:v>
                </c:pt>
                <c:pt idx="1716">
                  <c:v>Nov 2021</c:v>
                </c:pt>
                <c:pt idx="1717">
                  <c:v>Nov 2021</c:v>
                </c:pt>
                <c:pt idx="1718">
                  <c:v>Nov 2021</c:v>
                </c:pt>
                <c:pt idx="1719">
                  <c:v>Nov 2021</c:v>
                </c:pt>
                <c:pt idx="1720">
                  <c:v>Nov 2021</c:v>
                </c:pt>
                <c:pt idx="1721">
                  <c:v>Nov 2021</c:v>
                </c:pt>
                <c:pt idx="1722">
                  <c:v>Dec 2021</c:v>
                </c:pt>
                <c:pt idx="1723">
                  <c:v>Dec 2021</c:v>
                </c:pt>
                <c:pt idx="1724">
                  <c:v>Dec 2021</c:v>
                </c:pt>
                <c:pt idx="1725">
                  <c:v>Dec 2021</c:v>
                </c:pt>
                <c:pt idx="1726">
                  <c:v>Dec 2021</c:v>
                </c:pt>
                <c:pt idx="1727">
                  <c:v>Dec 2021</c:v>
                </c:pt>
                <c:pt idx="1728">
                  <c:v>Dec 2021</c:v>
                </c:pt>
                <c:pt idx="1729">
                  <c:v>Dec 2021</c:v>
                </c:pt>
                <c:pt idx="1730">
                  <c:v>Dec 2021</c:v>
                </c:pt>
                <c:pt idx="1731">
                  <c:v>Dec 2021</c:v>
                </c:pt>
                <c:pt idx="1732">
                  <c:v>Dec 2021</c:v>
                </c:pt>
                <c:pt idx="1733">
                  <c:v>Dec 2021</c:v>
                </c:pt>
                <c:pt idx="1734">
                  <c:v>Dec 2021</c:v>
                </c:pt>
                <c:pt idx="1735">
                  <c:v>Dec 2021</c:v>
                </c:pt>
                <c:pt idx="1736">
                  <c:v>Dec 2021</c:v>
                </c:pt>
                <c:pt idx="1737">
                  <c:v>Dec 2021</c:v>
                </c:pt>
                <c:pt idx="1738">
                  <c:v>Dec 2021</c:v>
                </c:pt>
                <c:pt idx="1739">
                  <c:v>Dec 2021</c:v>
                </c:pt>
                <c:pt idx="1740">
                  <c:v>Dec 2021</c:v>
                </c:pt>
                <c:pt idx="1741">
                  <c:v>Dec 2021</c:v>
                </c:pt>
                <c:pt idx="1742">
                  <c:v>Dec 2021</c:v>
                </c:pt>
                <c:pt idx="1743">
                  <c:v>Dec 2021</c:v>
                </c:pt>
                <c:pt idx="1744">
                  <c:v>Jan 2022</c:v>
                </c:pt>
                <c:pt idx="1745">
                  <c:v>Jan 2022</c:v>
                </c:pt>
                <c:pt idx="1746">
                  <c:v>Jan 2022</c:v>
                </c:pt>
                <c:pt idx="1747">
                  <c:v>Jan 2022</c:v>
                </c:pt>
                <c:pt idx="1748">
                  <c:v>Jan 2022</c:v>
                </c:pt>
                <c:pt idx="1749">
                  <c:v>Jan 2022</c:v>
                </c:pt>
                <c:pt idx="1750">
                  <c:v>Jan 2022</c:v>
                </c:pt>
                <c:pt idx="1751">
                  <c:v>Jan 2022</c:v>
                </c:pt>
                <c:pt idx="1752">
                  <c:v>Jan 2022</c:v>
                </c:pt>
                <c:pt idx="1753">
                  <c:v>Jan 2022</c:v>
                </c:pt>
                <c:pt idx="1754">
                  <c:v>Jan 2022</c:v>
                </c:pt>
                <c:pt idx="1755">
                  <c:v>Jan 2022</c:v>
                </c:pt>
                <c:pt idx="1756">
                  <c:v>Jan 2022</c:v>
                </c:pt>
                <c:pt idx="1757">
                  <c:v>Jan 2022</c:v>
                </c:pt>
                <c:pt idx="1758">
                  <c:v>Jan 2022</c:v>
                </c:pt>
                <c:pt idx="1759">
                  <c:v>Jan 2022</c:v>
                </c:pt>
                <c:pt idx="1760">
                  <c:v>Jan 2022</c:v>
                </c:pt>
                <c:pt idx="1761">
                  <c:v>Jan 2022</c:v>
                </c:pt>
                <c:pt idx="1762">
                  <c:v>Jan 2022</c:v>
                </c:pt>
                <c:pt idx="1763">
                  <c:v>Jan 2022</c:v>
                </c:pt>
                <c:pt idx="1764">
                  <c:v>Feb 2022</c:v>
                </c:pt>
                <c:pt idx="1765">
                  <c:v>Feb 2022</c:v>
                </c:pt>
                <c:pt idx="1766">
                  <c:v>Feb 2022</c:v>
                </c:pt>
                <c:pt idx="1767">
                  <c:v>Feb 2022</c:v>
                </c:pt>
                <c:pt idx="1768">
                  <c:v>Feb 2022</c:v>
                </c:pt>
                <c:pt idx="1769">
                  <c:v>Feb 2022</c:v>
                </c:pt>
                <c:pt idx="1770">
                  <c:v>Feb 2022</c:v>
                </c:pt>
                <c:pt idx="1771">
                  <c:v>Feb 2022</c:v>
                </c:pt>
                <c:pt idx="1772">
                  <c:v>Feb 2022</c:v>
                </c:pt>
                <c:pt idx="1773">
                  <c:v>Feb 2022</c:v>
                </c:pt>
                <c:pt idx="1774">
                  <c:v>Feb 2022</c:v>
                </c:pt>
                <c:pt idx="1775">
                  <c:v>Feb 2022</c:v>
                </c:pt>
                <c:pt idx="1776">
                  <c:v>Feb 2022</c:v>
                </c:pt>
                <c:pt idx="1777">
                  <c:v>Feb 2022</c:v>
                </c:pt>
                <c:pt idx="1778">
                  <c:v>Feb 2022</c:v>
                </c:pt>
                <c:pt idx="1779">
                  <c:v>Feb 2022</c:v>
                </c:pt>
                <c:pt idx="1780">
                  <c:v>Feb 2022</c:v>
                </c:pt>
                <c:pt idx="1781">
                  <c:v>Feb 2022</c:v>
                </c:pt>
                <c:pt idx="1782">
                  <c:v>Feb 2022</c:v>
                </c:pt>
                <c:pt idx="1783">
                  <c:v>Mar 2022</c:v>
                </c:pt>
                <c:pt idx="1784">
                  <c:v>Mar 2022</c:v>
                </c:pt>
                <c:pt idx="1785">
                  <c:v>Mar 2022</c:v>
                </c:pt>
                <c:pt idx="1786">
                  <c:v>Mar 2022</c:v>
                </c:pt>
                <c:pt idx="1787">
                  <c:v>Mar 2022</c:v>
                </c:pt>
                <c:pt idx="1788">
                  <c:v>Mar 2022</c:v>
                </c:pt>
                <c:pt idx="1789">
                  <c:v>Mar 2022</c:v>
                </c:pt>
                <c:pt idx="1790">
                  <c:v>Mar 2022</c:v>
                </c:pt>
                <c:pt idx="1791">
                  <c:v>Mar 2022</c:v>
                </c:pt>
                <c:pt idx="1792">
                  <c:v>Mar 2022</c:v>
                </c:pt>
                <c:pt idx="1793">
                  <c:v>Mar 2022</c:v>
                </c:pt>
                <c:pt idx="1794">
                  <c:v>Mar 2022</c:v>
                </c:pt>
                <c:pt idx="1795">
                  <c:v>Mar 2022</c:v>
                </c:pt>
                <c:pt idx="1796">
                  <c:v>Mar 2022</c:v>
                </c:pt>
                <c:pt idx="1797">
                  <c:v>Mar 2022</c:v>
                </c:pt>
                <c:pt idx="1798">
                  <c:v>Mar 2022</c:v>
                </c:pt>
                <c:pt idx="1799">
                  <c:v>Mar 2022</c:v>
                </c:pt>
                <c:pt idx="1800">
                  <c:v>Mar 2022</c:v>
                </c:pt>
                <c:pt idx="1801">
                  <c:v>Mar 2022</c:v>
                </c:pt>
                <c:pt idx="1802">
                  <c:v>Mar 2022</c:v>
                </c:pt>
                <c:pt idx="1803">
                  <c:v>Mar 2022</c:v>
                </c:pt>
                <c:pt idx="1804">
                  <c:v>Mar 2022</c:v>
                </c:pt>
                <c:pt idx="1805">
                  <c:v>Mar 2022</c:v>
                </c:pt>
                <c:pt idx="1806">
                  <c:v>Apr 2022</c:v>
                </c:pt>
                <c:pt idx="1807">
                  <c:v>Apr 2022</c:v>
                </c:pt>
                <c:pt idx="1808">
                  <c:v>Apr 2022</c:v>
                </c:pt>
                <c:pt idx="1809">
                  <c:v>Apr 2022</c:v>
                </c:pt>
                <c:pt idx="1810">
                  <c:v>Apr 2022</c:v>
                </c:pt>
                <c:pt idx="1811">
                  <c:v>Apr 2022</c:v>
                </c:pt>
                <c:pt idx="1812">
                  <c:v>Apr 2022</c:v>
                </c:pt>
                <c:pt idx="1813">
                  <c:v>Apr 2022</c:v>
                </c:pt>
                <c:pt idx="1814">
                  <c:v>Apr 2022</c:v>
                </c:pt>
                <c:pt idx="1815">
                  <c:v>Apr 2022</c:v>
                </c:pt>
                <c:pt idx="1816">
                  <c:v>Apr 2022</c:v>
                </c:pt>
                <c:pt idx="1817">
                  <c:v>Apr 2022</c:v>
                </c:pt>
                <c:pt idx="1818">
                  <c:v>Apr 2022</c:v>
                </c:pt>
                <c:pt idx="1819">
                  <c:v>Apr 2022</c:v>
                </c:pt>
                <c:pt idx="1820">
                  <c:v>Apr 2022</c:v>
                </c:pt>
                <c:pt idx="1821">
                  <c:v>Apr 2022</c:v>
                </c:pt>
                <c:pt idx="1822">
                  <c:v>Apr 2022</c:v>
                </c:pt>
                <c:pt idx="1823">
                  <c:v>Apr 2022</c:v>
                </c:pt>
                <c:pt idx="1824">
                  <c:v>Apr 2022</c:v>
                </c:pt>
                <c:pt idx="1825">
                  <c:v>Apr 2022</c:v>
                </c:pt>
                <c:pt idx="1826">
                  <c:v>May 2022</c:v>
                </c:pt>
                <c:pt idx="1827">
                  <c:v>May 2022</c:v>
                </c:pt>
                <c:pt idx="1828">
                  <c:v>May 2022</c:v>
                </c:pt>
                <c:pt idx="1829">
                  <c:v>May 2022</c:v>
                </c:pt>
                <c:pt idx="1830">
                  <c:v>May 2022</c:v>
                </c:pt>
                <c:pt idx="1831">
                  <c:v>May 2022</c:v>
                </c:pt>
                <c:pt idx="1832">
                  <c:v>May 2022</c:v>
                </c:pt>
                <c:pt idx="1833">
                  <c:v>May 2022</c:v>
                </c:pt>
                <c:pt idx="1834">
                  <c:v>May 2022</c:v>
                </c:pt>
                <c:pt idx="1835">
                  <c:v>May 2022</c:v>
                </c:pt>
                <c:pt idx="1836">
                  <c:v>May 2022</c:v>
                </c:pt>
                <c:pt idx="1837">
                  <c:v>May 2022</c:v>
                </c:pt>
                <c:pt idx="1838">
                  <c:v>May 2022</c:v>
                </c:pt>
                <c:pt idx="1839">
                  <c:v>May 2022</c:v>
                </c:pt>
                <c:pt idx="1840">
                  <c:v>May 2022</c:v>
                </c:pt>
                <c:pt idx="1841">
                  <c:v>May 2022</c:v>
                </c:pt>
                <c:pt idx="1842">
                  <c:v>May 2022</c:v>
                </c:pt>
                <c:pt idx="1843">
                  <c:v>May 2022</c:v>
                </c:pt>
                <c:pt idx="1844">
                  <c:v>May 2022</c:v>
                </c:pt>
                <c:pt idx="1845">
                  <c:v>May 2022</c:v>
                </c:pt>
                <c:pt idx="1846">
                  <c:v>May 2022</c:v>
                </c:pt>
                <c:pt idx="1847">
                  <c:v>Jun 2022</c:v>
                </c:pt>
                <c:pt idx="1848">
                  <c:v>Jun 2022</c:v>
                </c:pt>
                <c:pt idx="1849">
                  <c:v>Jun 2022</c:v>
                </c:pt>
                <c:pt idx="1850">
                  <c:v>Jun 2022</c:v>
                </c:pt>
                <c:pt idx="1851">
                  <c:v>Jun 2022</c:v>
                </c:pt>
                <c:pt idx="1852">
                  <c:v>Jun 2022</c:v>
                </c:pt>
                <c:pt idx="1853">
                  <c:v>Jun 2022</c:v>
                </c:pt>
                <c:pt idx="1854">
                  <c:v>Jun 2022</c:v>
                </c:pt>
                <c:pt idx="1855">
                  <c:v>Jun 2022</c:v>
                </c:pt>
                <c:pt idx="1856">
                  <c:v>Jun 2022</c:v>
                </c:pt>
                <c:pt idx="1857">
                  <c:v>Jun 2022</c:v>
                </c:pt>
                <c:pt idx="1858">
                  <c:v>Jun 2022</c:v>
                </c:pt>
                <c:pt idx="1859">
                  <c:v>Jun 2022</c:v>
                </c:pt>
                <c:pt idx="1860">
                  <c:v>Jun 2022</c:v>
                </c:pt>
                <c:pt idx="1861">
                  <c:v>Jun 2022</c:v>
                </c:pt>
                <c:pt idx="1862">
                  <c:v>Jun 2022</c:v>
                </c:pt>
                <c:pt idx="1863">
                  <c:v>Jun 2022</c:v>
                </c:pt>
                <c:pt idx="1864">
                  <c:v>Jun 2022</c:v>
                </c:pt>
                <c:pt idx="1865">
                  <c:v>Jun 2022</c:v>
                </c:pt>
                <c:pt idx="1866">
                  <c:v>Jun 2022</c:v>
                </c:pt>
                <c:pt idx="1867">
                  <c:v>Jun 2022</c:v>
                </c:pt>
                <c:pt idx="1868">
                  <c:v>Jul 2022</c:v>
                </c:pt>
                <c:pt idx="1869">
                  <c:v>Jul 2022</c:v>
                </c:pt>
                <c:pt idx="1870">
                  <c:v>Jul 2022</c:v>
                </c:pt>
                <c:pt idx="1871">
                  <c:v>Jul 2022</c:v>
                </c:pt>
                <c:pt idx="1872">
                  <c:v>Jul 2022</c:v>
                </c:pt>
                <c:pt idx="1873">
                  <c:v>Jul 2022</c:v>
                </c:pt>
                <c:pt idx="1874">
                  <c:v>Jul 2022</c:v>
                </c:pt>
                <c:pt idx="1875">
                  <c:v>Jul 2022</c:v>
                </c:pt>
                <c:pt idx="1876">
                  <c:v>Jul 2022</c:v>
                </c:pt>
                <c:pt idx="1877">
                  <c:v>Jul 2022</c:v>
                </c:pt>
                <c:pt idx="1878">
                  <c:v>Jul 2022</c:v>
                </c:pt>
                <c:pt idx="1879">
                  <c:v>Jul 2022</c:v>
                </c:pt>
                <c:pt idx="1880">
                  <c:v>Jul 2022</c:v>
                </c:pt>
                <c:pt idx="1881">
                  <c:v>Jul 2022</c:v>
                </c:pt>
                <c:pt idx="1882">
                  <c:v>Jul 2022</c:v>
                </c:pt>
                <c:pt idx="1883">
                  <c:v>Jul 2022</c:v>
                </c:pt>
                <c:pt idx="1884">
                  <c:v>Jul 2022</c:v>
                </c:pt>
                <c:pt idx="1885">
                  <c:v>Jul 2022</c:v>
                </c:pt>
                <c:pt idx="1886">
                  <c:v>Jul 2022</c:v>
                </c:pt>
                <c:pt idx="1887">
                  <c:v>Jul 2022</c:v>
                </c:pt>
                <c:pt idx="1888">
                  <c:v>Aug 2022</c:v>
                </c:pt>
                <c:pt idx="1889">
                  <c:v>Aug 2022</c:v>
                </c:pt>
                <c:pt idx="1890">
                  <c:v>Aug 2022</c:v>
                </c:pt>
                <c:pt idx="1891">
                  <c:v>Aug 2022</c:v>
                </c:pt>
                <c:pt idx="1892">
                  <c:v>Aug 2022</c:v>
                </c:pt>
                <c:pt idx="1893">
                  <c:v>Aug 2022</c:v>
                </c:pt>
                <c:pt idx="1894">
                  <c:v>Aug 2022</c:v>
                </c:pt>
                <c:pt idx="1895">
                  <c:v>Aug 2022</c:v>
                </c:pt>
                <c:pt idx="1896">
                  <c:v>Aug 2022</c:v>
                </c:pt>
                <c:pt idx="1897">
                  <c:v>Aug 2022</c:v>
                </c:pt>
                <c:pt idx="1898">
                  <c:v>Aug 2022</c:v>
                </c:pt>
                <c:pt idx="1899">
                  <c:v>Aug 2022</c:v>
                </c:pt>
                <c:pt idx="1900">
                  <c:v>Aug 2022</c:v>
                </c:pt>
                <c:pt idx="1901">
                  <c:v>Aug 2022</c:v>
                </c:pt>
                <c:pt idx="1902">
                  <c:v>Aug 2022</c:v>
                </c:pt>
                <c:pt idx="1903">
                  <c:v>Aug 2022</c:v>
                </c:pt>
                <c:pt idx="1904">
                  <c:v>Aug 2022</c:v>
                </c:pt>
                <c:pt idx="1905">
                  <c:v>Aug 2022</c:v>
                </c:pt>
                <c:pt idx="1906">
                  <c:v>Aug 2022</c:v>
                </c:pt>
                <c:pt idx="1907">
                  <c:v>Aug 2022</c:v>
                </c:pt>
                <c:pt idx="1908">
                  <c:v>Aug 2022</c:v>
                </c:pt>
                <c:pt idx="1909">
                  <c:v>Aug 2022</c:v>
                </c:pt>
                <c:pt idx="1910">
                  <c:v>Aug 2022</c:v>
                </c:pt>
                <c:pt idx="1911">
                  <c:v>Sep 2022</c:v>
                </c:pt>
                <c:pt idx="1912">
                  <c:v>Sep 2022</c:v>
                </c:pt>
                <c:pt idx="1913">
                  <c:v>Sep 2022</c:v>
                </c:pt>
                <c:pt idx="1914">
                  <c:v>Sep 2022</c:v>
                </c:pt>
                <c:pt idx="1915">
                  <c:v>Sep 2022</c:v>
                </c:pt>
                <c:pt idx="1916">
                  <c:v>Sep 2022</c:v>
                </c:pt>
                <c:pt idx="1917">
                  <c:v>Sep 2022</c:v>
                </c:pt>
                <c:pt idx="1918">
                  <c:v>Sep 2022</c:v>
                </c:pt>
                <c:pt idx="1919">
                  <c:v>Sep 2022</c:v>
                </c:pt>
                <c:pt idx="1920">
                  <c:v>Sep 2022</c:v>
                </c:pt>
                <c:pt idx="1921">
                  <c:v>Sep 2022</c:v>
                </c:pt>
                <c:pt idx="1922">
                  <c:v>Sep 2022</c:v>
                </c:pt>
                <c:pt idx="1923">
                  <c:v>Sep 2022</c:v>
                </c:pt>
                <c:pt idx="1924">
                  <c:v>Sep 2022</c:v>
                </c:pt>
                <c:pt idx="1925">
                  <c:v>Sep 2022</c:v>
                </c:pt>
                <c:pt idx="1926">
                  <c:v>Sep 2022</c:v>
                </c:pt>
                <c:pt idx="1927">
                  <c:v>Sep 2022</c:v>
                </c:pt>
                <c:pt idx="1928">
                  <c:v>Sep 2022</c:v>
                </c:pt>
                <c:pt idx="1929">
                  <c:v>Sep 2022</c:v>
                </c:pt>
                <c:pt idx="1930">
                  <c:v>Sep 2022</c:v>
                </c:pt>
                <c:pt idx="1931">
                  <c:v>Sep 2022</c:v>
                </c:pt>
                <c:pt idx="1932">
                  <c:v>Oct 2022</c:v>
                </c:pt>
                <c:pt idx="1933">
                  <c:v>Oct 2022</c:v>
                </c:pt>
                <c:pt idx="1934">
                  <c:v>Oct 2022</c:v>
                </c:pt>
                <c:pt idx="1935">
                  <c:v>Oct 2022</c:v>
                </c:pt>
                <c:pt idx="1936">
                  <c:v>Oct 2022</c:v>
                </c:pt>
                <c:pt idx="1937">
                  <c:v>Oct 2022</c:v>
                </c:pt>
                <c:pt idx="1938">
                  <c:v>Oct 2022</c:v>
                </c:pt>
                <c:pt idx="1939">
                  <c:v>Oct 2022</c:v>
                </c:pt>
                <c:pt idx="1940">
                  <c:v>Oct 2022</c:v>
                </c:pt>
                <c:pt idx="1941">
                  <c:v>Oct 2022</c:v>
                </c:pt>
                <c:pt idx="1942">
                  <c:v>Oct 2022</c:v>
                </c:pt>
                <c:pt idx="1943">
                  <c:v>Oct 2022</c:v>
                </c:pt>
                <c:pt idx="1944">
                  <c:v>Oct 2022</c:v>
                </c:pt>
                <c:pt idx="1945">
                  <c:v>Oct 2022</c:v>
                </c:pt>
                <c:pt idx="1946">
                  <c:v>Oct 2022</c:v>
                </c:pt>
                <c:pt idx="1947">
                  <c:v>Oct 2022</c:v>
                </c:pt>
                <c:pt idx="1948">
                  <c:v>Oct 2022</c:v>
                </c:pt>
                <c:pt idx="1949">
                  <c:v>Oct 2022</c:v>
                </c:pt>
                <c:pt idx="1950">
                  <c:v>Oct 2022</c:v>
                </c:pt>
                <c:pt idx="1951">
                  <c:v>Oct 2022</c:v>
                </c:pt>
                <c:pt idx="1952">
                  <c:v>Oct 2022</c:v>
                </c:pt>
                <c:pt idx="1953">
                  <c:v>Nov 2022</c:v>
                </c:pt>
                <c:pt idx="1954">
                  <c:v>Nov 2022</c:v>
                </c:pt>
                <c:pt idx="1955">
                  <c:v>Nov 2022</c:v>
                </c:pt>
                <c:pt idx="1956">
                  <c:v>Nov 2022</c:v>
                </c:pt>
                <c:pt idx="1957">
                  <c:v>Nov 2022</c:v>
                </c:pt>
                <c:pt idx="1958">
                  <c:v>Nov 2022</c:v>
                </c:pt>
                <c:pt idx="1959">
                  <c:v>Nov 2022</c:v>
                </c:pt>
                <c:pt idx="1960">
                  <c:v>Nov 2022</c:v>
                </c:pt>
                <c:pt idx="1961">
                  <c:v>Nov 2022</c:v>
                </c:pt>
                <c:pt idx="1962">
                  <c:v>Nov 2022</c:v>
                </c:pt>
                <c:pt idx="1963">
                  <c:v>Nov 2022</c:v>
                </c:pt>
                <c:pt idx="1964">
                  <c:v>Nov 2022</c:v>
                </c:pt>
                <c:pt idx="1965">
                  <c:v>Nov 2022</c:v>
                </c:pt>
                <c:pt idx="1966">
                  <c:v>Nov 2022</c:v>
                </c:pt>
                <c:pt idx="1967">
                  <c:v>Nov 2022</c:v>
                </c:pt>
                <c:pt idx="1968">
                  <c:v>Nov 2022</c:v>
                </c:pt>
                <c:pt idx="1969">
                  <c:v>Nov 2022</c:v>
                </c:pt>
                <c:pt idx="1970">
                  <c:v>Nov 2022</c:v>
                </c:pt>
                <c:pt idx="1971">
                  <c:v>Nov 2022</c:v>
                </c:pt>
                <c:pt idx="1972">
                  <c:v>Nov 2022</c:v>
                </c:pt>
                <c:pt idx="1973">
                  <c:v>Nov 2022</c:v>
                </c:pt>
                <c:pt idx="1974">
                  <c:v>Dec 2022</c:v>
                </c:pt>
                <c:pt idx="1975">
                  <c:v>Dec 2022</c:v>
                </c:pt>
                <c:pt idx="1976">
                  <c:v>Dec 2022</c:v>
                </c:pt>
                <c:pt idx="1977">
                  <c:v>Dec 2022</c:v>
                </c:pt>
                <c:pt idx="1978">
                  <c:v>Dec 2022</c:v>
                </c:pt>
                <c:pt idx="1979">
                  <c:v>Dec 2022</c:v>
                </c:pt>
                <c:pt idx="1980">
                  <c:v>Dec 2022</c:v>
                </c:pt>
                <c:pt idx="1981">
                  <c:v>Dec 2022</c:v>
                </c:pt>
                <c:pt idx="1982">
                  <c:v>Dec 2022</c:v>
                </c:pt>
                <c:pt idx="1983">
                  <c:v>Dec 2022</c:v>
                </c:pt>
                <c:pt idx="1984">
                  <c:v>Dec 2022</c:v>
                </c:pt>
                <c:pt idx="1985">
                  <c:v>Dec 2022</c:v>
                </c:pt>
                <c:pt idx="1986">
                  <c:v>Dec 2022</c:v>
                </c:pt>
                <c:pt idx="1987">
                  <c:v>Dec 2022</c:v>
                </c:pt>
                <c:pt idx="1988">
                  <c:v>Dec 2022</c:v>
                </c:pt>
                <c:pt idx="1989">
                  <c:v>Dec 2022</c:v>
                </c:pt>
                <c:pt idx="1990">
                  <c:v>Dec 2022</c:v>
                </c:pt>
                <c:pt idx="1991">
                  <c:v>Dec 2022</c:v>
                </c:pt>
                <c:pt idx="1992">
                  <c:v>Dec 2022</c:v>
                </c:pt>
                <c:pt idx="1993">
                  <c:v>Dec 2022</c:v>
                </c:pt>
                <c:pt idx="1994">
                  <c:v>Dec 2022</c:v>
                </c:pt>
                <c:pt idx="1995">
                  <c:v>Jan 2023</c:v>
                </c:pt>
                <c:pt idx="1996">
                  <c:v>Jan 2023</c:v>
                </c:pt>
                <c:pt idx="1997">
                  <c:v>Jan 2023</c:v>
                </c:pt>
                <c:pt idx="1998">
                  <c:v>Jan 2023</c:v>
                </c:pt>
                <c:pt idx="1999">
                  <c:v>Jan 2023</c:v>
                </c:pt>
                <c:pt idx="2000">
                  <c:v>Jan 2023</c:v>
                </c:pt>
                <c:pt idx="2001">
                  <c:v>Jan 2023</c:v>
                </c:pt>
                <c:pt idx="2002">
                  <c:v>Jan 2023</c:v>
                </c:pt>
                <c:pt idx="2003">
                  <c:v>Jan 2023</c:v>
                </c:pt>
                <c:pt idx="2004">
                  <c:v>Jan 2023</c:v>
                </c:pt>
                <c:pt idx="2005">
                  <c:v>Jan 2023</c:v>
                </c:pt>
                <c:pt idx="2006">
                  <c:v>Jan 2023</c:v>
                </c:pt>
                <c:pt idx="2007">
                  <c:v>Jan 2023</c:v>
                </c:pt>
                <c:pt idx="2008">
                  <c:v>Jan 2023</c:v>
                </c:pt>
                <c:pt idx="2009">
                  <c:v>Jan 2023</c:v>
                </c:pt>
                <c:pt idx="2010">
                  <c:v>Jan 2023</c:v>
                </c:pt>
                <c:pt idx="2011">
                  <c:v>Jan 2023</c:v>
                </c:pt>
                <c:pt idx="2012">
                  <c:v>Jan 2023</c:v>
                </c:pt>
                <c:pt idx="2013">
                  <c:v>Jan 2023</c:v>
                </c:pt>
                <c:pt idx="2014">
                  <c:v>Jan 2023</c:v>
                </c:pt>
                <c:pt idx="2015">
                  <c:v>Feb 2023</c:v>
                </c:pt>
                <c:pt idx="2016">
                  <c:v>Feb 2023</c:v>
                </c:pt>
                <c:pt idx="2017">
                  <c:v>Feb 2023</c:v>
                </c:pt>
                <c:pt idx="2018">
                  <c:v>Feb 2023</c:v>
                </c:pt>
                <c:pt idx="2019">
                  <c:v>Feb 2023</c:v>
                </c:pt>
                <c:pt idx="2020">
                  <c:v>Feb 2023</c:v>
                </c:pt>
                <c:pt idx="2021">
                  <c:v>Feb 2023</c:v>
                </c:pt>
                <c:pt idx="2022">
                  <c:v>Feb 2023</c:v>
                </c:pt>
                <c:pt idx="2023">
                  <c:v>Feb 2023</c:v>
                </c:pt>
                <c:pt idx="2024">
                  <c:v>Feb 2023</c:v>
                </c:pt>
                <c:pt idx="2025">
                  <c:v>Feb 2023</c:v>
                </c:pt>
                <c:pt idx="2026">
                  <c:v>Feb 2023</c:v>
                </c:pt>
                <c:pt idx="2027">
                  <c:v>Feb 2023</c:v>
                </c:pt>
                <c:pt idx="2028">
                  <c:v>Feb 2023</c:v>
                </c:pt>
                <c:pt idx="2029">
                  <c:v>Feb 2023</c:v>
                </c:pt>
                <c:pt idx="2030">
                  <c:v>Feb 2023</c:v>
                </c:pt>
                <c:pt idx="2031">
                  <c:v>Feb 2023</c:v>
                </c:pt>
                <c:pt idx="2032">
                  <c:v>Feb 2023</c:v>
                </c:pt>
                <c:pt idx="2033">
                  <c:v>Feb 2023</c:v>
                </c:pt>
                <c:pt idx="2034">
                  <c:v>Mar 2023</c:v>
                </c:pt>
                <c:pt idx="2035">
                  <c:v>Mar 2023</c:v>
                </c:pt>
                <c:pt idx="2036">
                  <c:v>Mar 2023</c:v>
                </c:pt>
                <c:pt idx="2037">
                  <c:v>Mar 2023</c:v>
                </c:pt>
                <c:pt idx="2038">
                  <c:v>Mar 2023</c:v>
                </c:pt>
                <c:pt idx="2039">
                  <c:v>Mar 2023</c:v>
                </c:pt>
                <c:pt idx="2040">
                  <c:v>Mar 2023</c:v>
                </c:pt>
                <c:pt idx="2041">
                  <c:v>Mar 2023</c:v>
                </c:pt>
                <c:pt idx="2042">
                  <c:v>Mar 2023</c:v>
                </c:pt>
                <c:pt idx="2043">
                  <c:v>Mar 2023</c:v>
                </c:pt>
                <c:pt idx="2044">
                  <c:v>Mar 2023</c:v>
                </c:pt>
                <c:pt idx="2045">
                  <c:v>Mar 2023</c:v>
                </c:pt>
                <c:pt idx="2046">
                  <c:v>Mar 2023</c:v>
                </c:pt>
                <c:pt idx="2047">
                  <c:v>Mar 2023</c:v>
                </c:pt>
                <c:pt idx="2048">
                  <c:v>Mar 2023</c:v>
                </c:pt>
                <c:pt idx="2049">
                  <c:v>Mar 2023</c:v>
                </c:pt>
                <c:pt idx="2050">
                  <c:v>Mar 2023</c:v>
                </c:pt>
                <c:pt idx="2051">
                  <c:v>Mar 2023</c:v>
                </c:pt>
                <c:pt idx="2052">
                  <c:v>Mar 2023</c:v>
                </c:pt>
                <c:pt idx="2053">
                  <c:v>Mar 2023</c:v>
                </c:pt>
                <c:pt idx="2054">
                  <c:v>Mar 2023</c:v>
                </c:pt>
                <c:pt idx="2055">
                  <c:v>Mar 2023</c:v>
                </c:pt>
                <c:pt idx="2056">
                  <c:v>Mar 2023</c:v>
                </c:pt>
                <c:pt idx="2057">
                  <c:v>Apr 2023</c:v>
                </c:pt>
                <c:pt idx="2058">
                  <c:v>Apr 2023</c:v>
                </c:pt>
                <c:pt idx="2059">
                  <c:v>Apr 2023</c:v>
                </c:pt>
                <c:pt idx="2060">
                  <c:v>Apr 2023</c:v>
                </c:pt>
                <c:pt idx="2061">
                  <c:v>Apr 2023</c:v>
                </c:pt>
                <c:pt idx="2062">
                  <c:v>Apr 2023</c:v>
                </c:pt>
                <c:pt idx="2063">
                  <c:v>Apr 2023</c:v>
                </c:pt>
                <c:pt idx="2064">
                  <c:v>Apr 2023</c:v>
                </c:pt>
                <c:pt idx="2065">
                  <c:v>Apr 2023</c:v>
                </c:pt>
                <c:pt idx="2066">
                  <c:v>Apr 2023</c:v>
                </c:pt>
                <c:pt idx="2067">
                  <c:v>Apr 2023</c:v>
                </c:pt>
                <c:pt idx="2068">
                  <c:v>Apr 2023</c:v>
                </c:pt>
                <c:pt idx="2069">
                  <c:v>Apr 2023</c:v>
                </c:pt>
                <c:pt idx="2070">
                  <c:v>Apr 2023</c:v>
                </c:pt>
                <c:pt idx="2071">
                  <c:v>Apr 2023</c:v>
                </c:pt>
                <c:pt idx="2072">
                  <c:v>Apr 2023</c:v>
                </c:pt>
                <c:pt idx="2073">
                  <c:v>Apr 2023</c:v>
                </c:pt>
                <c:pt idx="2074">
                  <c:v>Apr 2023</c:v>
                </c:pt>
                <c:pt idx="2075">
                  <c:v>Apr 2023</c:v>
                </c:pt>
                <c:pt idx="2076">
                  <c:v>May 2023</c:v>
                </c:pt>
                <c:pt idx="2077">
                  <c:v>May 2023</c:v>
                </c:pt>
                <c:pt idx="2078">
                  <c:v>May 2023</c:v>
                </c:pt>
                <c:pt idx="2079">
                  <c:v>May 2023</c:v>
                </c:pt>
                <c:pt idx="2080">
                  <c:v>May 2023</c:v>
                </c:pt>
                <c:pt idx="2081">
                  <c:v>May 2023</c:v>
                </c:pt>
                <c:pt idx="2082">
                  <c:v>May 2023</c:v>
                </c:pt>
                <c:pt idx="2083">
                  <c:v>May 2023</c:v>
                </c:pt>
                <c:pt idx="2084">
                  <c:v>May 2023</c:v>
                </c:pt>
                <c:pt idx="2085">
                  <c:v>May 2023</c:v>
                </c:pt>
                <c:pt idx="2086">
                  <c:v>May 2023</c:v>
                </c:pt>
                <c:pt idx="2087">
                  <c:v>May 2023</c:v>
                </c:pt>
                <c:pt idx="2088">
                  <c:v>May 2023</c:v>
                </c:pt>
                <c:pt idx="2089">
                  <c:v>May 2023</c:v>
                </c:pt>
                <c:pt idx="2090">
                  <c:v>May 2023</c:v>
                </c:pt>
                <c:pt idx="2091">
                  <c:v>May 2023</c:v>
                </c:pt>
                <c:pt idx="2092">
                  <c:v>May 2023</c:v>
                </c:pt>
                <c:pt idx="2093">
                  <c:v>May 2023</c:v>
                </c:pt>
                <c:pt idx="2094">
                  <c:v>May 2023</c:v>
                </c:pt>
                <c:pt idx="2095">
                  <c:v>May 2023</c:v>
                </c:pt>
                <c:pt idx="2096">
                  <c:v>May 2023</c:v>
                </c:pt>
                <c:pt idx="2097">
                  <c:v>May 2023</c:v>
                </c:pt>
                <c:pt idx="2098">
                  <c:v>Jun 2023</c:v>
                </c:pt>
                <c:pt idx="2099">
                  <c:v>Jun 2023</c:v>
                </c:pt>
                <c:pt idx="2100">
                  <c:v>Jun 2023</c:v>
                </c:pt>
                <c:pt idx="2101">
                  <c:v>Jun 2023</c:v>
                </c:pt>
                <c:pt idx="2102">
                  <c:v>Jun 2023</c:v>
                </c:pt>
                <c:pt idx="2103">
                  <c:v>Jun 2023</c:v>
                </c:pt>
                <c:pt idx="2104">
                  <c:v>Jun 2023</c:v>
                </c:pt>
                <c:pt idx="2105">
                  <c:v>Jun 2023</c:v>
                </c:pt>
                <c:pt idx="2106">
                  <c:v>Jun 2023</c:v>
                </c:pt>
                <c:pt idx="2107">
                  <c:v>Jun 2023</c:v>
                </c:pt>
                <c:pt idx="2108">
                  <c:v>Jun 2023</c:v>
                </c:pt>
                <c:pt idx="2109">
                  <c:v>Jun 2023</c:v>
                </c:pt>
                <c:pt idx="2110">
                  <c:v>Jun 2023</c:v>
                </c:pt>
                <c:pt idx="2111">
                  <c:v>Jun 2023</c:v>
                </c:pt>
                <c:pt idx="2112">
                  <c:v>Jun 2023</c:v>
                </c:pt>
                <c:pt idx="2113">
                  <c:v>Jun 2023</c:v>
                </c:pt>
                <c:pt idx="2114">
                  <c:v>Jun 2023</c:v>
                </c:pt>
                <c:pt idx="2115">
                  <c:v>Jun 2023</c:v>
                </c:pt>
                <c:pt idx="2116">
                  <c:v>Jun 2023</c:v>
                </c:pt>
                <c:pt idx="2117">
                  <c:v>Jun 2023</c:v>
                </c:pt>
                <c:pt idx="2118">
                  <c:v>Jun 2023</c:v>
                </c:pt>
                <c:pt idx="2119">
                  <c:v>Jul 2023</c:v>
                </c:pt>
                <c:pt idx="2120">
                  <c:v>Jul 2023</c:v>
                </c:pt>
                <c:pt idx="2121">
                  <c:v>Jul 2023</c:v>
                </c:pt>
                <c:pt idx="2122">
                  <c:v>Jul 2023</c:v>
                </c:pt>
                <c:pt idx="2123">
                  <c:v>Jul 2023</c:v>
                </c:pt>
                <c:pt idx="2124">
                  <c:v>Jul 2023</c:v>
                </c:pt>
                <c:pt idx="2125">
                  <c:v>Jul 2023</c:v>
                </c:pt>
                <c:pt idx="2126">
                  <c:v>Jul 2023</c:v>
                </c:pt>
                <c:pt idx="2127">
                  <c:v>Jul 2023</c:v>
                </c:pt>
                <c:pt idx="2128">
                  <c:v>Jul 2023</c:v>
                </c:pt>
                <c:pt idx="2129">
                  <c:v>Jul 2023</c:v>
                </c:pt>
                <c:pt idx="2130">
                  <c:v>Jul 2023</c:v>
                </c:pt>
                <c:pt idx="2131">
                  <c:v>Jul 2023</c:v>
                </c:pt>
                <c:pt idx="2132">
                  <c:v>Jul 2023</c:v>
                </c:pt>
                <c:pt idx="2133">
                  <c:v>Jul 2023</c:v>
                </c:pt>
                <c:pt idx="2134">
                  <c:v>Jul 2023</c:v>
                </c:pt>
                <c:pt idx="2135">
                  <c:v>Jul 2023</c:v>
                </c:pt>
                <c:pt idx="2136">
                  <c:v>Jul 2023</c:v>
                </c:pt>
                <c:pt idx="2137">
                  <c:v>Jul 2023</c:v>
                </c:pt>
                <c:pt idx="2138">
                  <c:v>Jul 2023</c:v>
                </c:pt>
                <c:pt idx="2139">
                  <c:v>Aug 2023</c:v>
                </c:pt>
                <c:pt idx="2140">
                  <c:v>Aug 2023</c:v>
                </c:pt>
                <c:pt idx="2141">
                  <c:v>Aug 2023</c:v>
                </c:pt>
                <c:pt idx="2142">
                  <c:v>Aug 2023</c:v>
                </c:pt>
                <c:pt idx="2143">
                  <c:v>Aug 2023</c:v>
                </c:pt>
                <c:pt idx="2144">
                  <c:v>Aug 2023</c:v>
                </c:pt>
                <c:pt idx="2145">
                  <c:v>Aug 2023</c:v>
                </c:pt>
                <c:pt idx="2146">
                  <c:v>Aug 2023</c:v>
                </c:pt>
                <c:pt idx="2147">
                  <c:v>Aug 2023</c:v>
                </c:pt>
                <c:pt idx="2148">
                  <c:v>Aug 2023</c:v>
                </c:pt>
                <c:pt idx="2149">
                  <c:v>Aug 2023</c:v>
                </c:pt>
                <c:pt idx="2150">
                  <c:v>Aug 2023</c:v>
                </c:pt>
                <c:pt idx="2151">
                  <c:v>Aug 2023</c:v>
                </c:pt>
                <c:pt idx="2152">
                  <c:v>Aug 2023</c:v>
                </c:pt>
                <c:pt idx="2153">
                  <c:v>Aug 2023</c:v>
                </c:pt>
                <c:pt idx="2154">
                  <c:v>Aug 2023</c:v>
                </c:pt>
                <c:pt idx="2155">
                  <c:v>Aug 2023</c:v>
                </c:pt>
                <c:pt idx="2156">
                  <c:v>Aug 2023</c:v>
                </c:pt>
                <c:pt idx="2157">
                  <c:v>Aug 2023</c:v>
                </c:pt>
                <c:pt idx="2158">
                  <c:v>Aug 2023</c:v>
                </c:pt>
                <c:pt idx="2159">
                  <c:v>Aug 2023</c:v>
                </c:pt>
                <c:pt idx="2160">
                  <c:v>Aug 2023</c:v>
                </c:pt>
                <c:pt idx="2161">
                  <c:v>Aug 2023</c:v>
                </c:pt>
                <c:pt idx="2162">
                  <c:v>Sep 2023</c:v>
                </c:pt>
                <c:pt idx="2163">
                  <c:v>Sep 2023</c:v>
                </c:pt>
                <c:pt idx="2164">
                  <c:v>Sep 2023</c:v>
                </c:pt>
                <c:pt idx="2165">
                  <c:v>Sep 2023</c:v>
                </c:pt>
                <c:pt idx="2166">
                  <c:v>Sep 2023</c:v>
                </c:pt>
                <c:pt idx="2167">
                  <c:v>Sep 2023</c:v>
                </c:pt>
                <c:pt idx="2168">
                  <c:v>Sep 2023</c:v>
                </c:pt>
                <c:pt idx="2169">
                  <c:v>Sep 2023</c:v>
                </c:pt>
                <c:pt idx="2170">
                  <c:v>Sep 2023</c:v>
                </c:pt>
                <c:pt idx="2171">
                  <c:v>Sep 2023</c:v>
                </c:pt>
                <c:pt idx="2172">
                  <c:v>Sep 2023</c:v>
                </c:pt>
                <c:pt idx="2173">
                  <c:v>Sep 2023</c:v>
                </c:pt>
                <c:pt idx="2174">
                  <c:v>Sep 2023</c:v>
                </c:pt>
                <c:pt idx="2175">
                  <c:v>Sep 2023</c:v>
                </c:pt>
                <c:pt idx="2176">
                  <c:v>Sep 2023</c:v>
                </c:pt>
                <c:pt idx="2177">
                  <c:v>Sep 2023</c:v>
                </c:pt>
                <c:pt idx="2178">
                  <c:v>Sep 2023</c:v>
                </c:pt>
                <c:pt idx="2179">
                  <c:v>Sep 2023</c:v>
                </c:pt>
                <c:pt idx="2180">
                  <c:v>Sep 2023</c:v>
                </c:pt>
                <c:pt idx="2181">
                  <c:v>Sep 2023</c:v>
                </c:pt>
                <c:pt idx="2182">
                  <c:v>Oct 2023</c:v>
                </c:pt>
                <c:pt idx="2183">
                  <c:v>Oct 2023</c:v>
                </c:pt>
                <c:pt idx="2184">
                  <c:v>Oct 2023</c:v>
                </c:pt>
                <c:pt idx="2185">
                  <c:v>Oct 2023</c:v>
                </c:pt>
                <c:pt idx="2186">
                  <c:v>Oct 2023</c:v>
                </c:pt>
                <c:pt idx="2187">
                  <c:v>Oct 2023</c:v>
                </c:pt>
                <c:pt idx="2188">
                  <c:v>Oct 2023</c:v>
                </c:pt>
                <c:pt idx="2189">
                  <c:v>Oct 2023</c:v>
                </c:pt>
                <c:pt idx="2190">
                  <c:v>Oct 2023</c:v>
                </c:pt>
                <c:pt idx="2191">
                  <c:v>Oct 2023</c:v>
                </c:pt>
                <c:pt idx="2192">
                  <c:v>Oct 2023</c:v>
                </c:pt>
                <c:pt idx="2193">
                  <c:v>Oct 2023</c:v>
                </c:pt>
                <c:pt idx="2194">
                  <c:v>Oct 2023</c:v>
                </c:pt>
                <c:pt idx="2195">
                  <c:v>Oct 2023</c:v>
                </c:pt>
                <c:pt idx="2196">
                  <c:v>Oct 2023</c:v>
                </c:pt>
                <c:pt idx="2197">
                  <c:v>Oct 2023</c:v>
                </c:pt>
                <c:pt idx="2198">
                  <c:v>Oct 2023</c:v>
                </c:pt>
                <c:pt idx="2199">
                  <c:v>Oct 2023</c:v>
                </c:pt>
                <c:pt idx="2200">
                  <c:v>Oct 2023</c:v>
                </c:pt>
                <c:pt idx="2201">
                  <c:v>Oct 2023</c:v>
                </c:pt>
                <c:pt idx="2202">
                  <c:v>Oct 2023</c:v>
                </c:pt>
                <c:pt idx="2203">
                  <c:v>Oct 2023</c:v>
                </c:pt>
                <c:pt idx="2204">
                  <c:v>Nov 2023</c:v>
                </c:pt>
                <c:pt idx="2205">
                  <c:v>Nov 2023</c:v>
                </c:pt>
                <c:pt idx="2206">
                  <c:v>Nov 2023</c:v>
                </c:pt>
                <c:pt idx="2207">
                  <c:v>Nov 2023</c:v>
                </c:pt>
                <c:pt idx="2208">
                  <c:v>Nov 2023</c:v>
                </c:pt>
                <c:pt idx="2209">
                  <c:v>Nov 2023</c:v>
                </c:pt>
                <c:pt idx="2210">
                  <c:v>Nov 2023</c:v>
                </c:pt>
                <c:pt idx="2211">
                  <c:v>Nov 2023</c:v>
                </c:pt>
                <c:pt idx="2212">
                  <c:v>Nov 2023</c:v>
                </c:pt>
                <c:pt idx="2213">
                  <c:v>Nov 2023</c:v>
                </c:pt>
                <c:pt idx="2214">
                  <c:v>Nov 2023</c:v>
                </c:pt>
                <c:pt idx="2215">
                  <c:v>Nov 2023</c:v>
                </c:pt>
                <c:pt idx="2216">
                  <c:v>Nov 2023</c:v>
                </c:pt>
                <c:pt idx="2217">
                  <c:v>Nov 2023</c:v>
                </c:pt>
                <c:pt idx="2218">
                  <c:v>Nov 2023</c:v>
                </c:pt>
                <c:pt idx="2219">
                  <c:v>Nov 2023</c:v>
                </c:pt>
                <c:pt idx="2220">
                  <c:v>Nov 2023</c:v>
                </c:pt>
                <c:pt idx="2221">
                  <c:v>Nov 2023</c:v>
                </c:pt>
                <c:pt idx="2222">
                  <c:v>Nov 2023</c:v>
                </c:pt>
                <c:pt idx="2223">
                  <c:v>Nov 2023</c:v>
                </c:pt>
                <c:pt idx="2224">
                  <c:v>Nov 2023</c:v>
                </c:pt>
                <c:pt idx="2225">
                  <c:v>Dec 2023</c:v>
                </c:pt>
                <c:pt idx="2226">
                  <c:v>Dec 2023</c:v>
                </c:pt>
                <c:pt idx="2227">
                  <c:v>Dec 2023</c:v>
                </c:pt>
                <c:pt idx="2228">
                  <c:v>Dec 2023</c:v>
                </c:pt>
                <c:pt idx="2229">
                  <c:v>Dec 2023</c:v>
                </c:pt>
                <c:pt idx="2230">
                  <c:v>Dec 2023</c:v>
                </c:pt>
                <c:pt idx="2231">
                  <c:v>Dec 2023</c:v>
                </c:pt>
                <c:pt idx="2232">
                  <c:v>Dec 2023</c:v>
                </c:pt>
                <c:pt idx="2233">
                  <c:v>Dec 2023</c:v>
                </c:pt>
                <c:pt idx="2234">
                  <c:v>Dec 2023</c:v>
                </c:pt>
                <c:pt idx="2235">
                  <c:v>Dec 2023</c:v>
                </c:pt>
                <c:pt idx="2236">
                  <c:v>Dec 2023</c:v>
                </c:pt>
                <c:pt idx="2237">
                  <c:v>Dec 2023</c:v>
                </c:pt>
                <c:pt idx="2238">
                  <c:v>Dec 2023</c:v>
                </c:pt>
                <c:pt idx="2239">
                  <c:v>Dec 2023</c:v>
                </c:pt>
                <c:pt idx="2240">
                  <c:v>Dec 2023</c:v>
                </c:pt>
                <c:pt idx="2241">
                  <c:v>Dec 2023</c:v>
                </c:pt>
                <c:pt idx="2242">
                  <c:v>Dec 2023</c:v>
                </c:pt>
                <c:pt idx="2243">
                  <c:v>Dec 2023</c:v>
                </c:pt>
                <c:pt idx="2244">
                  <c:v>Dec 2023</c:v>
                </c:pt>
                <c:pt idx="2245">
                  <c:v>Jan 2024</c:v>
                </c:pt>
                <c:pt idx="2246">
                  <c:v>Jan 2024</c:v>
                </c:pt>
                <c:pt idx="2247">
                  <c:v>Jan 2024</c:v>
                </c:pt>
                <c:pt idx="2248">
                  <c:v>Jan 2024</c:v>
                </c:pt>
                <c:pt idx="2249">
                  <c:v>Jan 2024</c:v>
                </c:pt>
                <c:pt idx="2250">
                  <c:v>Jan 2024</c:v>
                </c:pt>
                <c:pt idx="2251">
                  <c:v>Jan 2024</c:v>
                </c:pt>
                <c:pt idx="2252">
                  <c:v>Jan 2024</c:v>
                </c:pt>
                <c:pt idx="2253">
                  <c:v>Jan 2024</c:v>
                </c:pt>
                <c:pt idx="2254">
                  <c:v>Jan 2024</c:v>
                </c:pt>
                <c:pt idx="2255">
                  <c:v>Jan 2024</c:v>
                </c:pt>
                <c:pt idx="2256">
                  <c:v>Jan 2024</c:v>
                </c:pt>
                <c:pt idx="2257">
                  <c:v>Jan 2024</c:v>
                </c:pt>
                <c:pt idx="2258">
                  <c:v>Jan 2024</c:v>
                </c:pt>
                <c:pt idx="2259">
                  <c:v>Jan 2024</c:v>
                </c:pt>
                <c:pt idx="2260">
                  <c:v>Jan 2024</c:v>
                </c:pt>
                <c:pt idx="2261">
                  <c:v>Jan 2024</c:v>
                </c:pt>
                <c:pt idx="2262">
                  <c:v>Jan 2024</c:v>
                </c:pt>
                <c:pt idx="2263">
                  <c:v>Jan 2024</c:v>
                </c:pt>
                <c:pt idx="2264">
                  <c:v>Jan 2024</c:v>
                </c:pt>
                <c:pt idx="2265">
                  <c:v>Jan 2024</c:v>
                </c:pt>
              </c:strCache>
            </c:strRef>
          </c:cat>
          <c:val>
            <c:numRef>
              <c:f>report!$C$13:$C$2278</c:f>
            </c:numRef>
          </c:val>
          <c:smooth val="0"/>
          <c:extLst>
            <c:ext xmlns:c16="http://schemas.microsoft.com/office/drawing/2014/chart" uri="{C3380CC4-5D6E-409C-BE32-E72D297353CC}">
              <c16:uniqueId val="{00000000-4571-244D-94BB-B0FF8A34C233}"/>
            </c:ext>
          </c:extLst>
        </c:ser>
        <c:ser>
          <c:idx val="1"/>
          <c:order val="1"/>
          <c:tx>
            <c:strRef>
              <c:f>report!$D$12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report!$B$13:$B$2278</c:f>
              <c:strCache>
                <c:ptCount val="2266"/>
                <c:pt idx="0">
                  <c:v>Jan 2015</c:v>
                </c:pt>
                <c:pt idx="1">
                  <c:v>Feb 2015</c:v>
                </c:pt>
                <c:pt idx="2">
                  <c:v>Feb 2015</c:v>
                </c:pt>
                <c:pt idx="3">
                  <c:v>Feb 2015</c:v>
                </c:pt>
                <c:pt idx="4">
                  <c:v>Feb 2015</c:v>
                </c:pt>
                <c:pt idx="5">
                  <c:v>Feb 2015</c:v>
                </c:pt>
                <c:pt idx="6">
                  <c:v>Feb 2015</c:v>
                </c:pt>
                <c:pt idx="7">
                  <c:v>Feb 2015</c:v>
                </c:pt>
                <c:pt idx="8">
                  <c:v>Feb 2015</c:v>
                </c:pt>
                <c:pt idx="9">
                  <c:v>Feb 2015</c:v>
                </c:pt>
                <c:pt idx="10">
                  <c:v>Feb 2015</c:v>
                </c:pt>
                <c:pt idx="11">
                  <c:v>Feb 2015</c:v>
                </c:pt>
                <c:pt idx="12">
                  <c:v>Feb 2015</c:v>
                </c:pt>
                <c:pt idx="13">
                  <c:v>Feb 2015</c:v>
                </c:pt>
                <c:pt idx="14">
                  <c:v>Feb 2015</c:v>
                </c:pt>
                <c:pt idx="15">
                  <c:v>Feb 2015</c:v>
                </c:pt>
                <c:pt idx="16">
                  <c:v>Feb 2015</c:v>
                </c:pt>
                <c:pt idx="17">
                  <c:v>Feb 2015</c:v>
                </c:pt>
                <c:pt idx="18">
                  <c:v>Feb 2015</c:v>
                </c:pt>
                <c:pt idx="19">
                  <c:v>Feb 2015</c:v>
                </c:pt>
                <c:pt idx="20">
                  <c:v>Mar 2015</c:v>
                </c:pt>
                <c:pt idx="21">
                  <c:v>Mar 2015</c:v>
                </c:pt>
                <c:pt idx="22">
                  <c:v>Mar 2015</c:v>
                </c:pt>
                <c:pt idx="23">
                  <c:v>Mar 2015</c:v>
                </c:pt>
                <c:pt idx="24">
                  <c:v>Mar 2015</c:v>
                </c:pt>
                <c:pt idx="25">
                  <c:v>Mar 2015</c:v>
                </c:pt>
                <c:pt idx="26">
                  <c:v>Mar 2015</c:v>
                </c:pt>
                <c:pt idx="27">
                  <c:v>Mar 2015</c:v>
                </c:pt>
                <c:pt idx="28">
                  <c:v>Mar 2015</c:v>
                </c:pt>
                <c:pt idx="29">
                  <c:v>Mar 2015</c:v>
                </c:pt>
                <c:pt idx="30">
                  <c:v>Mar 2015</c:v>
                </c:pt>
                <c:pt idx="31">
                  <c:v>Mar 2015</c:v>
                </c:pt>
                <c:pt idx="32">
                  <c:v>Mar 2015</c:v>
                </c:pt>
                <c:pt idx="33">
                  <c:v>Mar 2015</c:v>
                </c:pt>
                <c:pt idx="34">
                  <c:v>Mar 2015</c:v>
                </c:pt>
                <c:pt idx="35">
                  <c:v>Mar 2015</c:v>
                </c:pt>
                <c:pt idx="36">
                  <c:v>Mar 2015</c:v>
                </c:pt>
                <c:pt idx="37">
                  <c:v>Mar 2015</c:v>
                </c:pt>
                <c:pt idx="38">
                  <c:v>Mar 2015</c:v>
                </c:pt>
                <c:pt idx="39">
                  <c:v>Mar 2015</c:v>
                </c:pt>
                <c:pt idx="40">
                  <c:v>Mar 2015</c:v>
                </c:pt>
                <c:pt idx="41">
                  <c:v>Mar 2015</c:v>
                </c:pt>
                <c:pt idx="42">
                  <c:v>Apr 2015</c:v>
                </c:pt>
                <c:pt idx="43">
                  <c:v>Apr 2015</c:v>
                </c:pt>
                <c:pt idx="44">
                  <c:v>Apr 2015</c:v>
                </c:pt>
                <c:pt idx="45">
                  <c:v>Apr 2015</c:v>
                </c:pt>
                <c:pt idx="46">
                  <c:v>Apr 2015</c:v>
                </c:pt>
                <c:pt idx="47">
                  <c:v>Apr 2015</c:v>
                </c:pt>
                <c:pt idx="48">
                  <c:v>Apr 2015</c:v>
                </c:pt>
                <c:pt idx="49">
                  <c:v>Apr 2015</c:v>
                </c:pt>
                <c:pt idx="50">
                  <c:v>Apr 2015</c:v>
                </c:pt>
                <c:pt idx="51">
                  <c:v>Apr 2015</c:v>
                </c:pt>
                <c:pt idx="52">
                  <c:v>Apr 2015</c:v>
                </c:pt>
                <c:pt idx="53">
                  <c:v>Apr 2015</c:v>
                </c:pt>
                <c:pt idx="54">
                  <c:v>Apr 2015</c:v>
                </c:pt>
                <c:pt idx="55">
                  <c:v>Apr 2015</c:v>
                </c:pt>
                <c:pt idx="56">
                  <c:v>Apr 2015</c:v>
                </c:pt>
                <c:pt idx="57">
                  <c:v>Apr 2015</c:v>
                </c:pt>
                <c:pt idx="58">
                  <c:v>Apr 2015</c:v>
                </c:pt>
                <c:pt idx="59">
                  <c:v>Apr 2015</c:v>
                </c:pt>
                <c:pt idx="60">
                  <c:v>Apr 2015</c:v>
                </c:pt>
                <c:pt idx="61">
                  <c:v>Apr 2015</c:v>
                </c:pt>
                <c:pt idx="62">
                  <c:v>Apr 2015</c:v>
                </c:pt>
                <c:pt idx="63">
                  <c:v>May 2015</c:v>
                </c:pt>
                <c:pt idx="64">
                  <c:v>May 2015</c:v>
                </c:pt>
                <c:pt idx="65">
                  <c:v>May 2015</c:v>
                </c:pt>
                <c:pt idx="66">
                  <c:v>May 2015</c:v>
                </c:pt>
                <c:pt idx="67">
                  <c:v>May 2015</c:v>
                </c:pt>
                <c:pt idx="68">
                  <c:v>May 2015</c:v>
                </c:pt>
                <c:pt idx="69">
                  <c:v>May 2015</c:v>
                </c:pt>
                <c:pt idx="70">
                  <c:v>May 2015</c:v>
                </c:pt>
                <c:pt idx="71">
                  <c:v>May 2015</c:v>
                </c:pt>
                <c:pt idx="72">
                  <c:v>May 2015</c:v>
                </c:pt>
                <c:pt idx="73">
                  <c:v>May 2015</c:v>
                </c:pt>
                <c:pt idx="74">
                  <c:v>May 2015</c:v>
                </c:pt>
                <c:pt idx="75">
                  <c:v>May 2015</c:v>
                </c:pt>
                <c:pt idx="76">
                  <c:v>May 2015</c:v>
                </c:pt>
                <c:pt idx="77">
                  <c:v>May 2015</c:v>
                </c:pt>
                <c:pt idx="78">
                  <c:v>May 2015</c:v>
                </c:pt>
                <c:pt idx="79">
                  <c:v>May 2015</c:v>
                </c:pt>
                <c:pt idx="80">
                  <c:v>May 2015</c:v>
                </c:pt>
                <c:pt idx="81">
                  <c:v>May 2015</c:v>
                </c:pt>
                <c:pt idx="82">
                  <c:v>May 2015</c:v>
                </c:pt>
                <c:pt idx="83">
                  <c:v>Jun 2015</c:v>
                </c:pt>
                <c:pt idx="84">
                  <c:v>Jun 2015</c:v>
                </c:pt>
                <c:pt idx="85">
                  <c:v>Jun 2015</c:v>
                </c:pt>
                <c:pt idx="86">
                  <c:v>Jun 2015</c:v>
                </c:pt>
                <c:pt idx="87">
                  <c:v>Jun 2015</c:v>
                </c:pt>
                <c:pt idx="88">
                  <c:v>Jun 2015</c:v>
                </c:pt>
                <c:pt idx="89">
                  <c:v>Jun 2015</c:v>
                </c:pt>
                <c:pt idx="90">
                  <c:v>Jun 2015</c:v>
                </c:pt>
                <c:pt idx="91">
                  <c:v>Jun 2015</c:v>
                </c:pt>
                <c:pt idx="92">
                  <c:v>Jun 2015</c:v>
                </c:pt>
                <c:pt idx="93">
                  <c:v>Jun 2015</c:v>
                </c:pt>
                <c:pt idx="94">
                  <c:v>Jun 2015</c:v>
                </c:pt>
                <c:pt idx="95">
                  <c:v>Jun 2015</c:v>
                </c:pt>
                <c:pt idx="96">
                  <c:v>Jun 2015</c:v>
                </c:pt>
                <c:pt idx="97">
                  <c:v>Jun 2015</c:v>
                </c:pt>
                <c:pt idx="98">
                  <c:v>Jun 2015</c:v>
                </c:pt>
                <c:pt idx="99">
                  <c:v>Jun 2015</c:v>
                </c:pt>
                <c:pt idx="100">
                  <c:v>Jun 2015</c:v>
                </c:pt>
                <c:pt idx="101">
                  <c:v>Jun 2015</c:v>
                </c:pt>
                <c:pt idx="102">
                  <c:v>Jun 2015</c:v>
                </c:pt>
                <c:pt idx="103">
                  <c:v>Jun 2015</c:v>
                </c:pt>
                <c:pt idx="104">
                  <c:v>Jun 2015</c:v>
                </c:pt>
                <c:pt idx="105">
                  <c:v>Jul 2015</c:v>
                </c:pt>
                <c:pt idx="106">
                  <c:v>Jul 2015</c:v>
                </c:pt>
                <c:pt idx="107">
                  <c:v>Jul 2015</c:v>
                </c:pt>
                <c:pt idx="108">
                  <c:v>Jul 2015</c:v>
                </c:pt>
                <c:pt idx="109">
                  <c:v>Jul 2015</c:v>
                </c:pt>
                <c:pt idx="110">
                  <c:v>Jul 2015</c:v>
                </c:pt>
                <c:pt idx="111">
                  <c:v>Jul 2015</c:v>
                </c:pt>
                <c:pt idx="112">
                  <c:v>Jul 2015</c:v>
                </c:pt>
                <c:pt idx="113">
                  <c:v>Jul 2015</c:v>
                </c:pt>
                <c:pt idx="114">
                  <c:v>Jul 2015</c:v>
                </c:pt>
                <c:pt idx="115">
                  <c:v>Jul 2015</c:v>
                </c:pt>
                <c:pt idx="116">
                  <c:v>Jul 2015</c:v>
                </c:pt>
                <c:pt idx="117">
                  <c:v>Jul 2015</c:v>
                </c:pt>
                <c:pt idx="118">
                  <c:v>Jul 2015</c:v>
                </c:pt>
                <c:pt idx="119">
                  <c:v>Jul 2015</c:v>
                </c:pt>
                <c:pt idx="120">
                  <c:v>Jul 2015</c:v>
                </c:pt>
                <c:pt idx="121">
                  <c:v>Jul 2015</c:v>
                </c:pt>
                <c:pt idx="122">
                  <c:v>Jul 2015</c:v>
                </c:pt>
                <c:pt idx="123">
                  <c:v>Jul 2015</c:v>
                </c:pt>
                <c:pt idx="124">
                  <c:v>Jul 2015</c:v>
                </c:pt>
                <c:pt idx="125">
                  <c:v>Jul 2015</c:v>
                </c:pt>
                <c:pt idx="126">
                  <c:v>Jul 2015</c:v>
                </c:pt>
                <c:pt idx="127">
                  <c:v>Aug 2015</c:v>
                </c:pt>
                <c:pt idx="128">
                  <c:v>Aug 2015</c:v>
                </c:pt>
                <c:pt idx="129">
                  <c:v>Aug 2015</c:v>
                </c:pt>
                <c:pt idx="130">
                  <c:v>Aug 2015</c:v>
                </c:pt>
                <c:pt idx="131">
                  <c:v>Aug 2015</c:v>
                </c:pt>
                <c:pt idx="132">
                  <c:v>Aug 2015</c:v>
                </c:pt>
                <c:pt idx="133">
                  <c:v>Aug 2015</c:v>
                </c:pt>
                <c:pt idx="134">
                  <c:v>Aug 2015</c:v>
                </c:pt>
                <c:pt idx="135">
                  <c:v>Aug 2015</c:v>
                </c:pt>
                <c:pt idx="136">
                  <c:v>Aug 2015</c:v>
                </c:pt>
                <c:pt idx="137">
                  <c:v>Aug 2015</c:v>
                </c:pt>
                <c:pt idx="138">
                  <c:v>Aug 2015</c:v>
                </c:pt>
                <c:pt idx="139">
                  <c:v>Aug 2015</c:v>
                </c:pt>
                <c:pt idx="140">
                  <c:v>Aug 2015</c:v>
                </c:pt>
                <c:pt idx="141">
                  <c:v>Aug 2015</c:v>
                </c:pt>
                <c:pt idx="142">
                  <c:v>Aug 2015</c:v>
                </c:pt>
                <c:pt idx="143">
                  <c:v>Aug 2015</c:v>
                </c:pt>
                <c:pt idx="144">
                  <c:v>Aug 2015</c:v>
                </c:pt>
                <c:pt idx="145">
                  <c:v>Aug 2015</c:v>
                </c:pt>
                <c:pt idx="146">
                  <c:v>Aug 2015</c:v>
                </c:pt>
                <c:pt idx="147">
                  <c:v>Aug 2015</c:v>
                </c:pt>
                <c:pt idx="148">
                  <c:v>Sep 2015</c:v>
                </c:pt>
                <c:pt idx="149">
                  <c:v>Sep 2015</c:v>
                </c:pt>
                <c:pt idx="150">
                  <c:v>Sep 2015</c:v>
                </c:pt>
                <c:pt idx="151">
                  <c:v>Sep 2015</c:v>
                </c:pt>
                <c:pt idx="152">
                  <c:v>Sep 2015</c:v>
                </c:pt>
                <c:pt idx="153">
                  <c:v>Sep 2015</c:v>
                </c:pt>
                <c:pt idx="154">
                  <c:v>Sep 2015</c:v>
                </c:pt>
                <c:pt idx="155">
                  <c:v>Sep 2015</c:v>
                </c:pt>
                <c:pt idx="156">
                  <c:v>Sep 2015</c:v>
                </c:pt>
                <c:pt idx="157">
                  <c:v>Sep 2015</c:v>
                </c:pt>
                <c:pt idx="158">
                  <c:v>Sep 2015</c:v>
                </c:pt>
                <c:pt idx="159">
                  <c:v>Sep 2015</c:v>
                </c:pt>
                <c:pt idx="160">
                  <c:v>Sep 2015</c:v>
                </c:pt>
                <c:pt idx="161">
                  <c:v>Sep 2015</c:v>
                </c:pt>
                <c:pt idx="162">
                  <c:v>Sep 2015</c:v>
                </c:pt>
                <c:pt idx="163">
                  <c:v>Sep 2015</c:v>
                </c:pt>
                <c:pt idx="164">
                  <c:v>Sep 2015</c:v>
                </c:pt>
                <c:pt idx="165">
                  <c:v>Sep 2015</c:v>
                </c:pt>
                <c:pt idx="166">
                  <c:v>Sep 2015</c:v>
                </c:pt>
                <c:pt idx="167">
                  <c:v>Sep 2015</c:v>
                </c:pt>
                <c:pt idx="168">
                  <c:v>Sep 2015</c:v>
                </c:pt>
                <c:pt idx="169">
                  <c:v>Oct 2015</c:v>
                </c:pt>
                <c:pt idx="170">
                  <c:v>Oct 2015</c:v>
                </c:pt>
                <c:pt idx="171">
                  <c:v>Oct 2015</c:v>
                </c:pt>
                <c:pt idx="172">
                  <c:v>Oct 2015</c:v>
                </c:pt>
                <c:pt idx="173">
                  <c:v>Oct 2015</c:v>
                </c:pt>
                <c:pt idx="174">
                  <c:v>Oct 2015</c:v>
                </c:pt>
                <c:pt idx="175">
                  <c:v>Oct 2015</c:v>
                </c:pt>
                <c:pt idx="176">
                  <c:v>Oct 2015</c:v>
                </c:pt>
                <c:pt idx="177">
                  <c:v>Oct 2015</c:v>
                </c:pt>
                <c:pt idx="178">
                  <c:v>Oct 2015</c:v>
                </c:pt>
                <c:pt idx="179">
                  <c:v>Oct 2015</c:v>
                </c:pt>
                <c:pt idx="180">
                  <c:v>Oct 2015</c:v>
                </c:pt>
                <c:pt idx="181">
                  <c:v>Oct 2015</c:v>
                </c:pt>
                <c:pt idx="182">
                  <c:v>Oct 2015</c:v>
                </c:pt>
                <c:pt idx="183">
                  <c:v>Oct 2015</c:v>
                </c:pt>
                <c:pt idx="184">
                  <c:v>Oct 2015</c:v>
                </c:pt>
                <c:pt idx="185">
                  <c:v>Oct 2015</c:v>
                </c:pt>
                <c:pt idx="186">
                  <c:v>Oct 2015</c:v>
                </c:pt>
                <c:pt idx="187">
                  <c:v>Oct 2015</c:v>
                </c:pt>
                <c:pt idx="188">
                  <c:v>Oct 2015</c:v>
                </c:pt>
                <c:pt idx="189">
                  <c:v>Oct 2015</c:v>
                </c:pt>
                <c:pt idx="190">
                  <c:v>Oct 2015</c:v>
                </c:pt>
                <c:pt idx="191">
                  <c:v>Nov 2015</c:v>
                </c:pt>
                <c:pt idx="192">
                  <c:v>Nov 2015</c:v>
                </c:pt>
                <c:pt idx="193">
                  <c:v>Nov 2015</c:v>
                </c:pt>
                <c:pt idx="194">
                  <c:v>Nov 2015</c:v>
                </c:pt>
                <c:pt idx="195">
                  <c:v>Nov 2015</c:v>
                </c:pt>
                <c:pt idx="196">
                  <c:v>Nov 2015</c:v>
                </c:pt>
                <c:pt idx="197">
                  <c:v>Nov 2015</c:v>
                </c:pt>
                <c:pt idx="198">
                  <c:v>Nov 2015</c:v>
                </c:pt>
                <c:pt idx="199">
                  <c:v>Nov 2015</c:v>
                </c:pt>
                <c:pt idx="200">
                  <c:v>Nov 2015</c:v>
                </c:pt>
                <c:pt idx="201">
                  <c:v>Nov 2015</c:v>
                </c:pt>
                <c:pt idx="202">
                  <c:v>Nov 2015</c:v>
                </c:pt>
                <c:pt idx="203">
                  <c:v>Nov 2015</c:v>
                </c:pt>
                <c:pt idx="204">
                  <c:v>Nov 2015</c:v>
                </c:pt>
                <c:pt idx="205">
                  <c:v>Nov 2015</c:v>
                </c:pt>
                <c:pt idx="206">
                  <c:v>Nov 2015</c:v>
                </c:pt>
                <c:pt idx="207">
                  <c:v>Nov 2015</c:v>
                </c:pt>
                <c:pt idx="208">
                  <c:v>Nov 2015</c:v>
                </c:pt>
                <c:pt idx="209">
                  <c:v>Nov 2015</c:v>
                </c:pt>
                <c:pt idx="210">
                  <c:v>Nov 2015</c:v>
                </c:pt>
                <c:pt idx="211">
                  <c:v>Dec 2015</c:v>
                </c:pt>
                <c:pt idx="212">
                  <c:v>Dec 2015</c:v>
                </c:pt>
                <c:pt idx="213">
                  <c:v>Dec 2015</c:v>
                </c:pt>
                <c:pt idx="214">
                  <c:v>Dec 2015</c:v>
                </c:pt>
                <c:pt idx="215">
                  <c:v>Dec 2015</c:v>
                </c:pt>
                <c:pt idx="216">
                  <c:v>Dec 2015</c:v>
                </c:pt>
                <c:pt idx="217">
                  <c:v>Dec 2015</c:v>
                </c:pt>
                <c:pt idx="218">
                  <c:v>Dec 2015</c:v>
                </c:pt>
                <c:pt idx="219">
                  <c:v>Dec 2015</c:v>
                </c:pt>
                <c:pt idx="220">
                  <c:v>Dec 2015</c:v>
                </c:pt>
                <c:pt idx="221">
                  <c:v>Dec 2015</c:v>
                </c:pt>
                <c:pt idx="222">
                  <c:v>Dec 2015</c:v>
                </c:pt>
                <c:pt idx="223">
                  <c:v>Dec 2015</c:v>
                </c:pt>
                <c:pt idx="224">
                  <c:v>Dec 2015</c:v>
                </c:pt>
                <c:pt idx="225">
                  <c:v>Dec 2015</c:v>
                </c:pt>
                <c:pt idx="226">
                  <c:v>Dec 2015</c:v>
                </c:pt>
                <c:pt idx="227">
                  <c:v>Dec 2015</c:v>
                </c:pt>
                <c:pt idx="228">
                  <c:v>Dec 2015</c:v>
                </c:pt>
                <c:pt idx="229">
                  <c:v>Dec 2015</c:v>
                </c:pt>
                <c:pt idx="230">
                  <c:v>Dec 2015</c:v>
                </c:pt>
                <c:pt idx="231">
                  <c:v>Dec 2015</c:v>
                </c:pt>
                <c:pt idx="232">
                  <c:v>Dec 2015</c:v>
                </c:pt>
                <c:pt idx="233">
                  <c:v>Jan 2016</c:v>
                </c:pt>
                <c:pt idx="234">
                  <c:v>Jan 2016</c:v>
                </c:pt>
                <c:pt idx="235">
                  <c:v>Jan 2016</c:v>
                </c:pt>
                <c:pt idx="236">
                  <c:v>Jan 2016</c:v>
                </c:pt>
                <c:pt idx="237">
                  <c:v>Jan 2016</c:v>
                </c:pt>
                <c:pt idx="238">
                  <c:v>Jan 2016</c:v>
                </c:pt>
                <c:pt idx="239">
                  <c:v>Jan 2016</c:v>
                </c:pt>
                <c:pt idx="240">
                  <c:v>Jan 2016</c:v>
                </c:pt>
                <c:pt idx="241">
                  <c:v>Jan 2016</c:v>
                </c:pt>
                <c:pt idx="242">
                  <c:v>Jan 2016</c:v>
                </c:pt>
                <c:pt idx="243">
                  <c:v>Jan 2016</c:v>
                </c:pt>
                <c:pt idx="244">
                  <c:v>Jan 2016</c:v>
                </c:pt>
                <c:pt idx="245">
                  <c:v>Jan 2016</c:v>
                </c:pt>
                <c:pt idx="246">
                  <c:v>Jan 2016</c:v>
                </c:pt>
                <c:pt idx="247">
                  <c:v>Jan 2016</c:v>
                </c:pt>
                <c:pt idx="248">
                  <c:v>Jan 2016</c:v>
                </c:pt>
                <c:pt idx="249">
                  <c:v>Jan 2016</c:v>
                </c:pt>
                <c:pt idx="250">
                  <c:v>Jan 2016</c:v>
                </c:pt>
                <c:pt idx="251">
                  <c:v>Jan 2016</c:v>
                </c:pt>
                <c:pt idx="252">
                  <c:v>Feb 2016</c:v>
                </c:pt>
                <c:pt idx="253">
                  <c:v>Feb 2016</c:v>
                </c:pt>
                <c:pt idx="254">
                  <c:v>Feb 2016</c:v>
                </c:pt>
                <c:pt idx="255">
                  <c:v>Feb 2016</c:v>
                </c:pt>
                <c:pt idx="256">
                  <c:v>Feb 2016</c:v>
                </c:pt>
                <c:pt idx="257">
                  <c:v>Feb 2016</c:v>
                </c:pt>
                <c:pt idx="258">
                  <c:v>Feb 2016</c:v>
                </c:pt>
                <c:pt idx="259">
                  <c:v>Feb 2016</c:v>
                </c:pt>
                <c:pt idx="260">
                  <c:v>Feb 2016</c:v>
                </c:pt>
                <c:pt idx="261">
                  <c:v>Feb 2016</c:v>
                </c:pt>
                <c:pt idx="262">
                  <c:v>Feb 2016</c:v>
                </c:pt>
                <c:pt idx="263">
                  <c:v>Feb 2016</c:v>
                </c:pt>
                <c:pt idx="264">
                  <c:v>Feb 2016</c:v>
                </c:pt>
                <c:pt idx="265">
                  <c:v>Feb 2016</c:v>
                </c:pt>
                <c:pt idx="266">
                  <c:v>Feb 2016</c:v>
                </c:pt>
                <c:pt idx="267">
                  <c:v>Feb 2016</c:v>
                </c:pt>
                <c:pt idx="268">
                  <c:v>Feb 2016</c:v>
                </c:pt>
                <c:pt idx="269">
                  <c:v>Feb 2016</c:v>
                </c:pt>
                <c:pt idx="270">
                  <c:v>Feb 2016</c:v>
                </c:pt>
                <c:pt idx="271">
                  <c:v>Feb 2016</c:v>
                </c:pt>
                <c:pt idx="272">
                  <c:v>Mar 2016</c:v>
                </c:pt>
                <c:pt idx="273">
                  <c:v>Mar 2016</c:v>
                </c:pt>
                <c:pt idx="274">
                  <c:v>Mar 2016</c:v>
                </c:pt>
                <c:pt idx="275">
                  <c:v>Mar 2016</c:v>
                </c:pt>
                <c:pt idx="276">
                  <c:v>Mar 2016</c:v>
                </c:pt>
                <c:pt idx="277">
                  <c:v>Mar 2016</c:v>
                </c:pt>
                <c:pt idx="278">
                  <c:v>Mar 2016</c:v>
                </c:pt>
                <c:pt idx="279">
                  <c:v>Mar 2016</c:v>
                </c:pt>
                <c:pt idx="280">
                  <c:v>Mar 2016</c:v>
                </c:pt>
                <c:pt idx="281">
                  <c:v>Mar 2016</c:v>
                </c:pt>
                <c:pt idx="282">
                  <c:v>Mar 2016</c:v>
                </c:pt>
                <c:pt idx="283">
                  <c:v>Mar 2016</c:v>
                </c:pt>
                <c:pt idx="284">
                  <c:v>Mar 2016</c:v>
                </c:pt>
                <c:pt idx="285">
                  <c:v>Mar 2016</c:v>
                </c:pt>
                <c:pt idx="286">
                  <c:v>Mar 2016</c:v>
                </c:pt>
                <c:pt idx="287">
                  <c:v>Mar 2016</c:v>
                </c:pt>
                <c:pt idx="288">
                  <c:v>Mar 2016</c:v>
                </c:pt>
                <c:pt idx="289">
                  <c:v>Mar 2016</c:v>
                </c:pt>
                <c:pt idx="290">
                  <c:v>Mar 2016</c:v>
                </c:pt>
                <c:pt idx="291">
                  <c:v>Mar 2016</c:v>
                </c:pt>
                <c:pt idx="292">
                  <c:v>Mar 2016</c:v>
                </c:pt>
                <c:pt idx="293">
                  <c:v>Mar 2016</c:v>
                </c:pt>
                <c:pt idx="294">
                  <c:v>Apr 2016</c:v>
                </c:pt>
                <c:pt idx="295">
                  <c:v>Apr 2016</c:v>
                </c:pt>
                <c:pt idx="296">
                  <c:v>Apr 2016</c:v>
                </c:pt>
                <c:pt idx="297">
                  <c:v>Apr 2016</c:v>
                </c:pt>
                <c:pt idx="298">
                  <c:v>Apr 2016</c:v>
                </c:pt>
                <c:pt idx="299">
                  <c:v>Apr 2016</c:v>
                </c:pt>
                <c:pt idx="300">
                  <c:v>Apr 2016</c:v>
                </c:pt>
                <c:pt idx="301">
                  <c:v>Apr 2016</c:v>
                </c:pt>
                <c:pt idx="302">
                  <c:v>Apr 2016</c:v>
                </c:pt>
                <c:pt idx="303">
                  <c:v>Apr 2016</c:v>
                </c:pt>
                <c:pt idx="304">
                  <c:v>Apr 2016</c:v>
                </c:pt>
                <c:pt idx="305">
                  <c:v>Apr 2016</c:v>
                </c:pt>
                <c:pt idx="306">
                  <c:v>Apr 2016</c:v>
                </c:pt>
                <c:pt idx="307">
                  <c:v>Apr 2016</c:v>
                </c:pt>
                <c:pt idx="308">
                  <c:v>Apr 2016</c:v>
                </c:pt>
                <c:pt idx="309">
                  <c:v>Apr 2016</c:v>
                </c:pt>
                <c:pt idx="310">
                  <c:v>Apr 2016</c:v>
                </c:pt>
                <c:pt idx="311">
                  <c:v>Apr 2016</c:v>
                </c:pt>
                <c:pt idx="312">
                  <c:v>Apr 2016</c:v>
                </c:pt>
                <c:pt idx="313">
                  <c:v>Apr 2016</c:v>
                </c:pt>
                <c:pt idx="314">
                  <c:v>Apr 2016</c:v>
                </c:pt>
                <c:pt idx="315">
                  <c:v>May 2016</c:v>
                </c:pt>
                <c:pt idx="316">
                  <c:v>May 2016</c:v>
                </c:pt>
                <c:pt idx="317">
                  <c:v>May 2016</c:v>
                </c:pt>
                <c:pt idx="318">
                  <c:v>May 2016</c:v>
                </c:pt>
                <c:pt idx="319">
                  <c:v>May 2016</c:v>
                </c:pt>
                <c:pt idx="320">
                  <c:v>May 2016</c:v>
                </c:pt>
                <c:pt idx="321">
                  <c:v>May 2016</c:v>
                </c:pt>
                <c:pt idx="322">
                  <c:v>May 2016</c:v>
                </c:pt>
                <c:pt idx="323">
                  <c:v>May 2016</c:v>
                </c:pt>
                <c:pt idx="324">
                  <c:v>May 2016</c:v>
                </c:pt>
                <c:pt idx="325">
                  <c:v>May 2016</c:v>
                </c:pt>
                <c:pt idx="326">
                  <c:v>May 2016</c:v>
                </c:pt>
                <c:pt idx="327">
                  <c:v>May 2016</c:v>
                </c:pt>
                <c:pt idx="328">
                  <c:v>May 2016</c:v>
                </c:pt>
                <c:pt idx="329">
                  <c:v>May 2016</c:v>
                </c:pt>
                <c:pt idx="330">
                  <c:v>May 2016</c:v>
                </c:pt>
                <c:pt idx="331">
                  <c:v>May 2016</c:v>
                </c:pt>
                <c:pt idx="332">
                  <c:v>May 2016</c:v>
                </c:pt>
                <c:pt idx="333">
                  <c:v>May 2016</c:v>
                </c:pt>
                <c:pt idx="334">
                  <c:v>May 2016</c:v>
                </c:pt>
                <c:pt idx="335">
                  <c:v>May 2016</c:v>
                </c:pt>
                <c:pt idx="336">
                  <c:v>Jun 2016</c:v>
                </c:pt>
                <c:pt idx="337">
                  <c:v>Jun 2016</c:v>
                </c:pt>
                <c:pt idx="338">
                  <c:v>Jun 2016</c:v>
                </c:pt>
                <c:pt idx="339">
                  <c:v>Jun 2016</c:v>
                </c:pt>
                <c:pt idx="340">
                  <c:v>Jun 2016</c:v>
                </c:pt>
                <c:pt idx="341">
                  <c:v>Jun 2016</c:v>
                </c:pt>
                <c:pt idx="342">
                  <c:v>Jun 2016</c:v>
                </c:pt>
                <c:pt idx="343">
                  <c:v>Jun 2016</c:v>
                </c:pt>
                <c:pt idx="344">
                  <c:v>Jun 2016</c:v>
                </c:pt>
                <c:pt idx="345">
                  <c:v>Jun 2016</c:v>
                </c:pt>
                <c:pt idx="346">
                  <c:v>Jun 2016</c:v>
                </c:pt>
                <c:pt idx="347">
                  <c:v>Jun 2016</c:v>
                </c:pt>
                <c:pt idx="348">
                  <c:v>Jun 2016</c:v>
                </c:pt>
                <c:pt idx="349">
                  <c:v>Jun 2016</c:v>
                </c:pt>
                <c:pt idx="350">
                  <c:v>Jun 2016</c:v>
                </c:pt>
                <c:pt idx="351">
                  <c:v>Jun 2016</c:v>
                </c:pt>
                <c:pt idx="352">
                  <c:v>Jun 2016</c:v>
                </c:pt>
                <c:pt idx="353">
                  <c:v>Jun 2016</c:v>
                </c:pt>
                <c:pt idx="354">
                  <c:v>Jun 2016</c:v>
                </c:pt>
                <c:pt idx="355">
                  <c:v>Jun 2016</c:v>
                </c:pt>
                <c:pt idx="356">
                  <c:v>Jun 2016</c:v>
                </c:pt>
                <c:pt idx="357">
                  <c:v>Jun 2016</c:v>
                </c:pt>
                <c:pt idx="358">
                  <c:v>Jul 2016</c:v>
                </c:pt>
                <c:pt idx="359">
                  <c:v>Jul 2016</c:v>
                </c:pt>
                <c:pt idx="360">
                  <c:v>Jul 2016</c:v>
                </c:pt>
                <c:pt idx="361">
                  <c:v>Jul 2016</c:v>
                </c:pt>
                <c:pt idx="362">
                  <c:v>Jul 2016</c:v>
                </c:pt>
                <c:pt idx="363">
                  <c:v>Jul 2016</c:v>
                </c:pt>
                <c:pt idx="364">
                  <c:v>Jul 2016</c:v>
                </c:pt>
                <c:pt idx="365">
                  <c:v>Jul 2016</c:v>
                </c:pt>
                <c:pt idx="366">
                  <c:v>Jul 2016</c:v>
                </c:pt>
                <c:pt idx="367">
                  <c:v>Jul 2016</c:v>
                </c:pt>
                <c:pt idx="368">
                  <c:v>Jul 2016</c:v>
                </c:pt>
                <c:pt idx="369">
                  <c:v>Jul 2016</c:v>
                </c:pt>
                <c:pt idx="370">
                  <c:v>Jul 2016</c:v>
                </c:pt>
                <c:pt idx="371">
                  <c:v>Jul 2016</c:v>
                </c:pt>
                <c:pt idx="372">
                  <c:v>Jul 2016</c:v>
                </c:pt>
                <c:pt idx="373">
                  <c:v>Jul 2016</c:v>
                </c:pt>
                <c:pt idx="374">
                  <c:v>Jul 2016</c:v>
                </c:pt>
                <c:pt idx="375">
                  <c:v>Jul 2016</c:v>
                </c:pt>
                <c:pt idx="376">
                  <c:v>Jul 2016</c:v>
                </c:pt>
                <c:pt idx="377">
                  <c:v>Jul 2016</c:v>
                </c:pt>
                <c:pt idx="378">
                  <c:v>Aug 2016</c:v>
                </c:pt>
                <c:pt idx="379">
                  <c:v>Aug 2016</c:v>
                </c:pt>
                <c:pt idx="380">
                  <c:v>Aug 2016</c:v>
                </c:pt>
                <c:pt idx="381">
                  <c:v>Aug 2016</c:v>
                </c:pt>
                <c:pt idx="382">
                  <c:v>Aug 2016</c:v>
                </c:pt>
                <c:pt idx="383">
                  <c:v>Aug 2016</c:v>
                </c:pt>
                <c:pt idx="384">
                  <c:v>Aug 2016</c:v>
                </c:pt>
                <c:pt idx="385">
                  <c:v>Aug 2016</c:v>
                </c:pt>
                <c:pt idx="386">
                  <c:v>Aug 2016</c:v>
                </c:pt>
                <c:pt idx="387">
                  <c:v>Aug 2016</c:v>
                </c:pt>
                <c:pt idx="388">
                  <c:v>Aug 2016</c:v>
                </c:pt>
                <c:pt idx="389">
                  <c:v>Aug 2016</c:v>
                </c:pt>
                <c:pt idx="390">
                  <c:v>Aug 2016</c:v>
                </c:pt>
                <c:pt idx="391">
                  <c:v>Aug 2016</c:v>
                </c:pt>
                <c:pt idx="392">
                  <c:v>Aug 2016</c:v>
                </c:pt>
                <c:pt idx="393">
                  <c:v>Aug 2016</c:v>
                </c:pt>
                <c:pt idx="394">
                  <c:v>Aug 2016</c:v>
                </c:pt>
                <c:pt idx="395">
                  <c:v>Aug 2016</c:v>
                </c:pt>
                <c:pt idx="396">
                  <c:v>Aug 2016</c:v>
                </c:pt>
                <c:pt idx="397">
                  <c:v>Aug 2016</c:v>
                </c:pt>
                <c:pt idx="398">
                  <c:v>Aug 2016</c:v>
                </c:pt>
                <c:pt idx="399">
                  <c:v>Aug 2016</c:v>
                </c:pt>
                <c:pt idx="400">
                  <c:v>Aug 2016</c:v>
                </c:pt>
                <c:pt idx="401">
                  <c:v>Sep 2016</c:v>
                </c:pt>
                <c:pt idx="402">
                  <c:v>Sep 2016</c:v>
                </c:pt>
                <c:pt idx="403">
                  <c:v>Sep 2016</c:v>
                </c:pt>
                <c:pt idx="404">
                  <c:v>Sep 2016</c:v>
                </c:pt>
                <c:pt idx="405">
                  <c:v>Sep 2016</c:v>
                </c:pt>
                <c:pt idx="406">
                  <c:v>Sep 2016</c:v>
                </c:pt>
                <c:pt idx="407">
                  <c:v>Sep 2016</c:v>
                </c:pt>
                <c:pt idx="408">
                  <c:v>Sep 2016</c:v>
                </c:pt>
                <c:pt idx="409">
                  <c:v>Sep 2016</c:v>
                </c:pt>
                <c:pt idx="410">
                  <c:v>Sep 2016</c:v>
                </c:pt>
                <c:pt idx="411">
                  <c:v>Sep 2016</c:v>
                </c:pt>
                <c:pt idx="412">
                  <c:v>Sep 2016</c:v>
                </c:pt>
                <c:pt idx="413">
                  <c:v>Sep 2016</c:v>
                </c:pt>
                <c:pt idx="414">
                  <c:v>Sep 2016</c:v>
                </c:pt>
                <c:pt idx="415">
                  <c:v>Sep 2016</c:v>
                </c:pt>
                <c:pt idx="416">
                  <c:v>Sep 2016</c:v>
                </c:pt>
                <c:pt idx="417">
                  <c:v>Sep 2016</c:v>
                </c:pt>
                <c:pt idx="418">
                  <c:v>Sep 2016</c:v>
                </c:pt>
                <c:pt idx="419">
                  <c:v>Sep 2016</c:v>
                </c:pt>
                <c:pt idx="420">
                  <c:v>Sep 2016</c:v>
                </c:pt>
                <c:pt idx="421">
                  <c:v>Sep 2016</c:v>
                </c:pt>
                <c:pt idx="422">
                  <c:v>Oct 2016</c:v>
                </c:pt>
                <c:pt idx="423">
                  <c:v>Oct 2016</c:v>
                </c:pt>
                <c:pt idx="424">
                  <c:v>Oct 2016</c:v>
                </c:pt>
                <c:pt idx="425">
                  <c:v>Oct 2016</c:v>
                </c:pt>
                <c:pt idx="426">
                  <c:v>Oct 2016</c:v>
                </c:pt>
                <c:pt idx="427">
                  <c:v>Oct 2016</c:v>
                </c:pt>
                <c:pt idx="428">
                  <c:v>Oct 2016</c:v>
                </c:pt>
                <c:pt idx="429">
                  <c:v>Oct 2016</c:v>
                </c:pt>
                <c:pt idx="430">
                  <c:v>Oct 2016</c:v>
                </c:pt>
                <c:pt idx="431">
                  <c:v>Oct 2016</c:v>
                </c:pt>
                <c:pt idx="432">
                  <c:v>Oct 2016</c:v>
                </c:pt>
                <c:pt idx="433">
                  <c:v>Oct 2016</c:v>
                </c:pt>
                <c:pt idx="434">
                  <c:v>Oct 2016</c:v>
                </c:pt>
                <c:pt idx="435">
                  <c:v>Oct 2016</c:v>
                </c:pt>
                <c:pt idx="436">
                  <c:v>Oct 2016</c:v>
                </c:pt>
                <c:pt idx="437">
                  <c:v>Oct 2016</c:v>
                </c:pt>
                <c:pt idx="438">
                  <c:v>Oct 2016</c:v>
                </c:pt>
                <c:pt idx="439">
                  <c:v>Oct 2016</c:v>
                </c:pt>
                <c:pt idx="440">
                  <c:v>Oct 2016</c:v>
                </c:pt>
                <c:pt idx="441">
                  <c:v>Oct 2016</c:v>
                </c:pt>
                <c:pt idx="442">
                  <c:v>Oct 2016</c:v>
                </c:pt>
                <c:pt idx="443">
                  <c:v>Nov 2016</c:v>
                </c:pt>
                <c:pt idx="444">
                  <c:v>Nov 2016</c:v>
                </c:pt>
                <c:pt idx="445">
                  <c:v>Nov 2016</c:v>
                </c:pt>
                <c:pt idx="446">
                  <c:v>Nov 2016</c:v>
                </c:pt>
                <c:pt idx="447">
                  <c:v>Nov 2016</c:v>
                </c:pt>
                <c:pt idx="448">
                  <c:v>Nov 2016</c:v>
                </c:pt>
                <c:pt idx="449">
                  <c:v>Nov 2016</c:v>
                </c:pt>
                <c:pt idx="450">
                  <c:v>Nov 2016</c:v>
                </c:pt>
                <c:pt idx="451">
                  <c:v>Nov 2016</c:v>
                </c:pt>
                <c:pt idx="452">
                  <c:v>Nov 2016</c:v>
                </c:pt>
                <c:pt idx="453">
                  <c:v>Nov 2016</c:v>
                </c:pt>
                <c:pt idx="454">
                  <c:v>Nov 2016</c:v>
                </c:pt>
                <c:pt idx="455">
                  <c:v>Nov 2016</c:v>
                </c:pt>
                <c:pt idx="456">
                  <c:v>Nov 2016</c:v>
                </c:pt>
                <c:pt idx="457">
                  <c:v>Nov 2016</c:v>
                </c:pt>
                <c:pt idx="458">
                  <c:v>Nov 2016</c:v>
                </c:pt>
                <c:pt idx="459">
                  <c:v>Nov 2016</c:v>
                </c:pt>
                <c:pt idx="460">
                  <c:v>Nov 2016</c:v>
                </c:pt>
                <c:pt idx="461">
                  <c:v>Nov 2016</c:v>
                </c:pt>
                <c:pt idx="462">
                  <c:v>Nov 2016</c:v>
                </c:pt>
                <c:pt idx="463">
                  <c:v>Nov 2016</c:v>
                </c:pt>
                <c:pt idx="464">
                  <c:v>Dec 2016</c:v>
                </c:pt>
                <c:pt idx="465">
                  <c:v>Dec 2016</c:v>
                </c:pt>
                <c:pt idx="466">
                  <c:v>Dec 2016</c:v>
                </c:pt>
                <c:pt idx="467">
                  <c:v>Dec 2016</c:v>
                </c:pt>
                <c:pt idx="468">
                  <c:v>Dec 2016</c:v>
                </c:pt>
                <c:pt idx="469">
                  <c:v>Dec 2016</c:v>
                </c:pt>
                <c:pt idx="470">
                  <c:v>Dec 2016</c:v>
                </c:pt>
                <c:pt idx="471">
                  <c:v>Dec 2016</c:v>
                </c:pt>
                <c:pt idx="472">
                  <c:v>Dec 2016</c:v>
                </c:pt>
                <c:pt idx="473">
                  <c:v>Dec 2016</c:v>
                </c:pt>
                <c:pt idx="474">
                  <c:v>Dec 2016</c:v>
                </c:pt>
                <c:pt idx="475">
                  <c:v>Dec 2016</c:v>
                </c:pt>
                <c:pt idx="476">
                  <c:v>Dec 2016</c:v>
                </c:pt>
                <c:pt idx="477">
                  <c:v>Dec 2016</c:v>
                </c:pt>
                <c:pt idx="478">
                  <c:v>Dec 2016</c:v>
                </c:pt>
                <c:pt idx="479">
                  <c:v>Dec 2016</c:v>
                </c:pt>
                <c:pt idx="480">
                  <c:v>Dec 2016</c:v>
                </c:pt>
                <c:pt idx="481">
                  <c:v>Dec 2016</c:v>
                </c:pt>
                <c:pt idx="482">
                  <c:v>Dec 2016</c:v>
                </c:pt>
                <c:pt idx="483">
                  <c:v>Dec 2016</c:v>
                </c:pt>
                <c:pt idx="484">
                  <c:v>Dec 2016</c:v>
                </c:pt>
                <c:pt idx="485">
                  <c:v>Jan 2017</c:v>
                </c:pt>
                <c:pt idx="486">
                  <c:v>Jan 2017</c:v>
                </c:pt>
                <c:pt idx="487">
                  <c:v>Jan 2017</c:v>
                </c:pt>
                <c:pt idx="488">
                  <c:v>Jan 2017</c:v>
                </c:pt>
                <c:pt idx="489">
                  <c:v>Jan 2017</c:v>
                </c:pt>
                <c:pt idx="490">
                  <c:v>Jan 2017</c:v>
                </c:pt>
                <c:pt idx="491">
                  <c:v>Jan 2017</c:v>
                </c:pt>
                <c:pt idx="492">
                  <c:v>Jan 2017</c:v>
                </c:pt>
                <c:pt idx="493">
                  <c:v>Jan 2017</c:v>
                </c:pt>
                <c:pt idx="494">
                  <c:v>Jan 2017</c:v>
                </c:pt>
                <c:pt idx="495">
                  <c:v>Jan 2017</c:v>
                </c:pt>
                <c:pt idx="496">
                  <c:v>Jan 2017</c:v>
                </c:pt>
                <c:pt idx="497">
                  <c:v>Jan 2017</c:v>
                </c:pt>
                <c:pt idx="498">
                  <c:v>Jan 2017</c:v>
                </c:pt>
                <c:pt idx="499">
                  <c:v>Jan 2017</c:v>
                </c:pt>
                <c:pt idx="500">
                  <c:v>Jan 2017</c:v>
                </c:pt>
                <c:pt idx="501">
                  <c:v>Jan 2017</c:v>
                </c:pt>
                <c:pt idx="502">
                  <c:v>Jan 2017</c:v>
                </c:pt>
                <c:pt idx="503">
                  <c:v>Jan 2017</c:v>
                </c:pt>
                <c:pt idx="504">
                  <c:v>Jan 2017</c:v>
                </c:pt>
                <c:pt idx="505">
                  <c:v>Feb 2017</c:v>
                </c:pt>
                <c:pt idx="506">
                  <c:v>Feb 2017</c:v>
                </c:pt>
                <c:pt idx="507">
                  <c:v>Feb 2017</c:v>
                </c:pt>
                <c:pt idx="508">
                  <c:v>Feb 2017</c:v>
                </c:pt>
                <c:pt idx="509">
                  <c:v>Feb 2017</c:v>
                </c:pt>
                <c:pt idx="510">
                  <c:v>Feb 2017</c:v>
                </c:pt>
                <c:pt idx="511">
                  <c:v>Feb 2017</c:v>
                </c:pt>
                <c:pt idx="512">
                  <c:v>Feb 2017</c:v>
                </c:pt>
                <c:pt idx="513">
                  <c:v>Feb 2017</c:v>
                </c:pt>
                <c:pt idx="514">
                  <c:v>Feb 2017</c:v>
                </c:pt>
                <c:pt idx="515">
                  <c:v>Feb 2017</c:v>
                </c:pt>
                <c:pt idx="516">
                  <c:v>Feb 2017</c:v>
                </c:pt>
                <c:pt idx="517">
                  <c:v>Feb 2017</c:v>
                </c:pt>
                <c:pt idx="518">
                  <c:v>Feb 2017</c:v>
                </c:pt>
                <c:pt idx="519">
                  <c:v>Feb 2017</c:v>
                </c:pt>
                <c:pt idx="520">
                  <c:v>Feb 2017</c:v>
                </c:pt>
                <c:pt idx="521">
                  <c:v>Feb 2017</c:v>
                </c:pt>
                <c:pt idx="522">
                  <c:v>Feb 2017</c:v>
                </c:pt>
                <c:pt idx="523">
                  <c:v>Feb 2017</c:v>
                </c:pt>
                <c:pt idx="524">
                  <c:v>Mar 2017</c:v>
                </c:pt>
                <c:pt idx="525">
                  <c:v>Mar 2017</c:v>
                </c:pt>
                <c:pt idx="526">
                  <c:v>Mar 2017</c:v>
                </c:pt>
                <c:pt idx="527">
                  <c:v>Mar 2017</c:v>
                </c:pt>
                <c:pt idx="528">
                  <c:v>Mar 2017</c:v>
                </c:pt>
                <c:pt idx="529">
                  <c:v>Mar 2017</c:v>
                </c:pt>
                <c:pt idx="530">
                  <c:v>Mar 2017</c:v>
                </c:pt>
                <c:pt idx="531">
                  <c:v>Mar 2017</c:v>
                </c:pt>
                <c:pt idx="532">
                  <c:v>Mar 2017</c:v>
                </c:pt>
                <c:pt idx="533">
                  <c:v>Mar 2017</c:v>
                </c:pt>
                <c:pt idx="534">
                  <c:v>Mar 2017</c:v>
                </c:pt>
                <c:pt idx="535">
                  <c:v>Mar 2017</c:v>
                </c:pt>
                <c:pt idx="536">
                  <c:v>Mar 2017</c:v>
                </c:pt>
                <c:pt idx="537">
                  <c:v>Mar 2017</c:v>
                </c:pt>
                <c:pt idx="538">
                  <c:v>Mar 2017</c:v>
                </c:pt>
                <c:pt idx="539">
                  <c:v>Mar 2017</c:v>
                </c:pt>
                <c:pt idx="540">
                  <c:v>Mar 2017</c:v>
                </c:pt>
                <c:pt idx="541">
                  <c:v>Mar 2017</c:v>
                </c:pt>
                <c:pt idx="542">
                  <c:v>Mar 2017</c:v>
                </c:pt>
                <c:pt idx="543">
                  <c:v>Mar 2017</c:v>
                </c:pt>
                <c:pt idx="544">
                  <c:v>Mar 2017</c:v>
                </c:pt>
                <c:pt idx="545">
                  <c:v>Mar 2017</c:v>
                </c:pt>
                <c:pt idx="546">
                  <c:v>Mar 2017</c:v>
                </c:pt>
                <c:pt idx="547">
                  <c:v>Apr 2017</c:v>
                </c:pt>
                <c:pt idx="548">
                  <c:v>Apr 2017</c:v>
                </c:pt>
                <c:pt idx="549">
                  <c:v>Apr 2017</c:v>
                </c:pt>
                <c:pt idx="550">
                  <c:v>Apr 2017</c:v>
                </c:pt>
                <c:pt idx="551">
                  <c:v>Apr 2017</c:v>
                </c:pt>
                <c:pt idx="552">
                  <c:v>Apr 2017</c:v>
                </c:pt>
                <c:pt idx="553">
                  <c:v>Apr 2017</c:v>
                </c:pt>
                <c:pt idx="554">
                  <c:v>Apr 2017</c:v>
                </c:pt>
                <c:pt idx="555">
                  <c:v>Apr 2017</c:v>
                </c:pt>
                <c:pt idx="556">
                  <c:v>Apr 2017</c:v>
                </c:pt>
                <c:pt idx="557">
                  <c:v>Apr 2017</c:v>
                </c:pt>
                <c:pt idx="558">
                  <c:v>Apr 2017</c:v>
                </c:pt>
                <c:pt idx="559">
                  <c:v>Apr 2017</c:v>
                </c:pt>
                <c:pt idx="560">
                  <c:v>Apr 2017</c:v>
                </c:pt>
                <c:pt idx="561">
                  <c:v>Apr 2017</c:v>
                </c:pt>
                <c:pt idx="562">
                  <c:v>Apr 2017</c:v>
                </c:pt>
                <c:pt idx="563">
                  <c:v>Apr 2017</c:v>
                </c:pt>
                <c:pt idx="564">
                  <c:v>Apr 2017</c:v>
                </c:pt>
                <c:pt idx="565">
                  <c:v>Apr 2017</c:v>
                </c:pt>
                <c:pt idx="566">
                  <c:v>May 2017</c:v>
                </c:pt>
                <c:pt idx="567">
                  <c:v>May 2017</c:v>
                </c:pt>
                <c:pt idx="568">
                  <c:v>May 2017</c:v>
                </c:pt>
                <c:pt idx="569">
                  <c:v>May 2017</c:v>
                </c:pt>
                <c:pt idx="570">
                  <c:v>May 2017</c:v>
                </c:pt>
                <c:pt idx="571">
                  <c:v>May 2017</c:v>
                </c:pt>
                <c:pt idx="572">
                  <c:v>May 2017</c:v>
                </c:pt>
                <c:pt idx="573">
                  <c:v>May 2017</c:v>
                </c:pt>
                <c:pt idx="574">
                  <c:v>May 2017</c:v>
                </c:pt>
                <c:pt idx="575">
                  <c:v>May 2017</c:v>
                </c:pt>
                <c:pt idx="576">
                  <c:v>May 2017</c:v>
                </c:pt>
                <c:pt idx="577">
                  <c:v>May 2017</c:v>
                </c:pt>
                <c:pt idx="578">
                  <c:v>May 2017</c:v>
                </c:pt>
                <c:pt idx="579">
                  <c:v>May 2017</c:v>
                </c:pt>
                <c:pt idx="580">
                  <c:v>May 2017</c:v>
                </c:pt>
                <c:pt idx="581">
                  <c:v>May 2017</c:v>
                </c:pt>
                <c:pt idx="582">
                  <c:v>May 2017</c:v>
                </c:pt>
                <c:pt idx="583">
                  <c:v>May 2017</c:v>
                </c:pt>
                <c:pt idx="584">
                  <c:v>May 2017</c:v>
                </c:pt>
                <c:pt idx="585">
                  <c:v>May 2017</c:v>
                </c:pt>
                <c:pt idx="586">
                  <c:v>May 2017</c:v>
                </c:pt>
                <c:pt idx="587">
                  <c:v>May 2017</c:v>
                </c:pt>
                <c:pt idx="588">
                  <c:v>Jun 2017</c:v>
                </c:pt>
                <c:pt idx="589">
                  <c:v>Jun 2017</c:v>
                </c:pt>
                <c:pt idx="590">
                  <c:v>Jun 2017</c:v>
                </c:pt>
                <c:pt idx="591">
                  <c:v>Jun 2017</c:v>
                </c:pt>
                <c:pt idx="592">
                  <c:v>Jun 2017</c:v>
                </c:pt>
                <c:pt idx="593">
                  <c:v>Jun 2017</c:v>
                </c:pt>
                <c:pt idx="594">
                  <c:v>Jun 2017</c:v>
                </c:pt>
                <c:pt idx="595">
                  <c:v>Jun 2017</c:v>
                </c:pt>
                <c:pt idx="596">
                  <c:v>Jun 2017</c:v>
                </c:pt>
                <c:pt idx="597">
                  <c:v>Jun 2017</c:v>
                </c:pt>
                <c:pt idx="598">
                  <c:v>Jun 2017</c:v>
                </c:pt>
                <c:pt idx="599">
                  <c:v>Jun 2017</c:v>
                </c:pt>
                <c:pt idx="600">
                  <c:v>Jun 2017</c:v>
                </c:pt>
                <c:pt idx="601">
                  <c:v>Jun 2017</c:v>
                </c:pt>
                <c:pt idx="602">
                  <c:v>Jun 2017</c:v>
                </c:pt>
                <c:pt idx="603">
                  <c:v>Jun 2017</c:v>
                </c:pt>
                <c:pt idx="604">
                  <c:v>Jun 2017</c:v>
                </c:pt>
                <c:pt idx="605">
                  <c:v>Jun 2017</c:v>
                </c:pt>
                <c:pt idx="606">
                  <c:v>Jun 2017</c:v>
                </c:pt>
                <c:pt idx="607">
                  <c:v>Jun 2017</c:v>
                </c:pt>
                <c:pt idx="608">
                  <c:v>Jun 2017</c:v>
                </c:pt>
                <c:pt idx="609">
                  <c:v>Jun 2017</c:v>
                </c:pt>
                <c:pt idx="610">
                  <c:v>Jul 2017</c:v>
                </c:pt>
                <c:pt idx="611">
                  <c:v>Jul 2017</c:v>
                </c:pt>
                <c:pt idx="612">
                  <c:v>Jul 2017</c:v>
                </c:pt>
                <c:pt idx="613">
                  <c:v>Jul 2017</c:v>
                </c:pt>
                <c:pt idx="614">
                  <c:v>Jul 2017</c:v>
                </c:pt>
                <c:pt idx="615">
                  <c:v>Jul 2017</c:v>
                </c:pt>
                <c:pt idx="616">
                  <c:v>Jul 2017</c:v>
                </c:pt>
                <c:pt idx="617">
                  <c:v>Jul 2017</c:v>
                </c:pt>
                <c:pt idx="618">
                  <c:v>Jul 2017</c:v>
                </c:pt>
                <c:pt idx="619">
                  <c:v>Jul 2017</c:v>
                </c:pt>
                <c:pt idx="620">
                  <c:v>Jul 2017</c:v>
                </c:pt>
                <c:pt idx="621">
                  <c:v>Jul 2017</c:v>
                </c:pt>
                <c:pt idx="622">
                  <c:v>Jul 2017</c:v>
                </c:pt>
                <c:pt idx="623">
                  <c:v>Jul 2017</c:v>
                </c:pt>
                <c:pt idx="624">
                  <c:v>Jul 2017</c:v>
                </c:pt>
                <c:pt idx="625">
                  <c:v>Jul 2017</c:v>
                </c:pt>
                <c:pt idx="626">
                  <c:v>Jul 2017</c:v>
                </c:pt>
                <c:pt idx="627">
                  <c:v>Jul 2017</c:v>
                </c:pt>
                <c:pt idx="628">
                  <c:v>Jul 2017</c:v>
                </c:pt>
                <c:pt idx="629">
                  <c:v>Jul 2017</c:v>
                </c:pt>
                <c:pt idx="630">
                  <c:v>Aug 2017</c:v>
                </c:pt>
                <c:pt idx="631">
                  <c:v>Aug 2017</c:v>
                </c:pt>
                <c:pt idx="632">
                  <c:v>Aug 2017</c:v>
                </c:pt>
                <c:pt idx="633">
                  <c:v>Aug 2017</c:v>
                </c:pt>
                <c:pt idx="634">
                  <c:v>Aug 2017</c:v>
                </c:pt>
                <c:pt idx="635">
                  <c:v>Aug 2017</c:v>
                </c:pt>
                <c:pt idx="636">
                  <c:v>Aug 2017</c:v>
                </c:pt>
                <c:pt idx="637">
                  <c:v>Aug 2017</c:v>
                </c:pt>
                <c:pt idx="638">
                  <c:v>Aug 2017</c:v>
                </c:pt>
                <c:pt idx="639">
                  <c:v>Aug 2017</c:v>
                </c:pt>
                <c:pt idx="640">
                  <c:v>Aug 2017</c:v>
                </c:pt>
                <c:pt idx="641">
                  <c:v>Aug 2017</c:v>
                </c:pt>
                <c:pt idx="642">
                  <c:v>Aug 2017</c:v>
                </c:pt>
                <c:pt idx="643">
                  <c:v>Aug 2017</c:v>
                </c:pt>
                <c:pt idx="644">
                  <c:v>Aug 2017</c:v>
                </c:pt>
                <c:pt idx="645">
                  <c:v>Aug 2017</c:v>
                </c:pt>
                <c:pt idx="646">
                  <c:v>Aug 2017</c:v>
                </c:pt>
                <c:pt idx="647">
                  <c:v>Aug 2017</c:v>
                </c:pt>
                <c:pt idx="648">
                  <c:v>Aug 2017</c:v>
                </c:pt>
                <c:pt idx="649">
                  <c:v>Aug 2017</c:v>
                </c:pt>
                <c:pt idx="650">
                  <c:v>Aug 2017</c:v>
                </c:pt>
                <c:pt idx="651">
                  <c:v>Aug 2017</c:v>
                </c:pt>
                <c:pt idx="652">
                  <c:v>Aug 2017</c:v>
                </c:pt>
                <c:pt idx="653">
                  <c:v>Sep 2017</c:v>
                </c:pt>
                <c:pt idx="654">
                  <c:v>Sep 2017</c:v>
                </c:pt>
                <c:pt idx="655">
                  <c:v>Sep 2017</c:v>
                </c:pt>
                <c:pt idx="656">
                  <c:v>Sep 2017</c:v>
                </c:pt>
                <c:pt idx="657">
                  <c:v>Sep 2017</c:v>
                </c:pt>
                <c:pt idx="658">
                  <c:v>Sep 2017</c:v>
                </c:pt>
                <c:pt idx="659">
                  <c:v>Sep 2017</c:v>
                </c:pt>
                <c:pt idx="660">
                  <c:v>Sep 2017</c:v>
                </c:pt>
                <c:pt idx="661">
                  <c:v>Sep 2017</c:v>
                </c:pt>
                <c:pt idx="662">
                  <c:v>Sep 2017</c:v>
                </c:pt>
                <c:pt idx="663">
                  <c:v>Sep 2017</c:v>
                </c:pt>
                <c:pt idx="664">
                  <c:v>Sep 2017</c:v>
                </c:pt>
                <c:pt idx="665">
                  <c:v>Sep 2017</c:v>
                </c:pt>
                <c:pt idx="666">
                  <c:v>Sep 2017</c:v>
                </c:pt>
                <c:pt idx="667">
                  <c:v>Sep 2017</c:v>
                </c:pt>
                <c:pt idx="668">
                  <c:v>Sep 2017</c:v>
                </c:pt>
                <c:pt idx="669">
                  <c:v>Sep 2017</c:v>
                </c:pt>
                <c:pt idx="670">
                  <c:v>Sep 2017</c:v>
                </c:pt>
                <c:pt idx="671">
                  <c:v>Sep 2017</c:v>
                </c:pt>
                <c:pt idx="672">
                  <c:v>Sep 2017</c:v>
                </c:pt>
                <c:pt idx="673">
                  <c:v>Oct 2017</c:v>
                </c:pt>
                <c:pt idx="674">
                  <c:v>Oct 2017</c:v>
                </c:pt>
                <c:pt idx="675">
                  <c:v>Oct 2017</c:v>
                </c:pt>
                <c:pt idx="676">
                  <c:v>Oct 2017</c:v>
                </c:pt>
                <c:pt idx="677">
                  <c:v>Oct 2017</c:v>
                </c:pt>
                <c:pt idx="678">
                  <c:v>Oct 2017</c:v>
                </c:pt>
                <c:pt idx="679">
                  <c:v>Oct 2017</c:v>
                </c:pt>
                <c:pt idx="680">
                  <c:v>Oct 2017</c:v>
                </c:pt>
                <c:pt idx="681">
                  <c:v>Oct 2017</c:v>
                </c:pt>
                <c:pt idx="682">
                  <c:v>Oct 2017</c:v>
                </c:pt>
                <c:pt idx="683">
                  <c:v>Oct 2017</c:v>
                </c:pt>
                <c:pt idx="684">
                  <c:v>Oct 2017</c:v>
                </c:pt>
                <c:pt idx="685">
                  <c:v>Oct 2017</c:v>
                </c:pt>
                <c:pt idx="686">
                  <c:v>Oct 2017</c:v>
                </c:pt>
                <c:pt idx="687">
                  <c:v>Oct 2017</c:v>
                </c:pt>
                <c:pt idx="688">
                  <c:v>Oct 2017</c:v>
                </c:pt>
                <c:pt idx="689">
                  <c:v>Oct 2017</c:v>
                </c:pt>
                <c:pt idx="690">
                  <c:v>Oct 2017</c:v>
                </c:pt>
                <c:pt idx="691">
                  <c:v>Oct 2017</c:v>
                </c:pt>
                <c:pt idx="692">
                  <c:v>Oct 2017</c:v>
                </c:pt>
                <c:pt idx="693">
                  <c:v>Oct 2017</c:v>
                </c:pt>
                <c:pt idx="694">
                  <c:v>Oct 2017</c:v>
                </c:pt>
                <c:pt idx="695">
                  <c:v>Nov 2017</c:v>
                </c:pt>
                <c:pt idx="696">
                  <c:v>Nov 2017</c:v>
                </c:pt>
                <c:pt idx="697">
                  <c:v>Nov 2017</c:v>
                </c:pt>
                <c:pt idx="698">
                  <c:v>Nov 2017</c:v>
                </c:pt>
                <c:pt idx="699">
                  <c:v>Nov 2017</c:v>
                </c:pt>
                <c:pt idx="700">
                  <c:v>Nov 2017</c:v>
                </c:pt>
                <c:pt idx="701">
                  <c:v>Nov 2017</c:v>
                </c:pt>
                <c:pt idx="702">
                  <c:v>Nov 2017</c:v>
                </c:pt>
                <c:pt idx="703">
                  <c:v>Nov 2017</c:v>
                </c:pt>
                <c:pt idx="704">
                  <c:v>Nov 2017</c:v>
                </c:pt>
                <c:pt idx="705">
                  <c:v>Nov 2017</c:v>
                </c:pt>
                <c:pt idx="706">
                  <c:v>Nov 2017</c:v>
                </c:pt>
                <c:pt idx="707">
                  <c:v>Nov 2017</c:v>
                </c:pt>
                <c:pt idx="708">
                  <c:v>Nov 2017</c:v>
                </c:pt>
                <c:pt idx="709">
                  <c:v>Nov 2017</c:v>
                </c:pt>
                <c:pt idx="710">
                  <c:v>Nov 2017</c:v>
                </c:pt>
                <c:pt idx="711">
                  <c:v>Nov 2017</c:v>
                </c:pt>
                <c:pt idx="712">
                  <c:v>Nov 2017</c:v>
                </c:pt>
                <c:pt idx="713">
                  <c:v>Nov 2017</c:v>
                </c:pt>
                <c:pt idx="714">
                  <c:v>Nov 2017</c:v>
                </c:pt>
                <c:pt idx="715">
                  <c:v>Nov 2017</c:v>
                </c:pt>
                <c:pt idx="716">
                  <c:v>Dec 2017</c:v>
                </c:pt>
                <c:pt idx="717">
                  <c:v>Dec 2017</c:v>
                </c:pt>
                <c:pt idx="718">
                  <c:v>Dec 2017</c:v>
                </c:pt>
                <c:pt idx="719">
                  <c:v>Dec 2017</c:v>
                </c:pt>
                <c:pt idx="720">
                  <c:v>Dec 2017</c:v>
                </c:pt>
                <c:pt idx="721">
                  <c:v>Dec 2017</c:v>
                </c:pt>
                <c:pt idx="722">
                  <c:v>Dec 2017</c:v>
                </c:pt>
                <c:pt idx="723">
                  <c:v>Dec 2017</c:v>
                </c:pt>
                <c:pt idx="724">
                  <c:v>Dec 2017</c:v>
                </c:pt>
                <c:pt idx="725">
                  <c:v>Dec 2017</c:v>
                </c:pt>
                <c:pt idx="726">
                  <c:v>Dec 2017</c:v>
                </c:pt>
                <c:pt idx="727">
                  <c:v>Dec 2017</c:v>
                </c:pt>
                <c:pt idx="728">
                  <c:v>Dec 2017</c:v>
                </c:pt>
                <c:pt idx="729">
                  <c:v>Dec 2017</c:v>
                </c:pt>
                <c:pt idx="730">
                  <c:v>Dec 2017</c:v>
                </c:pt>
                <c:pt idx="731">
                  <c:v>Dec 2017</c:v>
                </c:pt>
                <c:pt idx="732">
                  <c:v>Dec 2017</c:v>
                </c:pt>
                <c:pt idx="733">
                  <c:v>Dec 2017</c:v>
                </c:pt>
                <c:pt idx="734">
                  <c:v>Dec 2017</c:v>
                </c:pt>
                <c:pt idx="735">
                  <c:v>Dec 2017</c:v>
                </c:pt>
                <c:pt idx="736">
                  <c:v>Jan 2018</c:v>
                </c:pt>
                <c:pt idx="737">
                  <c:v>Jan 2018</c:v>
                </c:pt>
                <c:pt idx="738">
                  <c:v>Jan 2018</c:v>
                </c:pt>
                <c:pt idx="739">
                  <c:v>Jan 2018</c:v>
                </c:pt>
                <c:pt idx="740">
                  <c:v>Jan 2018</c:v>
                </c:pt>
                <c:pt idx="741">
                  <c:v>Jan 2018</c:v>
                </c:pt>
                <c:pt idx="742">
                  <c:v>Jan 2018</c:v>
                </c:pt>
                <c:pt idx="743">
                  <c:v>Jan 2018</c:v>
                </c:pt>
                <c:pt idx="744">
                  <c:v>Jan 2018</c:v>
                </c:pt>
                <c:pt idx="745">
                  <c:v>Jan 2018</c:v>
                </c:pt>
                <c:pt idx="746">
                  <c:v>Jan 2018</c:v>
                </c:pt>
                <c:pt idx="747">
                  <c:v>Jan 2018</c:v>
                </c:pt>
                <c:pt idx="748">
                  <c:v>Jan 2018</c:v>
                </c:pt>
                <c:pt idx="749">
                  <c:v>Jan 2018</c:v>
                </c:pt>
                <c:pt idx="750">
                  <c:v>Jan 2018</c:v>
                </c:pt>
                <c:pt idx="751">
                  <c:v>Jan 2018</c:v>
                </c:pt>
                <c:pt idx="752">
                  <c:v>Jan 2018</c:v>
                </c:pt>
                <c:pt idx="753">
                  <c:v>Jan 2018</c:v>
                </c:pt>
                <c:pt idx="754">
                  <c:v>Jan 2018</c:v>
                </c:pt>
                <c:pt idx="755">
                  <c:v>Jan 2018</c:v>
                </c:pt>
                <c:pt idx="756">
                  <c:v>Jan 2018</c:v>
                </c:pt>
                <c:pt idx="757">
                  <c:v>Feb 2018</c:v>
                </c:pt>
                <c:pt idx="758">
                  <c:v>Feb 2018</c:v>
                </c:pt>
                <c:pt idx="759">
                  <c:v>Feb 2018</c:v>
                </c:pt>
                <c:pt idx="760">
                  <c:v>Feb 2018</c:v>
                </c:pt>
                <c:pt idx="761">
                  <c:v>Feb 2018</c:v>
                </c:pt>
                <c:pt idx="762">
                  <c:v>Feb 2018</c:v>
                </c:pt>
                <c:pt idx="763">
                  <c:v>Feb 2018</c:v>
                </c:pt>
                <c:pt idx="764">
                  <c:v>Feb 2018</c:v>
                </c:pt>
                <c:pt idx="765">
                  <c:v>Feb 2018</c:v>
                </c:pt>
                <c:pt idx="766">
                  <c:v>Feb 2018</c:v>
                </c:pt>
                <c:pt idx="767">
                  <c:v>Feb 2018</c:v>
                </c:pt>
                <c:pt idx="768">
                  <c:v>Feb 2018</c:v>
                </c:pt>
                <c:pt idx="769">
                  <c:v>Feb 2018</c:v>
                </c:pt>
                <c:pt idx="770">
                  <c:v>Feb 2018</c:v>
                </c:pt>
                <c:pt idx="771">
                  <c:v>Feb 2018</c:v>
                </c:pt>
                <c:pt idx="772">
                  <c:v>Feb 2018</c:v>
                </c:pt>
                <c:pt idx="773">
                  <c:v>Feb 2018</c:v>
                </c:pt>
                <c:pt idx="774">
                  <c:v>Feb 2018</c:v>
                </c:pt>
                <c:pt idx="775">
                  <c:v>Feb 2018</c:v>
                </c:pt>
                <c:pt idx="776">
                  <c:v>Mar 2018</c:v>
                </c:pt>
                <c:pt idx="777">
                  <c:v>Mar 2018</c:v>
                </c:pt>
                <c:pt idx="778">
                  <c:v>Mar 2018</c:v>
                </c:pt>
                <c:pt idx="779">
                  <c:v>Mar 2018</c:v>
                </c:pt>
                <c:pt idx="780">
                  <c:v>Mar 2018</c:v>
                </c:pt>
                <c:pt idx="781">
                  <c:v>Mar 2018</c:v>
                </c:pt>
                <c:pt idx="782">
                  <c:v>Mar 2018</c:v>
                </c:pt>
                <c:pt idx="783">
                  <c:v>Mar 2018</c:v>
                </c:pt>
                <c:pt idx="784">
                  <c:v>Mar 2018</c:v>
                </c:pt>
                <c:pt idx="785">
                  <c:v>Mar 2018</c:v>
                </c:pt>
                <c:pt idx="786">
                  <c:v>Mar 2018</c:v>
                </c:pt>
                <c:pt idx="787">
                  <c:v>Mar 2018</c:v>
                </c:pt>
                <c:pt idx="788">
                  <c:v>Mar 2018</c:v>
                </c:pt>
                <c:pt idx="789">
                  <c:v>Mar 2018</c:v>
                </c:pt>
                <c:pt idx="790">
                  <c:v>Mar 2018</c:v>
                </c:pt>
                <c:pt idx="791">
                  <c:v>Mar 2018</c:v>
                </c:pt>
                <c:pt idx="792">
                  <c:v>Mar 2018</c:v>
                </c:pt>
                <c:pt idx="793">
                  <c:v>Mar 2018</c:v>
                </c:pt>
                <c:pt idx="794">
                  <c:v>Mar 2018</c:v>
                </c:pt>
                <c:pt idx="795">
                  <c:v>Mar 2018</c:v>
                </c:pt>
                <c:pt idx="796">
                  <c:v>Mar 2018</c:v>
                </c:pt>
                <c:pt idx="797">
                  <c:v>Apr 2018</c:v>
                </c:pt>
                <c:pt idx="798">
                  <c:v>Apr 2018</c:v>
                </c:pt>
                <c:pt idx="799">
                  <c:v>Apr 2018</c:v>
                </c:pt>
                <c:pt idx="800">
                  <c:v>Apr 2018</c:v>
                </c:pt>
                <c:pt idx="801">
                  <c:v>Apr 2018</c:v>
                </c:pt>
                <c:pt idx="802">
                  <c:v>Apr 2018</c:v>
                </c:pt>
                <c:pt idx="803">
                  <c:v>Apr 2018</c:v>
                </c:pt>
                <c:pt idx="804">
                  <c:v>Apr 2018</c:v>
                </c:pt>
                <c:pt idx="805">
                  <c:v>Apr 2018</c:v>
                </c:pt>
                <c:pt idx="806">
                  <c:v>Apr 2018</c:v>
                </c:pt>
                <c:pt idx="807">
                  <c:v>Apr 2018</c:v>
                </c:pt>
                <c:pt idx="808">
                  <c:v>Apr 2018</c:v>
                </c:pt>
                <c:pt idx="809">
                  <c:v>Apr 2018</c:v>
                </c:pt>
                <c:pt idx="810">
                  <c:v>Apr 2018</c:v>
                </c:pt>
                <c:pt idx="811">
                  <c:v>Apr 2018</c:v>
                </c:pt>
                <c:pt idx="812">
                  <c:v>Apr 2018</c:v>
                </c:pt>
                <c:pt idx="813">
                  <c:v>Apr 2018</c:v>
                </c:pt>
                <c:pt idx="814">
                  <c:v>Apr 2018</c:v>
                </c:pt>
                <c:pt idx="815">
                  <c:v>Apr 2018</c:v>
                </c:pt>
                <c:pt idx="816">
                  <c:v>Apr 2018</c:v>
                </c:pt>
                <c:pt idx="817">
                  <c:v>Apr 2018</c:v>
                </c:pt>
                <c:pt idx="818">
                  <c:v>May 2018</c:v>
                </c:pt>
                <c:pt idx="819">
                  <c:v>May 2018</c:v>
                </c:pt>
                <c:pt idx="820">
                  <c:v>May 2018</c:v>
                </c:pt>
                <c:pt idx="821">
                  <c:v>May 2018</c:v>
                </c:pt>
                <c:pt idx="822">
                  <c:v>May 2018</c:v>
                </c:pt>
                <c:pt idx="823">
                  <c:v>May 2018</c:v>
                </c:pt>
                <c:pt idx="824">
                  <c:v>May 2018</c:v>
                </c:pt>
                <c:pt idx="825">
                  <c:v>May 2018</c:v>
                </c:pt>
                <c:pt idx="826">
                  <c:v>May 2018</c:v>
                </c:pt>
                <c:pt idx="827">
                  <c:v>May 2018</c:v>
                </c:pt>
                <c:pt idx="828">
                  <c:v>May 2018</c:v>
                </c:pt>
                <c:pt idx="829">
                  <c:v>May 2018</c:v>
                </c:pt>
                <c:pt idx="830">
                  <c:v>May 2018</c:v>
                </c:pt>
                <c:pt idx="831">
                  <c:v>May 2018</c:v>
                </c:pt>
                <c:pt idx="832">
                  <c:v>May 2018</c:v>
                </c:pt>
                <c:pt idx="833">
                  <c:v>May 2018</c:v>
                </c:pt>
                <c:pt idx="834">
                  <c:v>May 2018</c:v>
                </c:pt>
                <c:pt idx="835">
                  <c:v>May 2018</c:v>
                </c:pt>
                <c:pt idx="836">
                  <c:v>May 2018</c:v>
                </c:pt>
                <c:pt idx="837">
                  <c:v>May 2018</c:v>
                </c:pt>
                <c:pt idx="838">
                  <c:v>May 2018</c:v>
                </c:pt>
                <c:pt idx="839">
                  <c:v>May 2018</c:v>
                </c:pt>
                <c:pt idx="840">
                  <c:v>Jun 2018</c:v>
                </c:pt>
                <c:pt idx="841">
                  <c:v>Jun 2018</c:v>
                </c:pt>
                <c:pt idx="842">
                  <c:v>Jun 2018</c:v>
                </c:pt>
                <c:pt idx="843">
                  <c:v>Jun 2018</c:v>
                </c:pt>
                <c:pt idx="844">
                  <c:v>Jun 2018</c:v>
                </c:pt>
                <c:pt idx="845">
                  <c:v>Jun 2018</c:v>
                </c:pt>
                <c:pt idx="846">
                  <c:v>Jun 2018</c:v>
                </c:pt>
                <c:pt idx="847">
                  <c:v>Jun 2018</c:v>
                </c:pt>
                <c:pt idx="848">
                  <c:v>Jun 2018</c:v>
                </c:pt>
                <c:pt idx="849">
                  <c:v>Jun 2018</c:v>
                </c:pt>
                <c:pt idx="850">
                  <c:v>Jun 2018</c:v>
                </c:pt>
                <c:pt idx="851">
                  <c:v>Jun 2018</c:v>
                </c:pt>
                <c:pt idx="852">
                  <c:v>Jun 2018</c:v>
                </c:pt>
                <c:pt idx="853">
                  <c:v>Jun 2018</c:v>
                </c:pt>
                <c:pt idx="854">
                  <c:v>Jun 2018</c:v>
                </c:pt>
                <c:pt idx="855">
                  <c:v>Jun 2018</c:v>
                </c:pt>
                <c:pt idx="856">
                  <c:v>Jun 2018</c:v>
                </c:pt>
                <c:pt idx="857">
                  <c:v>Jun 2018</c:v>
                </c:pt>
                <c:pt idx="858">
                  <c:v>Jun 2018</c:v>
                </c:pt>
                <c:pt idx="859">
                  <c:v>Jun 2018</c:v>
                </c:pt>
                <c:pt idx="860">
                  <c:v>Jun 2018</c:v>
                </c:pt>
                <c:pt idx="861">
                  <c:v>Jul 2018</c:v>
                </c:pt>
                <c:pt idx="862">
                  <c:v>Jul 2018</c:v>
                </c:pt>
                <c:pt idx="863">
                  <c:v>Jul 2018</c:v>
                </c:pt>
                <c:pt idx="864">
                  <c:v>Jul 2018</c:v>
                </c:pt>
                <c:pt idx="865">
                  <c:v>Jul 2018</c:v>
                </c:pt>
                <c:pt idx="866">
                  <c:v>Jul 2018</c:v>
                </c:pt>
                <c:pt idx="867">
                  <c:v>Jul 2018</c:v>
                </c:pt>
                <c:pt idx="868">
                  <c:v>Jul 2018</c:v>
                </c:pt>
                <c:pt idx="869">
                  <c:v>Jul 2018</c:v>
                </c:pt>
                <c:pt idx="870">
                  <c:v>Jul 2018</c:v>
                </c:pt>
                <c:pt idx="871">
                  <c:v>Jul 2018</c:v>
                </c:pt>
                <c:pt idx="872">
                  <c:v>Jul 2018</c:v>
                </c:pt>
                <c:pt idx="873">
                  <c:v>Jul 2018</c:v>
                </c:pt>
                <c:pt idx="874">
                  <c:v>Jul 2018</c:v>
                </c:pt>
                <c:pt idx="875">
                  <c:v>Jul 2018</c:v>
                </c:pt>
                <c:pt idx="876">
                  <c:v>Jul 2018</c:v>
                </c:pt>
                <c:pt idx="877">
                  <c:v>Jul 2018</c:v>
                </c:pt>
                <c:pt idx="878">
                  <c:v>Jul 2018</c:v>
                </c:pt>
                <c:pt idx="879">
                  <c:v>Jul 2018</c:v>
                </c:pt>
                <c:pt idx="880">
                  <c:v>Jul 2018</c:v>
                </c:pt>
                <c:pt idx="881">
                  <c:v>Jul 2018</c:v>
                </c:pt>
                <c:pt idx="882">
                  <c:v>Aug 2018</c:v>
                </c:pt>
                <c:pt idx="883">
                  <c:v>Aug 2018</c:v>
                </c:pt>
                <c:pt idx="884">
                  <c:v>Aug 2018</c:v>
                </c:pt>
                <c:pt idx="885">
                  <c:v>Aug 2018</c:v>
                </c:pt>
                <c:pt idx="886">
                  <c:v>Aug 2018</c:v>
                </c:pt>
                <c:pt idx="887">
                  <c:v>Aug 2018</c:v>
                </c:pt>
                <c:pt idx="888">
                  <c:v>Aug 2018</c:v>
                </c:pt>
                <c:pt idx="889">
                  <c:v>Aug 2018</c:v>
                </c:pt>
                <c:pt idx="890">
                  <c:v>Aug 2018</c:v>
                </c:pt>
                <c:pt idx="891">
                  <c:v>Aug 2018</c:v>
                </c:pt>
                <c:pt idx="892">
                  <c:v>Aug 2018</c:v>
                </c:pt>
                <c:pt idx="893">
                  <c:v>Aug 2018</c:v>
                </c:pt>
                <c:pt idx="894">
                  <c:v>Aug 2018</c:v>
                </c:pt>
                <c:pt idx="895">
                  <c:v>Aug 2018</c:v>
                </c:pt>
                <c:pt idx="896">
                  <c:v>Aug 2018</c:v>
                </c:pt>
                <c:pt idx="897">
                  <c:v>Aug 2018</c:v>
                </c:pt>
                <c:pt idx="898">
                  <c:v>Aug 2018</c:v>
                </c:pt>
                <c:pt idx="899">
                  <c:v>Aug 2018</c:v>
                </c:pt>
                <c:pt idx="900">
                  <c:v>Aug 2018</c:v>
                </c:pt>
                <c:pt idx="901">
                  <c:v>Aug 2018</c:v>
                </c:pt>
                <c:pt idx="902">
                  <c:v>Aug 2018</c:v>
                </c:pt>
                <c:pt idx="903">
                  <c:v>Aug 2018</c:v>
                </c:pt>
                <c:pt idx="904">
                  <c:v>Aug 2018</c:v>
                </c:pt>
                <c:pt idx="905">
                  <c:v>Sep 2018</c:v>
                </c:pt>
                <c:pt idx="906">
                  <c:v>Sep 2018</c:v>
                </c:pt>
                <c:pt idx="907">
                  <c:v>Sep 2018</c:v>
                </c:pt>
                <c:pt idx="908">
                  <c:v>Sep 2018</c:v>
                </c:pt>
                <c:pt idx="909">
                  <c:v>Sep 2018</c:v>
                </c:pt>
                <c:pt idx="910">
                  <c:v>Sep 2018</c:v>
                </c:pt>
                <c:pt idx="911">
                  <c:v>Sep 2018</c:v>
                </c:pt>
                <c:pt idx="912">
                  <c:v>Sep 2018</c:v>
                </c:pt>
                <c:pt idx="913">
                  <c:v>Sep 2018</c:v>
                </c:pt>
                <c:pt idx="914">
                  <c:v>Sep 2018</c:v>
                </c:pt>
                <c:pt idx="915">
                  <c:v>Sep 2018</c:v>
                </c:pt>
                <c:pt idx="916">
                  <c:v>Sep 2018</c:v>
                </c:pt>
                <c:pt idx="917">
                  <c:v>Sep 2018</c:v>
                </c:pt>
                <c:pt idx="918">
                  <c:v>Sep 2018</c:v>
                </c:pt>
                <c:pt idx="919">
                  <c:v>Sep 2018</c:v>
                </c:pt>
                <c:pt idx="920">
                  <c:v>Sep 2018</c:v>
                </c:pt>
                <c:pt idx="921">
                  <c:v>Sep 2018</c:v>
                </c:pt>
                <c:pt idx="922">
                  <c:v>Sep 2018</c:v>
                </c:pt>
                <c:pt idx="923">
                  <c:v>Sep 2018</c:v>
                </c:pt>
                <c:pt idx="924">
                  <c:v>Oct 2018</c:v>
                </c:pt>
                <c:pt idx="925">
                  <c:v>Oct 2018</c:v>
                </c:pt>
                <c:pt idx="926">
                  <c:v>Oct 2018</c:v>
                </c:pt>
                <c:pt idx="927">
                  <c:v>Oct 2018</c:v>
                </c:pt>
                <c:pt idx="928">
                  <c:v>Oct 2018</c:v>
                </c:pt>
                <c:pt idx="929">
                  <c:v>Oct 2018</c:v>
                </c:pt>
                <c:pt idx="930">
                  <c:v>Oct 2018</c:v>
                </c:pt>
                <c:pt idx="931">
                  <c:v>Oct 2018</c:v>
                </c:pt>
                <c:pt idx="932">
                  <c:v>Oct 2018</c:v>
                </c:pt>
                <c:pt idx="933">
                  <c:v>Oct 2018</c:v>
                </c:pt>
                <c:pt idx="934">
                  <c:v>Oct 2018</c:v>
                </c:pt>
                <c:pt idx="935">
                  <c:v>Oct 2018</c:v>
                </c:pt>
                <c:pt idx="936">
                  <c:v>Oct 2018</c:v>
                </c:pt>
                <c:pt idx="937">
                  <c:v>Oct 2018</c:v>
                </c:pt>
                <c:pt idx="938">
                  <c:v>Oct 2018</c:v>
                </c:pt>
                <c:pt idx="939">
                  <c:v>Oct 2018</c:v>
                </c:pt>
                <c:pt idx="940">
                  <c:v>Oct 2018</c:v>
                </c:pt>
                <c:pt idx="941">
                  <c:v>Oct 2018</c:v>
                </c:pt>
                <c:pt idx="942">
                  <c:v>Oct 2018</c:v>
                </c:pt>
                <c:pt idx="943">
                  <c:v>Oct 2018</c:v>
                </c:pt>
                <c:pt idx="944">
                  <c:v>Oct 2018</c:v>
                </c:pt>
                <c:pt idx="945">
                  <c:v>Oct 2018</c:v>
                </c:pt>
                <c:pt idx="946">
                  <c:v>Oct 2018</c:v>
                </c:pt>
                <c:pt idx="947">
                  <c:v>Nov 2018</c:v>
                </c:pt>
                <c:pt idx="948">
                  <c:v>Nov 2018</c:v>
                </c:pt>
                <c:pt idx="949">
                  <c:v>Nov 2018</c:v>
                </c:pt>
                <c:pt idx="950">
                  <c:v>Nov 2018</c:v>
                </c:pt>
                <c:pt idx="951">
                  <c:v>Nov 2018</c:v>
                </c:pt>
                <c:pt idx="952">
                  <c:v>Nov 2018</c:v>
                </c:pt>
                <c:pt idx="953">
                  <c:v>Nov 2018</c:v>
                </c:pt>
                <c:pt idx="954">
                  <c:v>Nov 2018</c:v>
                </c:pt>
                <c:pt idx="955">
                  <c:v>Nov 2018</c:v>
                </c:pt>
                <c:pt idx="956">
                  <c:v>Nov 2018</c:v>
                </c:pt>
                <c:pt idx="957">
                  <c:v>Nov 2018</c:v>
                </c:pt>
                <c:pt idx="958">
                  <c:v>Nov 2018</c:v>
                </c:pt>
                <c:pt idx="959">
                  <c:v>Nov 2018</c:v>
                </c:pt>
                <c:pt idx="960">
                  <c:v>Nov 2018</c:v>
                </c:pt>
                <c:pt idx="961">
                  <c:v>Nov 2018</c:v>
                </c:pt>
                <c:pt idx="962">
                  <c:v>Nov 2018</c:v>
                </c:pt>
                <c:pt idx="963">
                  <c:v>Nov 2018</c:v>
                </c:pt>
                <c:pt idx="964">
                  <c:v>Nov 2018</c:v>
                </c:pt>
                <c:pt idx="965">
                  <c:v>Nov 2018</c:v>
                </c:pt>
                <c:pt idx="966">
                  <c:v>Nov 2018</c:v>
                </c:pt>
                <c:pt idx="967">
                  <c:v>Nov 2018</c:v>
                </c:pt>
                <c:pt idx="968">
                  <c:v>Dec 2018</c:v>
                </c:pt>
                <c:pt idx="969">
                  <c:v>Dec 2018</c:v>
                </c:pt>
                <c:pt idx="970">
                  <c:v>Dec 2018</c:v>
                </c:pt>
                <c:pt idx="971">
                  <c:v>Dec 2018</c:v>
                </c:pt>
                <c:pt idx="972">
                  <c:v>Dec 2018</c:v>
                </c:pt>
                <c:pt idx="973">
                  <c:v>Dec 2018</c:v>
                </c:pt>
                <c:pt idx="974">
                  <c:v>Dec 2018</c:v>
                </c:pt>
                <c:pt idx="975">
                  <c:v>Dec 2018</c:v>
                </c:pt>
                <c:pt idx="976">
                  <c:v>Dec 2018</c:v>
                </c:pt>
                <c:pt idx="977">
                  <c:v>Dec 2018</c:v>
                </c:pt>
                <c:pt idx="978">
                  <c:v>Dec 2018</c:v>
                </c:pt>
                <c:pt idx="979">
                  <c:v>Dec 2018</c:v>
                </c:pt>
                <c:pt idx="980">
                  <c:v>Dec 2018</c:v>
                </c:pt>
                <c:pt idx="981">
                  <c:v>Dec 2018</c:v>
                </c:pt>
                <c:pt idx="982">
                  <c:v>Dec 2018</c:v>
                </c:pt>
                <c:pt idx="983">
                  <c:v>Dec 2018</c:v>
                </c:pt>
                <c:pt idx="984">
                  <c:v>Dec 2018</c:v>
                </c:pt>
                <c:pt idx="985">
                  <c:v>Dec 2018</c:v>
                </c:pt>
                <c:pt idx="986">
                  <c:v>Dec 2018</c:v>
                </c:pt>
                <c:pt idx="987">
                  <c:v>Jan 2019</c:v>
                </c:pt>
                <c:pt idx="988">
                  <c:v>Jan 2019</c:v>
                </c:pt>
                <c:pt idx="989">
                  <c:v>Jan 2019</c:v>
                </c:pt>
                <c:pt idx="990">
                  <c:v>Jan 2019</c:v>
                </c:pt>
                <c:pt idx="991">
                  <c:v>Jan 2019</c:v>
                </c:pt>
                <c:pt idx="992">
                  <c:v>Jan 2019</c:v>
                </c:pt>
                <c:pt idx="993">
                  <c:v>Jan 2019</c:v>
                </c:pt>
                <c:pt idx="994">
                  <c:v>Jan 2019</c:v>
                </c:pt>
                <c:pt idx="995">
                  <c:v>Jan 2019</c:v>
                </c:pt>
                <c:pt idx="996">
                  <c:v>Jan 2019</c:v>
                </c:pt>
                <c:pt idx="997">
                  <c:v>Jan 2019</c:v>
                </c:pt>
                <c:pt idx="998">
                  <c:v>Jan 2019</c:v>
                </c:pt>
                <c:pt idx="999">
                  <c:v>Jan 2019</c:v>
                </c:pt>
                <c:pt idx="1000">
                  <c:v>Jan 2019</c:v>
                </c:pt>
                <c:pt idx="1001">
                  <c:v>Jan 2019</c:v>
                </c:pt>
                <c:pt idx="1002">
                  <c:v>Jan 2019</c:v>
                </c:pt>
                <c:pt idx="1003">
                  <c:v>Jan 2019</c:v>
                </c:pt>
                <c:pt idx="1004">
                  <c:v>Jan 2019</c:v>
                </c:pt>
                <c:pt idx="1005">
                  <c:v>Jan 2019</c:v>
                </c:pt>
                <c:pt idx="1006">
                  <c:v>Jan 2019</c:v>
                </c:pt>
                <c:pt idx="1007">
                  <c:v>Jan 2019</c:v>
                </c:pt>
                <c:pt idx="1008">
                  <c:v>Feb 2019</c:v>
                </c:pt>
                <c:pt idx="1009">
                  <c:v>Feb 2019</c:v>
                </c:pt>
                <c:pt idx="1010">
                  <c:v>Feb 2019</c:v>
                </c:pt>
                <c:pt idx="1011">
                  <c:v>Feb 2019</c:v>
                </c:pt>
                <c:pt idx="1012">
                  <c:v>Feb 2019</c:v>
                </c:pt>
                <c:pt idx="1013">
                  <c:v>Feb 2019</c:v>
                </c:pt>
                <c:pt idx="1014">
                  <c:v>Feb 2019</c:v>
                </c:pt>
                <c:pt idx="1015">
                  <c:v>Feb 2019</c:v>
                </c:pt>
                <c:pt idx="1016">
                  <c:v>Feb 2019</c:v>
                </c:pt>
                <c:pt idx="1017">
                  <c:v>Feb 2019</c:v>
                </c:pt>
                <c:pt idx="1018">
                  <c:v>Feb 2019</c:v>
                </c:pt>
                <c:pt idx="1019">
                  <c:v>Feb 2019</c:v>
                </c:pt>
                <c:pt idx="1020">
                  <c:v>Feb 2019</c:v>
                </c:pt>
                <c:pt idx="1021">
                  <c:v>Feb 2019</c:v>
                </c:pt>
                <c:pt idx="1022">
                  <c:v>Feb 2019</c:v>
                </c:pt>
                <c:pt idx="1023">
                  <c:v>Feb 2019</c:v>
                </c:pt>
                <c:pt idx="1024">
                  <c:v>Feb 2019</c:v>
                </c:pt>
                <c:pt idx="1025">
                  <c:v>Feb 2019</c:v>
                </c:pt>
                <c:pt idx="1026">
                  <c:v>Feb 2019</c:v>
                </c:pt>
                <c:pt idx="1027">
                  <c:v>Mar 2019</c:v>
                </c:pt>
                <c:pt idx="1028">
                  <c:v>Mar 2019</c:v>
                </c:pt>
                <c:pt idx="1029">
                  <c:v>Mar 2019</c:v>
                </c:pt>
                <c:pt idx="1030">
                  <c:v>Mar 2019</c:v>
                </c:pt>
                <c:pt idx="1031">
                  <c:v>Mar 2019</c:v>
                </c:pt>
                <c:pt idx="1032">
                  <c:v>Mar 2019</c:v>
                </c:pt>
                <c:pt idx="1033">
                  <c:v>Mar 2019</c:v>
                </c:pt>
                <c:pt idx="1034">
                  <c:v>Mar 2019</c:v>
                </c:pt>
                <c:pt idx="1035">
                  <c:v>Mar 2019</c:v>
                </c:pt>
                <c:pt idx="1036">
                  <c:v>Mar 2019</c:v>
                </c:pt>
                <c:pt idx="1037">
                  <c:v>Mar 2019</c:v>
                </c:pt>
                <c:pt idx="1038">
                  <c:v>Mar 2019</c:v>
                </c:pt>
                <c:pt idx="1039">
                  <c:v>Mar 2019</c:v>
                </c:pt>
                <c:pt idx="1040">
                  <c:v>Mar 2019</c:v>
                </c:pt>
                <c:pt idx="1041">
                  <c:v>Mar 2019</c:v>
                </c:pt>
                <c:pt idx="1042">
                  <c:v>Mar 2019</c:v>
                </c:pt>
                <c:pt idx="1043">
                  <c:v>Mar 2019</c:v>
                </c:pt>
                <c:pt idx="1044">
                  <c:v>Mar 2019</c:v>
                </c:pt>
                <c:pt idx="1045">
                  <c:v>Mar 2019</c:v>
                </c:pt>
                <c:pt idx="1046">
                  <c:v>Mar 2019</c:v>
                </c:pt>
                <c:pt idx="1047">
                  <c:v>Mar 2019</c:v>
                </c:pt>
                <c:pt idx="1048">
                  <c:v>Apr 2019</c:v>
                </c:pt>
                <c:pt idx="1049">
                  <c:v>Apr 2019</c:v>
                </c:pt>
                <c:pt idx="1050">
                  <c:v>Apr 2019</c:v>
                </c:pt>
                <c:pt idx="1051">
                  <c:v>Apr 2019</c:v>
                </c:pt>
                <c:pt idx="1052">
                  <c:v>Apr 2019</c:v>
                </c:pt>
                <c:pt idx="1053">
                  <c:v>Apr 2019</c:v>
                </c:pt>
                <c:pt idx="1054">
                  <c:v>Apr 2019</c:v>
                </c:pt>
                <c:pt idx="1055">
                  <c:v>Apr 2019</c:v>
                </c:pt>
                <c:pt idx="1056">
                  <c:v>Apr 2019</c:v>
                </c:pt>
                <c:pt idx="1057">
                  <c:v>Apr 2019</c:v>
                </c:pt>
                <c:pt idx="1058">
                  <c:v>Apr 2019</c:v>
                </c:pt>
                <c:pt idx="1059">
                  <c:v>Apr 2019</c:v>
                </c:pt>
                <c:pt idx="1060">
                  <c:v>Apr 2019</c:v>
                </c:pt>
                <c:pt idx="1061">
                  <c:v>Apr 2019</c:v>
                </c:pt>
                <c:pt idx="1062">
                  <c:v>Apr 2019</c:v>
                </c:pt>
                <c:pt idx="1063">
                  <c:v>Apr 2019</c:v>
                </c:pt>
                <c:pt idx="1064">
                  <c:v>Apr 2019</c:v>
                </c:pt>
                <c:pt idx="1065">
                  <c:v>Apr 2019</c:v>
                </c:pt>
                <c:pt idx="1066">
                  <c:v>Apr 2019</c:v>
                </c:pt>
                <c:pt idx="1067">
                  <c:v>Apr 2019</c:v>
                </c:pt>
                <c:pt idx="1068">
                  <c:v>Apr 2019</c:v>
                </c:pt>
                <c:pt idx="1069">
                  <c:v>May 2019</c:v>
                </c:pt>
                <c:pt idx="1070">
                  <c:v>May 2019</c:v>
                </c:pt>
                <c:pt idx="1071">
                  <c:v>May 2019</c:v>
                </c:pt>
                <c:pt idx="1072">
                  <c:v>May 2019</c:v>
                </c:pt>
                <c:pt idx="1073">
                  <c:v>May 2019</c:v>
                </c:pt>
                <c:pt idx="1074">
                  <c:v>May 2019</c:v>
                </c:pt>
                <c:pt idx="1075">
                  <c:v>May 2019</c:v>
                </c:pt>
                <c:pt idx="1076">
                  <c:v>May 2019</c:v>
                </c:pt>
                <c:pt idx="1077">
                  <c:v>May 2019</c:v>
                </c:pt>
                <c:pt idx="1078">
                  <c:v>May 2019</c:v>
                </c:pt>
                <c:pt idx="1079">
                  <c:v>May 2019</c:v>
                </c:pt>
                <c:pt idx="1080">
                  <c:v>May 2019</c:v>
                </c:pt>
                <c:pt idx="1081">
                  <c:v>May 2019</c:v>
                </c:pt>
                <c:pt idx="1082">
                  <c:v>May 2019</c:v>
                </c:pt>
                <c:pt idx="1083">
                  <c:v>May 2019</c:v>
                </c:pt>
                <c:pt idx="1084">
                  <c:v>May 2019</c:v>
                </c:pt>
                <c:pt idx="1085">
                  <c:v>May 2019</c:v>
                </c:pt>
                <c:pt idx="1086">
                  <c:v>May 2019</c:v>
                </c:pt>
                <c:pt idx="1087">
                  <c:v>May 2019</c:v>
                </c:pt>
                <c:pt idx="1088">
                  <c:v>May 2019</c:v>
                </c:pt>
                <c:pt idx="1089">
                  <c:v>May 2019</c:v>
                </c:pt>
                <c:pt idx="1090">
                  <c:v>May 2019</c:v>
                </c:pt>
                <c:pt idx="1091">
                  <c:v>Jun 2019</c:v>
                </c:pt>
                <c:pt idx="1092">
                  <c:v>Jun 2019</c:v>
                </c:pt>
                <c:pt idx="1093">
                  <c:v>Jun 2019</c:v>
                </c:pt>
                <c:pt idx="1094">
                  <c:v>Jun 2019</c:v>
                </c:pt>
                <c:pt idx="1095">
                  <c:v>Jun 2019</c:v>
                </c:pt>
                <c:pt idx="1096">
                  <c:v>Jun 2019</c:v>
                </c:pt>
                <c:pt idx="1097">
                  <c:v>Jun 2019</c:v>
                </c:pt>
                <c:pt idx="1098">
                  <c:v>Jun 2019</c:v>
                </c:pt>
                <c:pt idx="1099">
                  <c:v>Jun 2019</c:v>
                </c:pt>
                <c:pt idx="1100">
                  <c:v>Jun 2019</c:v>
                </c:pt>
                <c:pt idx="1101">
                  <c:v>Jun 2019</c:v>
                </c:pt>
                <c:pt idx="1102">
                  <c:v>Jun 2019</c:v>
                </c:pt>
                <c:pt idx="1103">
                  <c:v>Jun 2019</c:v>
                </c:pt>
                <c:pt idx="1104">
                  <c:v>Jun 2019</c:v>
                </c:pt>
                <c:pt idx="1105">
                  <c:v>Jun 2019</c:v>
                </c:pt>
                <c:pt idx="1106">
                  <c:v>Jun 2019</c:v>
                </c:pt>
                <c:pt idx="1107">
                  <c:v>Jun 2019</c:v>
                </c:pt>
                <c:pt idx="1108">
                  <c:v>Jun 2019</c:v>
                </c:pt>
                <c:pt idx="1109">
                  <c:v>Jun 2019</c:v>
                </c:pt>
                <c:pt idx="1110">
                  <c:v>Jun 2019</c:v>
                </c:pt>
                <c:pt idx="1111">
                  <c:v>Jul 2019</c:v>
                </c:pt>
                <c:pt idx="1112">
                  <c:v>Jul 2019</c:v>
                </c:pt>
                <c:pt idx="1113">
                  <c:v>Jul 2019</c:v>
                </c:pt>
                <c:pt idx="1114">
                  <c:v>Jul 2019</c:v>
                </c:pt>
                <c:pt idx="1115">
                  <c:v>Jul 2019</c:v>
                </c:pt>
                <c:pt idx="1116">
                  <c:v>Jul 2019</c:v>
                </c:pt>
                <c:pt idx="1117">
                  <c:v>Jul 2019</c:v>
                </c:pt>
                <c:pt idx="1118">
                  <c:v>Jul 2019</c:v>
                </c:pt>
                <c:pt idx="1119">
                  <c:v>Jul 2019</c:v>
                </c:pt>
                <c:pt idx="1120">
                  <c:v>Jul 2019</c:v>
                </c:pt>
                <c:pt idx="1121">
                  <c:v>Jul 2019</c:v>
                </c:pt>
                <c:pt idx="1122">
                  <c:v>Jul 2019</c:v>
                </c:pt>
                <c:pt idx="1123">
                  <c:v>Jul 2019</c:v>
                </c:pt>
                <c:pt idx="1124">
                  <c:v>Jul 2019</c:v>
                </c:pt>
                <c:pt idx="1125">
                  <c:v>Jul 2019</c:v>
                </c:pt>
                <c:pt idx="1126">
                  <c:v>Jul 2019</c:v>
                </c:pt>
                <c:pt idx="1127">
                  <c:v>Jul 2019</c:v>
                </c:pt>
                <c:pt idx="1128">
                  <c:v>Jul 2019</c:v>
                </c:pt>
                <c:pt idx="1129">
                  <c:v>Jul 2019</c:v>
                </c:pt>
                <c:pt idx="1130">
                  <c:v>Jul 2019</c:v>
                </c:pt>
                <c:pt idx="1131">
                  <c:v>Jul 2019</c:v>
                </c:pt>
                <c:pt idx="1132">
                  <c:v>Jul 2019</c:v>
                </c:pt>
                <c:pt idx="1133">
                  <c:v>Aug 2019</c:v>
                </c:pt>
                <c:pt idx="1134">
                  <c:v>Aug 2019</c:v>
                </c:pt>
                <c:pt idx="1135">
                  <c:v>Aug 2019</c:v>
                </c:pt>
                <c:pt idx="1136">
                  <c:v>Aug 2019</c:v>
                </c:pt>
                <c:pt idx="1137">
                  <c:v>Aug 2019</c:v>
                </c:pt>
                <c:pt idx="1138">
                  <c:v>Aug 2019</c:v>
                </c:pt>
                <c:pt idx="1139">
                  <c:v>Aug 2019</c:v>
                </c:pt>
                <c:pt idx="1140">
                  <c:v>Aug 2019</c:v>
                </c:pt>
                <c:pt idx="1141">
                  <c:v>Aug 2019</c:v>
                </c:pt>
                <c:pt idx="1142">
                  <c:v>Aug 2019</c:v>
                </c:pt>
                <c:pt idx="1143">
                  <c:v>Aug 2019</c:v>
                </c:pt>
                <c:pt idx="1144">
                  <c:v>Aug 2019</c:v>
                </c:pt>
                <c:pt idx="1145">
                  <c:v>Aug 2019</c:v>
                </c:pt>
                <c:pt idx="1146">
                  <c:v>Aug 2019</c:v>
                </c:pt>
                <c:pt idx="1147">
                  <c:v>Aug 2019</c:v>
                </c:pt>
                <c:pt idx="1148">
                  <c:v>Aug 2019</c:v>
                </c:pt>
                <c:pt idx="1149">
                  <c:v>Aug 2019</c:v>
                </c:pt>
                <c:pt idx="1150">
                  <c:v>Aug 2019</c:v>
                </c:pt>
                <c:pt idx="1151">
                  <c:v>Aug 2019</c:v>
                </c:pt>
                <c:pt idx="1152">
                  <c:v>Aug 2019</c:v>
                </c:pt>
                <c:pt idx="1153">
                  <c:v>Aug 2019</c:v>
                </c:pt>
                <c:pt idx="1154">
                  <c:v>Aug 2019</c:v>
                </c:pt>
                <c:pt idx="1155">
                  <c:v>Sep 2019</c:v>
                </c:pt>
                <c:pt idx="1156">
                  <c:v>Sep 2019</c:v>
                </c:pt>
                <c:pt idx="1157">
                  <c:v>Sep 2019</c:v>
                </c:pt>
                <c:pt idx="1158">
                  <c:v>Sep 2019</c:v>
                </c:pt>
                <c:pt idx="1159">
                  <c:v>Sep 2019</c:v>
                </c:pt>
                <c:pt idx="1160">
                  <c:v>Sep 2019</c:v>
                </c:pt>
                <c:pt idx="1161">
                  <c:v>Sep 2019</c:v>
                </c:pt>
                <c:pt idx="1162">
                  <c:v>Sep 2019</c:v>
                </c:pt>
                <c:pt idx="1163">
                  <c:v>Sep 2019</c:v>
                </c:pt>
                <c:pt idx="1164">
                  <c:v>Sep 2019</c:v>
                </c:pt>
                <c:pt idx="1165">
                  <c:v>Sep 2019</c:v>
                </c:pt>
                <c:pt idx="1166">
                  <c:v>Sep 2019</c:v>
                </c:pt>
                <c:pt idx="1167">
                  <c:v>Sep 2019</c:v>
                </c:pt>
                <c:pt idx="1168">
                  <c:v>Sep 2019</c:v>
                </c:pt>
                <c:pt idx="1169">
                  <c:v>Sep 2019</c:v>
                </c:pt>
                <c:pt idx="1170">
                  <c:v>Sep 2019</c:v>
                </c:pt>
                <c:pt idx="1171">
                  <c:v>Sep 2019</c:v>
                </c:pt>
                <c:pt idx="1172">
                  <c:v>Sep 2019</c:v>
                </c:pt>
                <c:pt idx="1173">
                  <c:v>Sep 2019</c:v>
                </c:pt>
                <c:pt idx="1174">
                  <c:v>Sep 2019</c:v>
                </c:pt>
                <c:pt idx="1175">
                  <c:v>Oct 2019</c:v>
                </c:pt>
                <c:pt idx="1176">
                  <c:v>Oct 2019</c:v>
                </c:pt>
                <c:pt idx="1177">
                  <c:v>Oct 2019</c:v>
                </c:pt>
                <c:pt idx="1178">
                  <c:v>Oct 2019</c:v>
                </c:pt>
                <c:pt idx="1179">
                  <c:v>Oct 2019</c:v>
                </c:pt>
                <c:pt idx="1180">
                  <c:v>Oct 2019</c:v>
                </c:pt>
                <c:pt idx="1181">
                  <c:v>Oct 2019</c:v>
                </c:pt>
                <c:pt idx="1182">
                  <c:v>Oct 2019</c:v>
                </c:pt>
                <c:pt idx="1183">
                  <c:v>Oct 2019</c:v>
                </c:pt>
                <c:pt idx="1184">
                  <c:v>Oct 2019</c:v>
                </c:pt>
                <c:pt idx="1185">
                  <c:v>Oct 2019</c:v>
                </c:pt>
                <c:pt idx="1186">
                  <c:v>Oct 2019</c:v>
                </c:pt>
                <c:pt idx="1187">
                  <c:v>Oct 2019</c:v>
                </c:pt>
                <c:pt idx="1188">
                  <c:v>Oct 2019</c:v>
                </c:pt>
                <c:pt idx="1189">
                  <c:v>Oct 2019</c:v>
                </c:pt>
                <c:pt idx="1190">
                  <c:v>Oct 2019</c:v>
                </c:pt>
                <c:pt idx="1191">
                  <c:v>Oct 2019</c:v>
                </c:pt>
                <c:pt idx="1192">
                  <c:v>Oct 2019</c:v>
                </c:pt>
                <c:pt idx="1193">
                  <c:v>Oct 2019</c:v>
                </c:pt>
                <c:pt idx="1194">
                  <c:v>Oct 2019</c:v>
                </c:pt>
                <c:pt idx="1195">
                  <c:v>Oct 2019</c:v>
                </c:pt>
                <c:pt idx="1196">
                  <c:v>Oct 2019</c:v>
                </c:pt>
                <c:pt idx="1197">
                  <c:v>Oct 2019</c:v>
                </c:pt>
                <c:pt idx="1198">
                  <c:v>Nov 2019</c:v>
                </c:pt>
                <c:pt idx="1199">
                  <c:v>Nov 2019</c:v>
                </c:pt>
                <c:pt idx="1200">
                  <c:v>Nov 2019</c:v>
                </c:pt>
                <c:pt idx="1201">
                  <c:v>Nov 2019</c:v>
                </c:pt>
                <c:pt idx="1202">
                  <c:v>Nov 2019</c:v>
                </c:pt>
                <c:pt idx="1203">
                  <c:v>Nov 2019</c:v>
                </c:pt>
                <c:pt idx="1204">
                  <c:v>Nov 2019</c:v>
                </c:pt>
                <c:pt idx="1205">
                  <c:v>Nov 2019</c:v>
                </c:pt>
                <c:pt idx="1206">
                  <c:v>Nov 2019</c:v>
                </c:pt>
                <c:pt idx="1207">
                  <c:v>Nov 2019</c:v>
                </c:pt>
                <c:pt idx="1208">
                  <c:v>Nov 2019</c:v>
                </c:pt>
                <c:pt idx="1209">
                  <c:v>Nov 2019</c:v>
                </c:pt>
                <c:pt idx="1210">
                  <c:v>Nov 2019</c:v>
                </c:pt>
                <c:pt idx="1211">
                  <c:v>Nov 2019</c:v>
                </c:pt>
                <c:pt idx="1212">
                  <c:v>Nov 2019</c:v>
                </c:pt>
                <c:pt idx="1213">
                  <c:v>Nov 2019</c:v>
                </c:pt>
                <c:pt idx="1214">
                  <c:v>Nov 2019</c:v>
                </c:pt>
                <c:pt idx="1215">
                  <c:v>Nov 2019</c:v>
                </c:pt>
                <c:pt idx="1216">
                  <c:v>Nov 2019</c:v>
                </c:pt>
                <c:pt idx="1217">
                  <c:v>Nov 2019</c:v>
                </c:pt>
                <c:pt idx="1218">
                  <c:v>Dec 2019</c:v>
                </c:pt>
                <c:pt idx="1219">
                  <c:v>Dec 2019</c:v>
                </c:pt>
                <c:pt idx="1220">
                  <c:v>Dec 2019</c:v>
                </c:pt>
                <c:pt idx="1221">
                  <c:v>Dec 2019</c:v>
                </c:pt>
                <c:pt idx="1222">
                  <c:v>Dec 2019</c:v>
                </c:pt>
                <c:pt idx="1223">
                  <c:v>Dec 2019</c:v>
                </c:pt>
                <c:pt idx="1224">
                  <c:v>Dec 2019</c:v>
                </c:pt>
                <c:pt idx="1225">
                  <c:v>Dec 2019</c:v>
                </c:pt>
                <c:pt idx="1226">
                  <c:v>Dec 2019</c:v>
                </c:pt>
                <c:pt idx="1227">
                  <c:v>Dec 2019</c:v>
                </c:pt>
                <c:pt idx="1228">
                  <c:v>Dec 2019</c:v>
                </c:pt>
                <c:pt idx="1229">
                  <c:v>Dec 2019</c:v>
                </c:pt>
                <c:pt idx="1230">
                  <c:v>Dec 2019</c:v>
                </c:pt>
                <c:pt idx="1231">
                  <c:v>Dec 2019</c:v>
                </c:pt>
                <c:pt idx="1232">
                  <c:v>Dec 2019</c:v>
                </c:pt>
                <c:pt idx="1233">
                  <c:v>Dec 2019</c:v>
                </c:pt>
                <c:pt idx="1234">
                  <c:v>Dec 2019</c:v>
                </c:pt>
                <c:pt idx="1235">
                  <c:v>Dec 2019</c:v>
                </c:pt>
                <c:pt idx="1236">
                  <c:v>Dec 2019</c:v>
                </c:pt>
                <c:pt idx="1237">
                  <c:v>Dec 2019</c:v>
                </c:pt>
                <c:pt idx="1238">
                  <c:v>Dec 2019</c:v>
                </c:pt>
                <c:pt idx="1239">
                  <c:v>Jan 2020</c:v>
                </c:pt>
                <c:pt idx="1240">
                  <c:v>Jan 2020</c:v>
                </c:pt>
                <c:pt idx="1241">
                  <c:v>Jan 2020</c:v>
                </c:pt>
                <c:pt idx="1242">
                  <c:v>Jan 2020</c:v>
                </c:pt>
                <c:pt idx="1243">
                  <c:v>Jan 2020</c:v>
                </c:pt>
                <c:pt idx="1244">
                  <c:v>Jan 2020</c:v>
                </c:pt>
                <c:pt idx="1245">
                  <c:v>Jan 2020</c:v>
                </c:pt>
                <c:pt idx="1246">
                  <c:v>Jan 2020</c:v>
                </c:pt>
                <c:pt idx="1247">
                  <c:v>Jan 2020</c:v>
                </c:pt>
                <c:pt idx="1248">
                  <c:v>Jan 2020</c:v>
                </c:pt>
                <c:pt idx="1249">
                  <c:v>Jan 2020</c:v>
                </c:pt>
                <c:pt idx="1250">
                  <c:v>Jan 2020</c:v>
                </c:pt>
                <c:pt idx="1251">
                  <c:v>Jan 2020</c:v>
                </c:pt>
                <c:pt idx="1252">
                  <c:v>Jan 2020</c:v>
                </c:pt>
                <c:pt idx="1253">
                  <c:v>Jan 2020</c:v>
                </c:pt>
                <c:pt idx="1254">
                  <c:v>Jan 2020</c:v>
                </c:pt>
                <c:pt idx="1255">
                  <c:v>Jan 2020</c:v>
                </c:pt>
                <c:pt idx="1256">
                  <c:v>Jan 2020</c:v>
                </c:pt>
                <c:pt idx="1257">
                  <c:v>Jan 2020</c:v>
                </c:pt>
                <c:pt idx="1258">
                  <c:v>Jan 2020</c:v>
                </c:pt>
                <c:pt idx="1259">
                  <c:v>Jan 2020</c:v>
                </c:pt>
                <c:pt idx="1260">
                  <c:v>Feb 2020</c:v>
                </c:pt>
                <c:pt idx="1261">
                  <c:v>Feb 2020</c:v>
                </c:pt>
                <c:pt idx="1262">
                  <c:v>Feb 2020</c:v>
                </c:pt>
                <c:pt idx="1263">
                  <c:v>Feb 2020</c:v>
                </c:pt>
                <c:pt idx="1264">
                  <c:v>Feb 2020</c:v>
                </c:pt>
                <c:pt idx="1265">
                  <c:v>Feb 2020</c:v>
                </c:pt>
                <c:pt idx="1266">
                  <c:v>Feb 2020</c:v>
                </c:pt>
                <c:pt idx="1267">
                  <c:v>Feb 2020</c:v>
                </c:pt>
                <c:pt idx="1268">
                  <c:v>Feb 2020</c:v>
                </c:pt>
                <c:pt idx="1269">
                  <c:v>Feb 2020</c:v>
                </c:pt>
                <c:pt idx="1270">
                  <c:v>Feb 2020</c:v>
                </c:pt>
                <c:pt idx="1271">
                  <c:v>Feb 2020</c:v>
                </c:pt>
                <c:pt idx="1272">
                  <c:v>Feb 2020</c:v>
                </c:pt>
                <c:pt idx="1273">
                  <c:v>Feb 2020</c:v>
                </c:pt>
                <c:pt idx="1274">
                  <c:v>Feb 2020</c:v>
                </c:pt>
                <c:pt idx="1275">
                  <c:v>Feb 2020</c:v>
                </c:pt>
                <c:pt idx="1276">
                  <c:v>Feb 2020</c:v>
                </c:pt>
                <c:pt idx="1277">
                  <c:v>Feb 2020</c:v>
                </c:pt>
                <c:pt idx="1278">
                  <c:v>Feb 2020</c:v>
                </c:pt>
                <c:pt idx="1279">
                  <c:v>Mar 2020</c:v>
                </c:pt>
                <c:pt idx="1280">
                  <c:v>Mar 2020</c:v>
                </c:pt>
                <c:pt idx="1281">
                  <c:v>Mar 2020</c:v>
                </c:pt>
                <c:pt idx="1282">
                  <c:v>Mar 2020</c:v>
                </c:pt>
                <c:pt idx="1283">
                  <c:v>Mar 2020</c:v>
                </c:pt>
                <c:pt idx="1284">
                  <c:v>Mar 2020</c:v>
                </c:pt>
                <c:pt idx="1285">
                  <c:v>Mar 2020</c:v>
                </c:pt>
                <c:pt idx="1286">
                  <c:v>Mar 2020</c:v>
                </c:pt>
                <c:pt idx="1287">
                  <c:v>Mar 2020</c:v>
                </c:pt>
                <c:pt idx="1288">
                  <c:v>Mar 2020</c:v>
                </c:pt>
                <c:pt idx="1289">
                  <c:v>Mar 2020</c:v>
                </c:pt>
                <c:pt idx="1290">
                  <c:v>Mar 2020</c:v>
                </c:pt>
                <c:pt idx="1291">
                  <c:v>Mar 2020</c:v>
                </c:pt>
                <c:pt idx="1292">
                  <c:v>Mar 2020</c:v>
                </c:pt>
                <c:pt idx="1293">
                  <c:v>Mar 2020</c:v>
                </c:pt>
                <c:pt idx="1294">
                  <c:v>Mar 2020</c:v>
                </c:pt>
                <c:pt idx="1295">
                  <c:v>Mar 2020</c:v>
                </c:pt>
                <c:pt idx="1296">
                  <c:v>Mar 2020</c:v>
                </c:pt>
                <c:pt idx="1297">
                  <c:v>Mar 2020</c:v>
                </c:pt>
                <c:pt idx="1298">
                  <c:v>Mar 2020</c:v>
                </c:pt>
                <c:pt idx="1299">
                  <c:v>Mar 2020</c:v>
                </c:pt>
                <c:pt idx="1300">
                  <c:v>Mar 2020</c:v>
                </c:pt>
                <c:pt idx="1301">
                  <c:v>Apr 2020</c:v>
                </c:pt>
                <c:pt idx="1302">
                  <c:v>Apr 2020</c:v>
                </c:pt>
                <c:pt idx="1303">
                  <c:v>Apr 2020</c:v>
                </c:pt>
                <c:pt idx="1304">
                  <c:v>Apr 2020</c:v>
                </c:pt>
                <c:pt idx="1305">
                  <c:v>Apr 2020</c:v>
                </c:pt>
                <c:pt idx="1306">
                  <c:v>Apr 2020</c:v>
                </c:pt>
                <c:pt idx="1307">
                  <c:v>Apr 2020</c:v>
                </c:pt>
                <c:pt idx="1308">
                  <c:v>Apr 2020</c:v>
                </c:pt>
                <c:pt idx="1309">
                  <c:v>Apr 2020</c:v>
                </c:pt>
                <c:pt idx="1310">
                  <c:v>Apr 2020</c:v>
                </c:pt>
                <c:pt idx="1311">
                  <c:v>Apr 2020</c:v>
                </c:pt>
                <c:pt idx="1312">
                  <c:v>Apr 2020</c:v>
                </c:pt>
                <c:pt idx="1313">
                  <c:v>Apr 2020</c:v>
                </c:pt>
                <c:pt idx="1314">
                  <c:v>Apr 2020</c:v>
                </c:pt>
                <c:pt idx="1315">
                  <c:v>Apr 2020</c:v>
                </c:pt>
                <c:pt idx="1316">
                  <c:v>Apr 2020</c:v>
                </c:pt>
                <c:pt idx="1317">
                  <c:v>Apr 2020</c:v>
                </c:pt>
                <c:pt idx="1318">
                  <c:v>Apr 2020</c:v>
                </c:pt>
                <c:pt idx="1319">
                  <c:v>Apr 2020</c:v>
                </c:pt>
                <c:pt idx="1320">
                  <c:v>Apr 2020</c:v>
                </c:pt>
                <c:pt idx="1321">
                  <c:v>Apr 2020</c:v>
                </c:pt>
                <c:pt idx="1322">
                  <c:v>May 2020</c:v>
                </c:pt>
                <c:pt idx="1323">
                  <c:v>May 2020</c:v>
                </c:pt>
                <c:pt idx="1324">
                  <c:v>May 2020</c:v>
                </c:pt>
                <c:pt idx="1325">
                  <c:v>May 2020</c:v>
                </c:pt>
                <c:pt idx="1326">
                  <c:v>May 2020</c:v>
                </c:pt>
                <c:pt idx="1327">
                  <c:v>May 2020</c:v>
                </c:pt>
                <c:pt idx="1328">
                  <c:v>May 2020</c:v>
                </c:pt>
                <c:pt idx="1329">
                  <c:v>May 2020</c:v>
                </c:pt>
                <c:pt idx="1330">
                  <c:v>May 2020</c:v>
                </c:pt>
                <c:pt idx="1331">
                  <c:v>May 2020</c:v>
                </c:pt>
                <c:pt idx="1332">
                  <c:v>May 2020</c:v>
                </c:pt>
                <c:pt idx="1333">
                  <c:v>May 2020</c:v>
                </c:pt>
                <c:pt idx="1334">
                  <c:v>May 2020</c:v>
                </c:pt>
                <c:pt idx="1335">
                  <c:v>May 2020</c:v>
                </c:pt>
                <c:pt idx="1336">
                  <c:v>May 2020</c:v>
                </c:pt>
                <c:pt idx="1337">
                  <c:v>May 2020</c:v>
                </c:pt>
                <c:pt idx="1338">
                  <c:v>May 2020</c:v>
                </c:pt>
                <c:pt idx="1339">
                  <c:v>May 2020</c:v>
                </c:pt>
                <c:pt idx="1340">
                  <c:v>May 2020</c:v>
                </c:pt>
                <c:pt idx="1341">
                  <c:v>May 2020</c:v>
                </c:pt>
                <c:pt idx="1342">
                  <c:v>Jun 2020</c:v>
                </c:pt>
                <c:pt idx="1343">
                  <c:v>Jun 2020</c:v>
                </c:pt>
                <c:pt idx="1344">
                  <c:v>Jun 2020</c:v>
                </c:pt>
                <c:pt idx="1345">
                  <c:v>Jun 2020</c:v>
                </c:pt>
                <c:pt idx="1346">
                  <c:v>Jun 2020</c:v>
                </c:pt>
                <c:pt idx="1347">
                  <c:v>Jun 2020</c:v>
                </c:pt>
                <c:pt idx="1348">
                  <c:v>Jun 2020</c:v>
                </c:pt>
                <c:pt idx="1349">
                  <c:v>Jun 2020</c:v>
                </c:pt>
                <c:pt idx="1350">
                  <c:v>Jun 2020</c:v>
                </c:pt>
                <c:pt idx="1351">
                  <c:v>Jun 2020</c:v>
                </c:pt>
                <c:pt idx="1352">
                  <c:v>Jun 2020</c:v>
                </c:pt>
                <c:pt idx="1353">
                  <c:v>Jun 2020</c:v>
                </c:pt>
                <c:pt idx="1354">
                  <c:v>Jun 2020</c:v>
                </c:pt>
                <c:pt idx="1355">
                  <c:v>Jun 2020</c:v>
                </c:pt>
                <c:pt idx="1356">
                  <c:v>Jun 2020</c:v>
                </c:pt>
                <c:pt idx="1357">
                  <c:v>Jun 2020</c:v>
                </c:pt>
                <c:pt idx="1358">
                  <c:v>Jun 2020</c:v>
                </c:pt>
                <c:pt idx="1359">
                  <c:v>Jun 2020</c:v>
                </c:pt>
                <c:pt idx="1360">
                  <c:v>Jun 2020</c:v>
                </c:pt>
                <c:pt idx="1361">
                  <c:v>Jun 2020</c:v>
                </c:pt>
                <c:pt idx="1362">
                  <c:v>Jun 2020</c:v>
                </c:pt>
                <c:pt idx="1363">
                  <c:v>Jun 2020</c:v>
                </c:pt>
                <c:pt idx="1364">
                  <c:v>Jul 2020</c:v>
                </c:pt>
                <c:pt idx="1365">
                  <c:v>Jul 2020</c:v>
                </c:pt>
                <c:pt idx="1366">
                  <c:v>Jul 2020</c:v>
                </c:pt>
                <c:pt idx="1367">
                  <c:v>Jul 2020</c:v>
                </c:pt>
                <c:pt idx="1368">
                  <c:v>Jul 2020</c:v>
                </c:pt>
                <c:pt idx="1369">
                  <c:v>Jul 2020</c:v>
                </c:pt>
                <c:pt idx="1370">
                  <c:v>Jul 2020</c:v>
                </c:pt>
                <c:pt idx="1371">
                  <c:v>Jul 2020</c:v>
                </c:pt>
                <c:pt idx="1372">
                  <c:v>Jul 2020</c:v>
                </c:pt>
                <c:pt idx="1373">
                  <c:v>Jul 2020</c:v>
                </c:pt>
                <c:pt idx="1374">
                  <c:v>Jul 2020</c:v>
                </c:pt>
                <c:pt idx="1375">
                  <c:v>Jul 2020</c:v>
                </c:pt>
                <c:pt idx="1376">
                  <c:v>Jul 2020</c:v>
                </c:pt>
                <c:pt idx="1377">
                  <c:v>Jul 2020</c:v>
                </c:pt>
                <c:pt idx="1378">
                  <c:v>Jul 2020</c:v>
                </c:pt>
                <c:pt idx="1379">
                  <c:v>Jul 2020</c:v>
                </c:pt>
                <c:pt idx="1380">
                  <c:v>Jul 2020</c:v>
                </c:pt>
                <c:pt idx="1381">
                  <c:v>Jul 2020</c:v>
                </c:pt>
                <c:pt idx="1382">
                  <c:v>Jul 2020</c:v>
                </c:pt>
                <c:pt idx="1383">
                  <c:v>Jul 2020</c:v>
                </c:pt>
                <c:pt idx="1384">
                  <c:v>Jul 2020</c:v>
                </c:pt>
                <c:pt idx="1385">
                  <c:v>Jul 2020</c:v>
                </c:pt>
                <c:pt idx="1386">
                  <c:v>Aug 2020</c:v>
                </c:pt>
                <c:pt idx="1387">
                  <c:v>Aug 2020</c:v>
                </c:pt>
                <c:pt idx="1388">
                  <c:v>Aug 2020</c:v>
                </c:pt>
                <c:pt idx="1389">
                  <c:v>Aug 2020</c:v>
                </c:pt>
                <c:pt idx="1390">
                  <c:v>Aug 2020</c:v>
                </c:pt>
                <c:pt idx="1391">
                  <c:v>Aug 2020</c:v>
                </c:pt>
                <c:pt idx="1392">
                  <c:v>Aug 2020</c:v>
                </c:pt>
                <c:pt idx="1393">
                  <c:v>Aug 2020</c:v>
                </c:pt>
                <c:pt idx="1394">
                  <c:v>Aug 2020</c:v>
                </c:pt>
                <c:pt idx="1395">
                  <c:v>Aug 2020</c:v>
                </c:pt>
                <c:pt idx="1396">
                  <c:v>Aug 2020</c:v>
                </c:pt>
                <c:pt idx="1397">
                  <c:v>Aug 2020</c:v>
                </c:pt>
                <c:pt idx="1398">
                  <c:v>Aug 2020</c:v>
                </c:pt>
                <c:pt idx="1399">
                  <c:v>Aug 2020</c:v>
                </c:pt>
                <c:pt idx="1400">
                  <c:v>Aug 2020</c:v>
                </c:pt>
                <c:pt idx="1401">
                  <c:v>Aug 2020</c:v>
                </c:pt>
                <c:pt idx="1402">
                  <c:v>Aug 2020</c:v>
                </c:pt>
                <c:pt idx="1403">
                  <c:v>Aug 2020</c:v>
                </c:pt>
                <c:pt idx="1404">
                  <c:v>Aug 2020</c:v>
                </c:pt>
                <c:pt idx="1405">
                  <c:v>Aug 2020</c:v>
                </c:pt>
                <c:pt idx="1406">
                  <c:v>Aug 2020</c:v>
                </c:pt>
                <c:pt idx="1407">
                  <c:v>Sep 2020</c:v>
                </c:pt>
                <c:pt idx="1408">
                  <c:v>Sep 2020</c:v>
                </c:pt>
                <c:pt idx="1409">
                  <c:v>Sep 2020</c:v>
                </c:pt>
                <c:pt idx="1410">
                  <c:v>Sep 2020</c:v>
                </c:pt>
                <c:pt idx="1411">
                  <c:v>Sep 2020</c:v>
                </c:pt>
                <c:pt idx="1412">
                  <c:v>Sep 2020</c:v>
                </c:pt>
                <c:pt idx="1413">
                  <c:v>Sep 2020</c:v>
                </c:pt>
                <c:pt idx="1414">
                  <c:v>Sep 2020</c:v>
                </c:pt>
                <c:pt idx="1415">
                  <c:v>Sep 2020</c:v>
                </c:pt>
                <c:pt idx="1416">
                  <c:v>Sep 2020</c:v>
                </c:pt>
                <c:pt idx="1417">
                  <c:v>Sep 2020</c:v>
                </c:pt>
                <c:pt idx="1418">
                  <c:v>Sep 2020</c:v>
                </c:pt>
                <c:pt idx="1419">
                  <c:v>Sep 2020</c:v>
                </c:pt>
                <c:pt idx="1420">
                  <c:v>Sep 2020</c:v>
                </c:pt>
                <c:pt idx="1421">
                  <c:v>Sep 2020</c:v>
                </c:pt>
                <c:pt idx="1422">
                  <c:v>Sep 2020</c:v>
                </c:pt>
                <c:pt idx="1423">
                  <c:v>Sep 2020</c:v>
                </c:pt>
                <c:pt idx="1424">
                  <c:v>Sep 2020</c:v>
                </c:pt>
                <c:pt idx="1425">
                  <c:v>Sep 2020</c:v>
                </c:pt>
                <c:pt idx="1426">
                  <c:v>Sep 2020</c:v>
                </c:pt>
                <c:pt idx="1427">
                  <c:v>Sep 2020</c:v>
                </c:pt>
                <c:pt idx="1428">
                  <c:v>Oct 2020</c:v>
                </c:pt>
                <c:pt idx="1429">
                  <c:v>Oct 2020</c:v>
                </c:pt>
                <c:pt idx="1430">
                  <c:v>Oct 2020</c:v>
                </c:pt>
                <c:pt idx="1431">
                  <c:v>Oct 2020</c:v>
                </c:pt>
                <c:pt idx="1432">
                  <c:v>Oct 2020</c:v>
                </c:pt>
                <c:pt idx="1433">
                  <c:v>Oct 2020</c:v>
                </c:pt>
                <c:pt idx="1434">
                  <c:v>Oct 2020</c:v>
                </c:pt>
                <c:pt idx="1435">
                  <c:v>Oct 2020</c:v>
                </c:pt>
                <c:pt idx="1436">
                  <c:v>Oct 2020</c:v>
                </c:pt>
                <c:pt idx="1437">
                  <c:v>Oct 2020</c:v>
                </c:pt>
                <c:pt idx="1438">
                  <c:v>Oct 2020</c:v>
                </c:pt>
                <c:pt idx="1439">
                  <c:v>Oct 2020</c:v>
                </c:pt>
                <c:pt idx="1440">
                  <c:v>Oct 2020</c:v>
                </c:pt>
                <c:pt idx="1441">
                  <c:v>Oct 2020</c:v>
                </c:pt>
                <c:pt idx="1442">
                  <c:v>Oct 2020</c:v>
                </c:pt>
                <c:pt idx="1443">
                  <c:v>Oct 2020</c:v>
                </c:pt>
                <c:pt idx="1444">
                  <c:v>Oct 2020</c:v>
                </c:pt>
                <c:pt idx="1445">
                  <c:v>Oct 2020</c:v>
                </c:pt>
                <c:pt idx="1446">
                  <c:v>Oct 2020</c:v>
                </c:pt>
                <c:pt idx="1447">
                  <c:v>Oct 2020</c:v>
                </c:pt>
                <c:pt idx="1448">
                  <c:v>Oct 2020</c:v>
                </c:pt>
                <c:pt idx="1449">
                  <c:v>Oct 2020</c:v>
                </c:pt>
                <c:pt idx="1450">
                  <c:v>Nov 2020</c:v>
                </c:pt>
                <c:pt idx="1451">
                  <c:v>Nov 2020</c:v>
                </c:pt>
                <c:pt idx="1452">
                  <c:v>Nov 2020</c:v>
                </c:pt>
                <c:pt idx="1453">
                  <c:v>Nov 2020</c:v>
                </c:pt>
                <c:pt idx="1454">
                  <c:v>Nov 2020</c:v>
                </c:pt>
                <c:pt idx="1455">
                  <c:v>Nov 2020</c:v>
                </c:pt>
                <c:pt idx="1456">
                  <c:v>Nov 2020</c:v>
                </c:pt>
                <c:pt idx="1457">
                  <c:v>Nov 2020</c:v>
                </c:pt>
                <c:pt idx="1458">
                  <c:v>Nov 2020</c:v>
                </c:pt>
                <c:pt idx="1459">
                  <c:v>Nov 2020</c:v>
                </c:pt>
                <c:pt idx="1460">
                  <c:v>Nov 2020</c:v>
                </c:pt>
                <c:pt idx="1461">
                  <c:v>Nov 2020</c:v>
                </c:pt>
                <c:pt idx="1462">
                  <c:v>Nov 2020</c:v>
                </c:pt>
                <c:pt idx="1463">
                  <c:v>Nov 2020</c:v>
                </c:pt>
                <c:pt idx="1464">
                  <c:v>Nov 2020</c:v>
                </c:pt>
                <c:pt idx="1465">
                  <c:v>Nov 2020</c:v>
                </c:pt>
                <c:pt idx="1466">
                  <c:v>Nov 2020</c:v>
                </c:pt>
                <c:pt idx="1467">
                  <c:v>Nov 2020</c:v>
                </c:pt>
                <c:pt idx="1468">
                  <c:v>Nov 2020</c:v>
                </c:pt>
                <c:pt idx="1469">
                  <c:v>Nov 2020</c:v>
                </c:pt>
                <c:pt idx="1470">
                  <c:v>Dec 2020</c:v>
                </c:pt>
                <c:pt idx="1471">
                  <c:v>Dec 2020</c:v>
                </c:pt>
                <c:pt idx="1472">
                  <c:v>Dec 2020</c:v>
                </c:pt>
                <c:pt idx="1473">
                  <c:v>Dec 2020</c:v>
                </c:pt>
                <c:pt idx="1474">
                  <c:v>Dec 2020</c:v>
                </c:pt>
                <c:pt idx="1475">
                  <c:v>Dec 2020</c:v>
                </c:pt>
                <c:pt idx="1476">
                  <c:v>Dec 2020</c:v>
                </c:pt>
                <c:pt idx="1477">
                  <c:v>Dec 2020</c:v>
                </c:pt>
                <c:pt idx="1478">
                  <c:v>Dec 2020</c:v>
                </c:pt>
                <c:pt idx="1479">
                  <c:v>Dec 2020</c:v>
                </c:pt>
                <c:pt idx="1480">
                  <c:v>Dec 2020</c:v>
                </c:pt>
                <c:pt idx="1481">
                  <c:v>Dec 2020</c:v>
                </c:pt>
                <c:pt idx="1482">
                  <c:v>Dec 2020</c:v>
                </c:pt>
                <c:pt idx="1483">
                  <c:v>Dec 2020</c:v>
                </c:pt>
                <c:pt idx="1484">
                  <c:v>Dec 2020</c:v>
                </c:pt>
                <c:pt idx="1485">
                  <c:v>Dec 2020</c:v>
                </c:pt>
                <c:pt idx="1486">
                  <c:v>Dec 2020</c:v>
                </c:pt>
                <c:pt idx="1487">
                  <c:v>Dec 2020</c:v>
                </c:pt>
                <c:pt idx="1488">
                  <c:v>Dec 2020</c:v>
                </c:pt>
                <c:pt idx="1489">
                  <c:v>Dec 2020</c:v>
                </c:pt>
                <c:pt idx="1490">
                  <c:v>Dec 2020</c:v>
                </c:pt>
                <c:pt idx="1491">
                  <c:v>Dec 2020</c:v>
                </c:pt>
                <c:pt idx="1492">
                  <c:v>Jan 2021</c:v>
                </c:pt>
                <c:pt idx="1493">
                  <c:v>Jan 2021</c:v>
                </c:pt>
                <c:pt idx="1494">
                  <c:v>Jan 2021</c:v>
                </c:pt>
                <c:pt idx="1495">
                  <c:v>Jan 2021</c:v>
                </c:pt>
                <c:pt idx="1496">
                  <c:v>Jan 2021</c:v>
                </c:pt>
                <c:pt idx="1497">
                  <c:v>Jan 2021</c:v>
                </c:pt>
                <c:pt idx="1498">
                  <c:v>Jan 2021</c:v>
                </c:pt>
                <c:pt idx="1499">
                  <c:v>Jan 2021</c:v>
                </c:pt>
                <c:pt idx="1500">
                  <c:v>Jan 2021</c:v>
                </c:pt>
                <c:pt idx="1501">
                  <c:v>Jan 2021</c:v>
                </c:pt>
                <c:pt idx="1502">
                  <c:v>Jan 2021</c:v>
                </c:pt>
                <c:pt idx="1503">
                  <c:v>Jan 2021</c:v>
                </c:pt>
                <c:pt idx="1504">
                  <c:v>Jan 2021</c:v>
                </c:pt>
                <c:pt idx="1505">
                  <c:v>Jan 2021</c:v>
                </c:pt>
                <c:pt idx="1506">
                  <c:v>Jan 2021</c:v>
                </c:pt>
                <c:pt idx="1507">
                  <c:v>Jan 2021</c:v>
                </c:pt>
                <c:pt idx="1508">
                  <c:v>Jan 2021</c:v>
                </c:pt>
                <c:pt idx="1509">
                  <c:v>Jan 2021</c:v>
                </c:pt>
                <c:pt idx="1510">
                  <c:v>Jan 2021</c:v>
                </c:pt>
                <c:pt idx="1511">
                  <c:v>Feb 2021</c:v>
                </c:pt>
                <c:pt idx="1512">
                  <c:v>Feb 2021</c:v>
                </c:pt>
                <c:pt idx="1513">
                  <c:v>Feb 2021</c:v>
                </c:pt>
                <c:pt idx="1514">
                  <c:v>Feb 2021</c:v>
                </c:pt>
                <c:pt idx="1515">
                  <c:v>Feb 2021</c:v>
                </c:pt>
                <c:pt idx="1516">
                  <c:v>Feb 2021</c:v>
                </c:pt>
                <c:pt idx="1517">
                  <c:v>Feb 2021</c:v>
                </c:pt>
                <c:pt idx="1518">
                  <c:v>Feb 2021</c:v>
                </c:pt>
                <c:pt idx="1519">
                  <c:v>Feb 2021</c:v>
                </c:pt>
                <c:pt idx="1520">
                  <c:v>Feb 2021</c:v>
                </c:pt>
                <c:pt idx="1521">
                  <c:v>Feb 2021</c:v>
                </c:pt>
                <c:pt idx="1522">
                  <c:v>Feb 2021</c:v>
                </c:pt>
                <c:pt idx="1523">
                  <c:v>Feb 2021</c:v>
                </c:pt>
                <c:pt idx="1524">
                  <c:v>Feb 2021</c:v>
                </c:pt>
                <c:pt idx="1525">
                  <c:v>Feb 2021</c:v>
                </c:pt>
                <c:pt idx="1526">
                  <c:v>Feb 2021</c:v>
                </c:pt>
                <c:pt idx="1527">
                  <c:v>Feb 2021</c:v>
                </c:pt>
                <c:pt idx="1528">
                  <c:v>Feb 2021</c:v>
                </c:pt>
                <c:pt idx="1529">
                  <c:v>Feb 2021</c:v>
                </c:pt>
                <c:pt idx="1530">
                  <c:v>Mar 2021</c:v>
                </c:pt>
                <c:pt idx="1531">
                  <c:v>Mar 2021</c:v>
                </c:pt>
                <c:pt idx="1532">
                  <c:v>Mar 2021</c:v>
                </c:pt>
                <c:pt idx="1533">
                  <c:v>Mar 2021</c:v>
                </c:pt>
                <c:pt idx="1534">
                  <c:v>Mar 2021</c:v>
                </c:pt>
                <c:pt idx="1535">
                  <c:v>Mar 2021</c:v>
                </c:pt>
                <c:pt idx="1536">
                  <c:v>Mar 2021</c:v>
                </c:pt>
                <c:pt idx="1537">
                  <c:v>Mar 2021</c:v>
                </c:pt>
                <c:pt idx="1538">
                  <c:v>Mar 2021</c:v>
                </c:pt>
                <c:pt idx="1539">
                  <c:v>Mar 2021</c:v>
                </c:pt>
                <c:pt idx="1540">
                  <c:v>Mar 2021</c:v>
                </c:pt>
                <c:pt idx="1541">
                  <c:v>Mar 2021</c:v>
                </c:pt>
                <c:pt idx="1542">
                  <c:v>Mar 2021</c:v>
                </c:pt>
                <c:pt idx="1543">
                  <c:v>Mar 2021</c:v>
                </c:pt>
                <c:pt idx="1544">
                  <c:v>Mar 2021</c:v>
                </c:pt>
                <c:pt idx="1545">
                  <c:v>Mar 2021</c:v>
                </c:pt>
                <c:pt idx="1546">
                  <c:v>Mar 2021</c:v>
                </c:pt>
                <c:pt idx="1547">
                  <c:v>Mar 2021</c:v>
                </c:pt>
                <c:pt idx="1548">
                  <c:v>Mar 2021</c:v>
                </c:pt>
                <c:pt idx="1549">
                  <c:v>Mar 2021</c:v>
                </c:pt>
                <c:pt idx="1550">
                  <c:v>Mar 2021</c:v>
                </c:pt>
                <c:pt idx="1551">
                  <c:v>Mar 2021</c:v>
                </c:pt>
                <c:pt idx="1552">
                  <c:v>Mar 2021</c:v>
                </c:pt>
                <c:pt idx="1553">
                  <c:v>Apr 2021</c:v>
                </c:pt>
                <c:pt idx="1554">
                  <c:v>Apr 2021</c:v>
                </c:pt>
                <c:pt idx="1555">
                  <c:v>Apr 2021</c:v>
                </c:pt>
                <c:pt idx="1556">
                  <c:v>Apr 2021</c:v>
                </c:pt>
                <c:pt idx="1557">
                  <c:v>Apr 2021</c:v>
                </c:pt>
                <c:pt idx="1558">
                  <c:v>Apr 2021</c:v>
                </c:pt>
                <c:pt idx="1559">
                  <c:v>Apr 2021</c:v>
                </c:pt>
                <c:pt idx="1560">
                  <c:v>Apr 2021</c:v>
                </c:pt>
                <c:pt idx="1561">
                  <c:v>Apr 2021</c:v>
                </c:pt>
                <c:pt idx="1562">
                  <c:v>Apr 2021</c:v>
                </c:pt>
                <c:pt idx="1563">
                  <c:v>Apr 2021</c:v>
                </c:pt>
                <c:pt idx="1564">
                  <c:v>Apr 2021</c:v>
                </c:pt>
                <c:pt idx="1565">
                  <c:v>Apr 2021</c:v>
                </c:pt>
                <c:pt idx="1566">
                  <c:v>Apr 2021</c:v>
                </c:pt>
                <c:pt idx="1567">
                  <c:v>Apr 2021</c:v>
                </c:pt>
                <c:pt idx="1568">
                  <c:v>Apr 2021</c:v>
                </c:pt>
                <c:pt idx="1569">
                  <c:v>Apr 2021</c:v>
                </c:pt>
                <c:pt idx="1570">
                  <c:v>Apr 2021</c:v>
                </c:pt>
                <c:pt idx="1571">
                  <c:v>Apr 2021</c:v>
                </c:pt>
                <c:pt idx="1572">
                  <c:v>Apr 2021</c:v>
                </c:pt>
                <c:pt idx="1573">
                  <c:v>Apr 2021</c:v>
                </c:pt>
                <c:pt idx="1574">
                  <c:v>May 2021</c:v>
                </c:pt>
                <c:pt idx="1575">
                  <c:v>May 2021</c:v>
                </c:pt>
                <c:pt idx="1576">
                  <c:v>May 2021</c:v>
                </c:pt>
                <c:pt idx="1577">
                  <c:v>May 2021</c:v>
                </c:pt>
                <c:pt idx="1578">
                  <c:v>May 2021</c:v>
                </c:pt>
                <c:pt idx="1579">
                  <c:v>May 2021</c:v>
                </c:pt>
                <c:pt idx="1580">
                  <c:v>May 2021</c:v>
                </c:pt>
                <c:pt idx="1581">
                  <c:v>May 2021</c:v>
                </c:pt>
                <c:pt idx="1582">
                  <c:v>May 2021</c:v>
                </c:pt>
                <c:pt idx="1583">
                  <c:v>May 2021</c:v>
                </c:pt>
                <c:pt idx="1584">
                  <c:v>May 2021</c:v>
                </c:pt>
                <c:pt idx="1585">
                  <c:v>May 2021</c:v>
                </c:pt>
                <c:pt idx="1586">
                  <c:v>May 2021</c:v>
                </c:pt>
                <c:pt idx="1587">
                  <c:v>May 2021</c:v>
                </c:pt>
                <c:pt idx="1588">
                  <c:v>May 2021</c:v>
                </c:pt>
                <c:pt idx="1589">
                  <c:v>May 2021</c:v>
                </c:pt>
                <c:pt idx="1590">
                  <c:v>May 2021</c:v>
                </c:pt>
                <c:pt idx="1591">
                  <c:v>May 2021</c:v>
                </c:pt>
                <c:pt idx="1592">
                  <c:v>May 2021</c:v>
                </c:pt>
                <c:pt idx="1593">
                  <c:v>May 2021</c:v>
                </c:pt>
                <c:pt idx="1594">
                  <c:v>Jun 2021</c:v>
                </c:pt>
                <c:pt idx="1595">
                  <c:v>Jun 2021</c:v>
                </c:pt>
                <c:pt idx="1596">
                  <c:v>Jun 2021</c:v>
                </c:pt>
                <c:pt idx="1597">
                  <c:v>Jun 2021</c:v>
                </c:pt>
                <c:pt idx="1598">
                  <c:v>Jun 2021</c:v>
                </c:pt>
                <c:pt idx="1599">
                  <c:v>Jun 2021</c:v>
                </c:pt>
                <c:pt idx="1600">
                  <c:v>Jun 2021</c:v>
                </c:pt>
                <c:pt idx="1601">
                  <c:v>Jun 2021</c:v>
                </c:pt>
                <c:pt idx="1602">
                  <c:v>Jun 2021</c:v>
                </c:pt>
                <c:pt idx="1603">
                  <c:v>Jun 2021</c:v>
                </c:pt>
                <c:pt idx="1604">
                  <c:v>Jun 2021</c:v>
                </c:pt>
                <c:pt idx="1605">
                  <c:v>Jun 2021</c:v>
                </c:pt>
                <c:pt idx="1606">
                  <c:v>Jun 2021</c:v>
                </c:pt>
                <c:pt idx="1607">
                  <c:v>Jun 2021</c:v>
                </c:pt>
                <c:pt idx="1608">
                  <c:v>Jun 2021</c:v>
                </c:pt>
                <c:pt idx="1609">
                  <c:v>Jun 2021</c:v>
                </c:pt>
                <c:pt idx="1610">
                  <c:v>Jun 2021</c:v>
                </c:pt>
                <c:pt idx="1611">
                  <c:v>Jun 2021</c:v>
                </c:pt>
                <c:pt idx="1612">
                  <c:v>Jun 2021</c:v>
                </c:pt>
                <c:pt idx="1613">
                  <c:v>Jun 2021</c:v>
                </c:pt>
                <c:pt idx="1614">
                  <c:v>Jun 2021</c:v>
                </c:pt>
                <c:pt idx="1615">
                  <c:v>Jun 2021</c:v>
                </c:pt>
                <c:pt idx="1616">
                  <c:v>Jul 2021</c:v>
                </c:pt>
                <c:pt idx="1617">
                  <c:v>Jul 2021</c:v>
                </c:pt>
                <c:pt idx="1618">
                  <c:v>Jul 2021</c:v>
                </c:pt>
                <c:pt idx="1619">
                  <c:v>Jul 2021</c:v>
                </c:pt>
                <c:pt idx="1620">
                  <c:v>Jul 2021</c:v>
                </c:pt>
                <c:pt idx="1621">
                  <c:v>Jul 2021</c:v>
                </c:pt>
                <c:pt idx="1622">
                  <c:v>Jul 2021</c:v>
                </c:pt>
                <c:pt idx="1623">
                  <c:v>Jul 2021</c:v>
                </c:pt>
                <c:pt idx="1624">
                  <c:v>Jul 2021</c:v>
                </c:pt>
                <c:pt idx="1625">
                  <c:v>Jul 2021</c:v>
                </c:pt>
                <c:pt idx="1626">
                  <c:v>Jul 2021</c:v>
                </c:pt>
                <c:pt idx="1627">
                  <c:v>Jul 2021</c:v>
                </c:pt>
                <c:pt idx="1628">
                  <c:v>Jul 2021</c:v>
                </c:pt>
                <c:pt idx="1629">
                  <c:v>Jul 2021</c:v>
                </c:pt>
                <c:pt idx="1630">
                  <c:v>Jul 2021</c:v>
                </c:pt>
                <c:pt idx="1631">
                  <c:v>Jul 2021</c:v>
                </c:pt>
                <c:pt idx="1632">
                  <c:v>Jul 2021</c:v>
                </c:pt>
                <c:pt idx="1633">
                  <c:v>Jul 2021</c:v>
                </c:pt>
                <c:pt idx="1634">
                  <c:v>Jul 2021</c:v>
                </c:pt>
                <c:pt idx="1635">
                  <c:v>Jul 2021</c:v>
                </c:pt>
                <c:pt idx="1636">
                  <c:v>Jul 2021</c:v>
                </c:pt>
                <c:pt idx="1637">
                  <c:v>Aug 2021</c:v>
                </c:pt>
                <c:pt idx="1638">
                  <c:v>Aug 2021</c:v>
                </c:pt>
                <c:pt idx="1639">
                  <c:v>Aug 2021</c:v>
                </c:pt>
                <c:pt idx="1640">
                  <c:v>Aug 2021</c:v>
                </c:pt>
                <c:pt idx="1641">
                  <c:v>Aug 2021</c:v>
                </c:pt>
                <c:pt idx="1642">
                  <c:v>Aug 2021</c:v>
                </c:pt>
                <c:pt idx="1643">
                  <c:v>Aug 2021</c:v>
                </c:pt>
                <c:pt idx="1644">
                  <c:v>Aug 2021</c:v>
                </c:pt>
                <c:pt idx="1645">
                  <c:v>Aug 2021</c:v>
                </c:pt>
                <c:pt idx="1646">
                  <c:v>Aug 2021</c:v>
                </c:pt>
                <c:pt idx="1647">
                  <c:v>Aug 2021</c:v>
                </c:pt>
                <c:pt idx="1648">
                  <c:v>Aug 2021</c:v>
                </c:pt>
                <c:pt idx="1649">
                  <c:v>Aug 2021</c:v>
                </c:pt>
                <c:pt idx="1650">
                  <c:v>Aug 2021</c:v>
                </c:pt>
                <c:pt idx="1651">
                  <c:v>Aug 2021</c:v>
                </c:pt>
                <c:pt idx="1652">
                  <c:v>Aug 2021</c:v>
                </c:pt>
                <c:pt idx="1653">
                  <c:v>Aug 2021</c:v>
                </c:pt>
                <c:pt idx="1654">
                  <c:v>Aug 2021</c:v>
                </c:pt>
                <c:pt idx="1655">
                  <c:v>Aug 2021</c:v>
                </c:pt>
                <c:pt idx="1656">
                  <c:v>Aug 2021</c:v>
                </c:pt>
                <c:pt idx="1657">
                  <c:v>Aug 2021</c:v>
                </c:pt>
                <c:pt idx="1658">
                  <c:v>Aug 2021</c:v>
                </c:pt>
                <c:pt idx="1659">
                  <c:v>Sep 2021</c:v>
                </c:pt>
                <c:pt idx="1660">
                  <c:v>Sep 2021</c:v>
                </c:pt>
                <c:pt idx="1661">
                  <c:v>Sep 2021</c:v>
                </c:pt>
                <c:pt idx="1662">
                  <c:v>Sep 2021</c:v>
                </c:pt>
                <c:pt idx="1663">
                  <c:v>Sep 2021</c:v>
                </c:pt>
                <c:pt idx="1664">
                  <c:v>Sep 2021</c:v>
                </c:pt>
                <c:pt idx="1665">
                  <c:v>Sep 2021</c:v>
                </c:pt>
                <c:pt idx="1666">
                  <c:v>Sep 2021</c:v>
                </c:pt>
                <c:pt idx="1667">
                  <c:v>Sep 2021</c:v>
                </c:pt>
                <c:pt idx="1668">
                  <c:v>Sep 2021</c:v>
                </c:pt>
                <c:pt idx="1669">
                  <c:v>Sep 2021</c:v>
                </c:pt>
                <c:pt idx="1670">
                  <c:v>Sep 2021</c:v>
                </c:pt>
                <c:pt idx="1671">
                  <c:v>Sep 2021</c:v>
                </c:pt>
                <c:pt idx="1672">
                  <c:v>Sep 2021</c:v>
                </c:pt>
                <c:pt idx="1673">
                  <c:v>Sep 2021</c:v>
                </c:pt>
                <c:pt idx="1674">
                  <c:v>Sep 2021</c:v>
                </c:pt>
                <c:pt idx="1675">
                  <c:v>Sep 2021</c:v>
                </c:pt>
                <c:pt idx="1676">
                  <c:v>Sep 2021</c:v>
                </c:pt>
                <c:pt idx="1677">
                  <c:v>Sep 2021</c:v>
                </c:pt>
                <c:pt idx="1678">
                  <c:v>Sep 2021</c:v>
                </c:pt>
                <c:pt idx="1679">
                  <c:v>Sep 2021</c:v>
                </c:pt>
                <c:pt idx="1680">
                  <c:v>Oct 2021</c:v>
                </c:pt>
                <c:pt idx="1681">
                  <c:v>Oct 2021</c:v>
                </c:pt>
                <c:pt idx="1682">
                  <c:v>Oct 2021</c:v>
                </c:pt>
                <c:pt idx="1683">
                  <c:v>Oct 2021</c:v>
                </c:pt>
                <c:pt idx="1684">
                  <c:v>Oct 2021</c:v>
                </c:pt>
                <c:pt idx="1685">
                  <c:v>Oct 2021</c:v>
                </c:pt>
                <c:pt idx="1686">
                  <c:v>Oct 2021</c:v>
                </c:pt>
                <c:pt idx="1687">
                  <c:v>Oct 2021</c:v>
                </c:pt>
                <c:pt idx="1688">
                  <c:v>Oct 2021</c:v>
                </c:pt>
                <c:pt idx="1689">
                  <c:v>Oct 2021</c:v>
                </c:pt>
                <c:pt idx="1690">
                  <c:v>Oct 2021</c:v>
                </c:pt>
                <c:pt idx="1691">
                  <c:v>Oct 2021</c:v>
                </c:pt>
                <c:pt idx="1692">
                  <c:v>Oct 2021</c:v>
                </c:pt>
                <c:pt idx="1693">
                  <c:v>Oct 2021</c:v>
                </c:pt>
                <c:pt idx="1694">
                  <c:v>Oct 2021</c:v>
                </c:pt>
                <c:pt idx="1695">
                  <c:v>Oct 2021</c:v>
                </c:pt>
                <c:pt idx="1696">
                  <c:v>Oct 2021</c:v>
                </c:pt>
                <c:pt idx="1697">
                  <c:v>Oct 2021</c:v>
                </c:pt>
                <c:pt idx="1698">
                  <c:v>Oct 2021</c:v>
                </c:pt>
                <c:pt idx="1699">
                  <c:v>Oct 2021</c:v>
                </c:pt>
                <c:pt idx="1700">
                  <c:v>Oct 2021</c:v>
                </c:pt>
                <c:pt idx="1701">
                  <c:v>Nov 2021</c:v>
                </c:pt>
                <c:pt idx="1702">
                  <c:v>Nov 2021</c:v>
                </c:pt>
                <c:pt idx="1703">
                  <c:v>Nov 2021</c:v>
                </c:pt>
                <c:pt idx="1704">
                  <c:v>Nov 2021</c:v>
                </c:pt>
                <c:pt idx="1705">
                  <c:v>Nov 2021</c:v>
                </c:pt>
                <c:pt idx="1706">
                  <c:v>Nov 2021</c:v>
                </c:pt>
                <c:pt idx="1707">
                  <c:v>Nov 2021</c:v>
                </c:pt>
                <c:pt idx="1708">
                  <c:v>Nov 2021</c:v>
                </c:pt>
                <c:pt idx="1709">
                  <c:v>Nov 2021</c:v>
                </c:pt>
                <c:pt idx="1710">
                  <c:v>Nov 2021</c:v>
                </c:pt>
                <c:pt idx="1711">
                  <c:v>Nov 2021</c:v>
                </c:pt>
                <c:pt idx="1712">
                  <c:v>Nov 2021</c:v>
                </c:pt>
                <c:pt idx="1713">
                  <c:v>Nov 2021</c:v>
                </c:pt>
                <c:pt idx="1714">
                  <c:v>Nov 2021</c:v>
                </c:pt>
                <c:pt idx="1715">
                  <c:v>Nov 2021</c:v>
                </c:pt>
                <c:pt idx="1716">
                  <c:v>Nov 2021</c:v>
                </c:pt>
                <c:pt idx="1717">
                  <c:v>Nov 2021</c:v>
                </c:pt>
                <c:pt idx="1718">
                  <c:v>Nov 2021</c:v>
                </c:pt>
                <c:pt idx="1719">
                  <c:v>Nov 2021</c:v>
                </c:pt>
                <c:pt idx="1720">
                  <c:v>Nov 2021</c:v>
                </c:pt>
                <c:pt idx="1721">
                  <c:v>Nov 2021</c:v>
                </c:pt>
                <c:pt idx="1722">
                  <c:v>Dec 2021</c:v>
                </c:pt>
                <c:pt idx="1723">
                  <c:v>Dec 2021</c:v>
                </c:pt>
                <c:pt idx="1724">
                  <c:v>Dec 2021</c:v>
                </c:pt>
                <c:pt idx="1725">
                  <c:v>Dec 2021</c:v>
                </c:pt>
                <c:pt idx="1726">
                  <c:v>Dec 2021</c:v>
                </c:pt>
                <c:pt idx="1727">
                  <c:v>Dec 2021</c:v>
                </c:pt>
                <c:pt idx="1728">
                  <c:v>Dec 2021</c:v>
                </c:pt>
                <c:pt idx="1729">
                  <c:v>Dec 2021</c:v>
                </c:pt>
                <c:pt idx="1730">
                  <c:v>Dec 2021</c:v>
                </c:pt>
                <c:pt idx="1731">
                  <c:v>Dec 2021</c:v>
                </c:pt>
                <c:pt idx="1732">
                  <c:v>Dec 2021</c:v>
                </c:pt>
                <c:pt idx="1733">
                  <c:v>Dec 2021</c:v>
                </c:pt>
                <c:pt idx="1734">
                  <c:v>Dec 2021</c:v>
                </c:pt>
                <c:pt idx="1735">
                  <c:v>Dec 2021</c:v>
                </c:pt>
                <c:pt idx="1736">
                  <c:v>Dec 2021</c:v>
                </c:pt>
                <c:pt idx="1737">
                  <c:v>Dec 2021</c:v>
                </c:pt>
                <c:pt idx="1738">
                  <c:v>Dec 2021</c:v>
                </c:pt>
                <c:pt idx="1739">
                  <c:v>Dec 2021</c:v>
                </c:pt>
                <c:pt idx="1740">
                  <c:v>Dec 2021</c:v>
                </c:pt>
                <c:pt idx="1741">
                  <c:v>Dec 2021</c:v>
                </c:pt>
                <c:pt idx="1742">
                  <c:v>Dec 2021</c:v>
                </c:pt>
                <c:pt idx="1743">
                  <c:v>Dec 2021</c:v>
                </c:pt>
                <c:pt idx="1744">
                  <c:v>Jan 2022</c:v>
                </c:pt>
                <c:pt idx="1745">
                  <c:v>Jan 2022</c:v>
                </c:pt>
                <c:pt idx="1746">
                  <c:v>Jan 2022</c:v>
                </c:pt>
                <c:pt idx="1747">
                  <c:v>Jan 2022</c:v>
                </c:pt>
                <c:pt idx="1748">
                  <c:v>Jan 2022</c:v>
                </c:pt>
                <c:pt idx="1749">
                  <c:v>Jan 2022</c:v>
                </c:pt>
                <c:pt idx="1750">
                  <c:v>Jan 2022</c:v>
                </c:pt>
                <c:pt idx="1751">
                  <c:v>Jan 2022</c:v>
                </c:pt>
                <c:pt idx="1752">
                  <c:v>Jan 2022</c:v>
                </c:pt>
                <c:pt idx="1753">
                  <c:v>Jan 2022</c:v>
                </c:pt>
                <c:pt idx="1754">
                  <c:v>Jan 2022</c:v>
                </c:pt>
                <c:pt idx="1755">
                  <c:v>Jan 2022</c:v>
                </c:pt>
                <c:pt idx="1756">
                  <c:v>Jan 2022</c:v>
                </c:pt>
                <c:pt idx="1757">
                  <c:v>Jan 2022</c:v>
                </c:pt>
                <c:pt idx="1758">
                  <c:v>Jan 2022</c:v>
                </c:pt>
                <c:pt idx="1759">
                  <c:v>Jan 2022</c:v>
                </c:pt>
                <c:pt idx="1760">
                  <c:v>Jan 2022</c:v>
                </c:pt>
                <c:pt idx="1761">
                  <c:v>Jan 2022</c:v>
                </c:pt>
                <c:pt idx="1762">
                  <c:v>Jan 2022</c:v>
                </c:pt>
                <c:pt idx="1763">
                  <c:v>Jan 2022</c:v>
                </c:pt>
                <c:pt idx="1764">
                  <c:v>Feb 2022</c:v>
                </c:pt>
                <c:pt idx="1765">
                  <c:v>Feb 2022</c:v>
                </c:pt>
                <c:pt idx="1766">
                  <c:v>Feb 2022</c:v>
                </c:pt>
                <c:pt idx="1767">
                  <c:v>Feb 2022</c:v>
                </c:pt>
                <c:pt idx="1768">
                  <c:v>Feb 2022</c:v>
                </c:pt>
                <c:pt idx="1769">
                  <c:v>Feb 2022</c:v>
                </c:pt>
                <c:pt idx="1770">
                  <c:v>Feb 2022</c:v>
                </c:pt>
                <c:pt idx="1771">
                  <c:v>Feb 2022</c:v>
                </c:pt>
                <c:pt idx="1772">
                  <c:v>Feb 2022</c:v>
                </c:pt>
                <c:pt idx="1773">
                  <c:v>Feb 2022</c:v>
                </c:pt>
                <c:pt idx="1774">
                  <c:v>Feb 2022</c:v>
                </c:pt>
                <c:pt idx="1775">
                  <c:v>Feb 2022</c:v>
                </c:pt>
                <c:pt idx="1776">
                  <c:v>Feb 2022</c:v>
                </c:pt>
                <c:pt idx="1777">
                  <c:v>Feb 2022</c:v>
                </c:pt>
                <c:pt idx="1778">
                  <c:v>Feb 2022</c:v>
                </c:pt>
                <c:pt idx="1779">
                  <c:v>Feb 2022</c:v>
                </c:pt>
                <c:pt idx="1780">
                  <c:v>Feb 2022</c:v>
                </c:pt>
                <c:pt idx="1781">
                  <c:v>Feb 2022</c:v>
                </c:pt>
                <c:pt idx="1782">
                  <c:v>Feb 2022</c:v>
                </c:pt>
                <c:pt idx="1783">
                  <c:v>Mar 2022</c:v>
                </c:pt>
                <c:pt idx="1784">
                  <c:v>Mar 2022</c:v>
                </c:pt>
                <c:pt idx="1785">
                  <c:v>Mar 2022</c:v>
                </c:pt>
                <c:pt idx="1786">
                  <c:v>Mar 2022</c:v>
                </c:pt>
                <c:pt idx="1787">
                  <c:v>Mar 2022</c:v>
                </c:pt>
                <c:pt idx="1788">
                  <c:v>Mar 2022</c:v>
                </c:pt>
                <c:pt idx="1789">
                  <c:v>Mar 2022</c:v>
                </c:pt>
                <c:pt idx="1790">
                  <c:v>Mar 2022</c:v>
                </c:pt>
                <c:pt idx="1791">
                  <c:v>Mar 2022</c:v>
                </c:pt>
                <c:pt idx="1792">
                  <c:v>Mar 2022</c:v>
                </c:pt>
                <c:pt idx="1793">
                  <c:v>Mar 2022</c:v>
                </c:pt>
                <c:pt idx="1794">
                  <c:v>Mar 2022</c:v>
                </c:pt>
                <c:pt idx="1795">
                  <c:v>Mar 2022</c:v>
                </c:pt>
                <c:pt idx="1796">
                  <c:v>Mar 2022</c:v>
                </c:pt>
                <c:pt idx="1797">
                  <c:v>Mar 2022</c:v>
                </c:pt>
                <c:pt idx="1798">
                  <c:v>Mar 2022</c:v>
                </c:pt>
                <c:pt idx="1799">
                  <c:v>Mar 2022</c:v>
                </c:pt>
                <c:pt idx="1800">
                  <c:v>Mar 2022</c:v>
                </c:pt>
                <c:pt idx="1801">
                  <c:v>Mar 2022</c:v>
                </c:pt>
                <c:pt idx="1802">
                  <c:v>Mar 2022</c:v>
                </c:pt>
                <c:pt idx="1803">
                  <c:v>Mar 2022</c:v>
                </c:pt>
                <c:pt idx="1804">
                  <c:v>Mar 2022</c:v>
                </c:pt>
                <c:pt idx="1805">
                  <c:v>Mar 2022</c:v>
                </c:pt>
                <c:pt idx="1806">
                  <c:v>Apr 2022</c:v>
                </c:pt>
                <c:pt idx="1807">
                  <c:v>Apr 2022</c:v>
                </c:pt>
                <c:pt idx="1808">
                  <c:v>Apr 2022</c:v>
                </c:pt>
                <c:pt idx="1809">
                  <c:v>Apr 2022</c:v>
                </c:pt>
                <c:pt idx="1810">
                  <c:v>Apr 2022</c:v>
                </c:pt>
                <c:pt idx="1811">
                  <c:v>Apr 2022</c:v>
                </c:pt>
                <c:pt idx="1812">
                  <c:v>Apr 2022</c:v>
                </c:pt>
                <c:pt idx="1813">
                  <c:v>Apr 2022</c:v>
                </c:pt>
                <c:pt idx="1814">
                  <c:v>Apr 2022</c:v>
                </c:pt>
                <c:pt idx="1815">
                  <c:v>Apr 2022</c:v>
                </c:pt>
                <c:pt idx="1816">
                  <c:v>Apr 2022</c:v>
                </c:pt>
                <c:pt idx="1817">
                  <c:v>Apr 2022</c:v>
                </c:pt>
                <c:pt idx="1818">
                  <c:v>Apr 2022</c:v>
                </c:pt>
                <c:pt idx="1819">
                  <c:v>Apr 2022</c:v>
                </c:pt>
                <c:pt idx="1820">
                  <c:v>Apr 2022</c:v>
                </c:pt>
                <c:pt idx="1821">
                  <c:v>Apr 2022</c:v>
                </c:pt>
                <c:pt idx="1822">
                  <c:v>Apr 2022</c:v>
                </c:pt>
                <c:pt idx="1823">
                  <c:v>Apr 2022</c:v>
                </c:pt>
                <c:pt idx="1824">
                  <c:v>Apr 2022</c:v>
                </c:pt>
                <c:pt idx="1825">
                  <c:v>Apr 2022</c:v>
                </c:pt>
                <c:pt idx="1826">
                  <c:v>May 2022</c:v>
                </c:pt>
                <c:pt idx="1827">
                  <c:v>May 2022</c:v>
                </c:pt>
                <c:pt idx="1828">
                  <c:v>May 2022</c:v>
                </c:pt>
                <c:pt idx="1829">
                  <c:v>May 2022</c:v>
                </c:pt>
                <c:pt idx="1830">
                  <c:v>May 2022</c:v>
                </c:pt>
                <c:pt idx="1831">
                  <c:v>May 2022</c:v>
                </c:pt>
                <c:pt idx="1832">
                  <c:v>May 2022</c:v>
                </c:pt>
                <c:pt idx="1833">
                  <c:v>May 2022</c:v>
                </c:pt>
                <c:pt idx="1834">
                  <c:v>May 2022</c:v>
                </c:pt>
                <c:pt idx="1835">
                  <c:v>May 2022</c:v>
                </c:pt>
                <c:pt idx="1836">
                  <c:v>May 2022</c:v>
                </c:pt>
                <c:pt idx="1837">
                  <c:v>May 2022</c:v>
                </c:pt>
                <c:pt idx="1838">
                  <c:v>May 2022</c:v>
                </c:pt>
                <c:pt idx="1839">
                  <c:v>May 2022</c:v>
                </c:pt>
                <c:pt idx="1840">
                  <c:v>May 2022</c:v>
                </c:pt>
                <c:pt idx="1841">
                  <c:v>May 2022</c:v>
                </c:pt>
                <c:pt idx="1842">
                  <c:v>May 2022</c:v>
                </c:pt>
                <c:pt idx="1843">
                  <c:v>May 2022</c:v>
                </c:pt>
                <c:pt idx="1844">
                  <c:v>May 2022</c:v>
                </c:pt>
                <c:pt idx="1845">
                  <c:v>May 2022</c:v>
                </c:pt>
                <c:pt idx="1846">
                  <c:v>May 2022</c:v>
                </c:pt>
                <c:pt idx="1847">
                  <c:v>Jun 2022</c:v>
                </c:pt>
                <c:pt idx="1848">
                  <c:v>Jun 2022</c:v>
                </c:pt>
                <c:pt idx="1849">
                  <c:v>Jun 2022</c:v>
                </c:pt>
                <c:pt idx="1850">
                  <c:v>Jun 2022</c:v>
                </c:pt>
                <c:pt idx="1851">
                  <c:v>Jun 2022</c:v>
                </c:pt>
                <c:pt idx="1852">
                  <c:v>Jun 2022</c:v>
                </c:pt>
                <c:pt idx="1853">
                  <c:v>Jun 2022</c:v>
                </c:pt>
                <c:pt idx="1854">
                  <c:v>Jun 2022</c:v>
                </c:pt>
                <c:pt idx="1855">
                  <c:v>Jun 2022</c:v>
                </c:pt>
                <c:pt idx="1856">
                  <c:v>Jun 2022</c:v>
                </c:pt>
                <c:pt idx="1857">
                  <c:v>Jun 2022</c:v>
                </c:pt>
                <c:pt idx="1858">
                  <c:v>Jun 2022</c:v>
                </c:pt>
                <c:pt idx="1859">
                  <c:v>Jun 2022</c:v>
                </c:pt>
                <c:pt idx="1860">
                  <c:v>Jun 2022</c:v>
                </c:pt>
                <c:pt idx="1861">
                  <c:v>Jun 2022</c:v>
                </c:pt>
                <c:pt idx="1862">
                  <c:v>Jun 2022</c:v>
                </c:pt>
                <c:pt idx="1863">
                  <c:v>Jun 2022</c:v>
                </c:pt>
                <c:pt idx="1864">
                  <c:v>Jun 2022</c:v>
                </c:pt>
                <c:pt idx="1865">
                  <c:v>Jun 2022</c:v>
                </c:pt>
                <c:pt idx="1866">
                  <c:v>Jun 2022</c:v>
                </c:pt>
                <c:pt idx="1867">
                  <c:v>Jun 2022</c:v>
                </c:pt>
                <c:pt idx="1868">
                  <c:v>Jul 2022</c:v>
                </c:pt>
                <c:pt idx="1869">
                  <c:v>Jul 2022</c:v>
                </c:pt>
                <c:pt idx="1870">
                  <c:v>Jul 2022</c:v>
                </c:pt>
                <c:pt idx="1871">
                  <c:v>Jul 2022</c:v>
                </c:pt>
                <c:pt idx="1872">
                  <c:v>Jul 2022</c:v>
                </c:pt>
                <c:pt idx="1873">
                  <c:v>Jul 2022</c:v>
                </c:pt>
                <c:pt idx="1874">
                  <c:v>Jul 2022</c:v>
                </c:pt>
                <c:pt idx="1875">
                  <c:v>Jul 2022</c:v>
                </c:pt>
                <c:pt idx="1876">
                  <c:v>Jul 2022</c:v>
                </c:pt>
                <c:pt idx="1877">
                  <c:v>Jul 2022</c:v>
                </c:pt>
                <c:pt idx="1878">
                  <c:v>Jul 2022</c:v>
                </c:pt>
                <c:pt idx="1879">
                  <c:v>Jul 2022</c:v>
                </c:pt>
                <c:pt idx="1880">
                  <c:v>Jul 2022</c:v>
                </c:pt>
                <c:pt idx="1881">
                  <c:v>Jul 2022</c:v>
                </c:pt>
                <c:pt idx="1882">
                  <c:v>Jul 2022</c:v>
                </c:pt>
                <c:pt idx="1883">
                  <c:v>Jul 2022</c:v>
                </c:pt>
                <c:pt idx="1884">
                  <c:v>Jul 2022</c:v>
                </c:pt>
                <c:pt idx="1885">
                  <c:v>Jul 2022</c:v>
                </c:pt>
                <c:pt idx="1886">
                  <c:v>Jul 2022</c:v>
                </c:pt>
                <c:pt idx="1887">
                  <c:v>Jul 2022</c:v>
                </c:pt>
                <c:pt idx="1888">
                  <c:v>Aug 2022</c:v>
                </c:pt>
                <c:pt idx="1889">
                  <c:v>Aug 2022</c:v>
                </c:pt>
                <c:pt idx="1890">
                  <c:v>Aug 2022</c:v>
                </c:pt>
                <c:pt idx="1891">
                  <c:v>Aug 2022</c:v>
                </c:pt>
                <c:pt idx="1892">
                  <c:v>Aug 2022</c:v>
                </c:pt>
                <c:pt idx="1893">
                  <c:v>Aug 2022</c:v>
                </c:pt>
                <c:pt idx="1894">
                  <c:v>Aug 2022</c:v>
                </c:pt>
                <c:pt idx="1895">
                  <c:v>Aug 2022</c:v>
                </c:pt>
                <c:pt idx="1896">
                  <c:v>Aug 2022</c:v>
                </c:pt>
                <c:pt idx="1897">
                  <c:v>Aug 2022</c:v>
                </c:pt>
                <c:pt idx="1898">
                  <c:v>Aug 2022</c:v>
                </c:pt>
                <c:pt idx="1899">
                  <c:v>Aug 2022</c:v>
                </c:pt>
                <c:pt idx="1900">
                  <c:v>Aug 2022</c:v>
                </c:pt>
                <c:pt idx="1901">
                  <c:v>Aug 2022</c:v>
                </c:pt>
                <c:pt idx="1902">
                  <c:v>Aug 2022</c:v>
                </c:pt>
                <c:pt idx="1903">
                  <c:v>Aug 2022</c:v>
                </c:pt>
                <c:pt idx="1904">
                  <c:v>Aug 2022</c:v>
                </c:pt>
                <c:pt idx="1905">
                  <c:v>Aug 2022</c:v>
                </c:pt>
                <c:pt idx="1906">
                  <c:v>Aug 2022</c:v>
                </c:pt>
                <c:pt idx="1907">
                  <c:v>Aug 2022</c:v>
                </c:pt>
                <c:pt idx="1908">
                  <c:v>Aug 2022</c:v>
                </c:pt>
                <c:pt idx="1909">
                  <c:v>Aug 2022</c:v>
                </c:pt>
                <c:pt idx="1910">
                  <c:v>Aug 2022</c:v>
                </c:pt>
                <c:pt idx="1911">
                  <c:v>Sep 2022</c:v>
                </c:pt>
                <c:pt idx="1912">
                  <c:v>Sep 2022</c:v>
                </c:pt>
                <c:pt idx="1913">
                  <c:v>Sep 2022</c:v>
                </c:pt>
                <c:pt idx="1914">
                  <c:v>Sep 2022</c:v>
                </c:pt>
                <c:pt idx="1915">
                  <c:v>Sep 2022</c:v>
                </c:pt>
                <c:pt idx="1916">
                  <c:v>Sep 2022</c:v>
                </c:pt>
                <c:pt idx="1917">
                  <c:v>Sep 2022</c:v>
                </c:pt>
                <c:pt idx="1918">
                  <c:v>Sep 2022</c:v>
                </c:pt>
                <c:pt idx="1919">
                  <c:v>Sep 2022</c:v>
                </c:pt>
                <c:pt idx="1920">
                  <c:v>Sep 2022</c:v>
                </c:pt>
                <c:pt idx="1921">
                  <c:v>Sep 2022</c:v>
                </c:pt>
                <c:pt idx="1922">
                  <c:v>Sep 2022</c:v>
                </c:pt>
                <c:pt idx="1923">
                  <c:v>Sep 2022</c:v>
                </c:pt>
                <c:pt idx="1924">
                  <c:v>Sep 2022</c:v>
                </c:pt>
                <c:pt idx="1925">
                  <c:v>Sep 2022</c:v>
                </c:pt>
                <c:pt idx="1926">
                  <c:v>Sep 2022</c:v>
                </c:pt>
                <c:pt idx="1927">
                  <c:v>Sep 2022</c:v>
                </c:pt>
                <c:pt idx="1928">
                  <c:v>Sep 2022</c:v>
                </c:pt>
                <c:pt idx="1929">
                  <c:v>Sep 2022</c:v>
                </c:pt>
                <c:pt idx="1930">
                  <c:v>Sep 2022</c:v>
                </c:pt>
                <c:pt idx="1931">
                  <c:v>Sep 2022</c:v>
                </c:pt>
                <c:pt idx="1932">
                  <c:v>Oct 2022</c:v>
                </c:pt>
                <c:pt idx="1933">
                  <c:v>Oct 2022</c:v>
                </c:pt>
                <c:pt idx="1934">
                  <c:v>Oct 2022</c:v>
                </c:pt>
                <c:pt idx="1935">
                  <c:v>Oct 2022</c:v>
                </c:pt>
                <c:pt idx="1936">
                  <c:v>Oct 2022</c:v>
                </c:pt>
                <c:pt idx="1937">
                  <c:v>Oct 2022</c:v>
                </c:pt>
                <c:pt idx="1938">
                  <c:v>Oct 2022</c:v>
                </c:pt>
                <c:pt idx="1939">
                  <c:v>Oct 2022</c:v>
                </c:pt>
                <c:pt idx="1940">
                  <c:v>Oct 2022</c:v>
                </c:pt>
                <c:pt idx="1941">
                  <c:v>Oct 2022</c:v>
                </c:pt>
                <c:pt idx="1942">
                  <c:v>Oct 2022</c:v>
                </c:pt>
                <c:pt idx="1943">
                  <c:v>Oct 2022</c:v>
                </c:pt>
                <c:pt idx="1944">
                  <c:v>Oct 2022</c:v>
                </c:pt>
                <c:pt idx="1945">
                  <c:v>Oct 2022</c:v>
                </c:pt>
                <c:pt idx="1946">
                  <c:v>Oct 2022</c:v>
                </c:pt>
                <c:pt idx="1947">
                  <c:v>Oct 2022</c:v>
                </c:pt>
                <c:pt idx="1948">
                  <c:v>Oct 2022</c:v>
                </c:pt>
                <c:pt idx="1949">
                  <c:v>Oct 2022</c:v>
                </c:pt>
                <c:pt idx="1950">
                  <c:v>Oct 2022</c:v>
                </c:pt>
                <c:pt idx="1951">
                  <c:v>Oct 2022</c:v>
                </c:pt>
                <c:pt idx="1952">
                  <c:v>Oct 2022</c:v>
                </c:pt>
                <c:pt idx="1953">
                  <c:v>Nov 2022</c:v>
                </c:pt>
                <c:pt idx="1954">
                  <c:v>Nov 2022</c:v>
                </c:pt>
                <c:pt idx="1955">
                  <c:v>Nov 2022</c:v>
                </c:pt>
                <c:pt idx="1956">
                  <c:v>Nov 2022</c:v>
                </c:pt>
                <c:pt idx="1957">
                  <c:v>Nov 2022</c:v>
                </c:pt>
                <c:pt idx="1958">
                  <c:v>Nov 2022</c:v>
                </c:pt>
                <c:pt idx="1959">
                  <c:v>Nov 2022</c:v>
                </c:pt>
                <c:pt idx="1960">
                  <c:v>Nov 2022</c:v>
                </c:pt>
                <c:pt idx="1961">
                  <c:v>Nov 2022</c:v>
                </c:pt>
                <c:pt idx="1962">
                  <c:v>Nov 2022</c:v>
                </c:pt>
                <c:pt idx="1963">
                  <c:v>Nov 2022</c:v>
                </c:pt>
                <c:pt idx="1964">
                  <c:v>Nov 2022</c:v>
                </c:pt>
                <c:pt idx="1965">
                  <c:v>Nov 2022</c:v>
                </c:pt>
                <c:pt idx="1966">
                  <c:v>Nov 2022</c:v>
                </c:pt>
                <c:pt idx="1967">
                  <c:v>Nov 2022</c:v>
                </c:pt>
                <c:pt idx="1968">
                  <c:v>Nov 2022</c:v>
                </c:pt>
                <c:pt idx="1969">
                  <c:v>Nov 2022</c:v>
                </c:pt>
                <c:pt idx="1970">
                  <c:v>Nov 2022</c:v>
                </c:pt>
                <c:pt idx="1971">
                  <c:v>Nov 2022</c:v>
                </c:pt>
                <c:pt idx="1972">
                  <c:v>Nov 2022</c:v>
                </c:pt>
                <c:pt idx="1973">
                  <c:v>Nov 2022</c:v>
                </c:pt>
                <c:pt idx="1974">
                  <c:v>Dec 2022</c:v>
                </c:pt>
                <c:pt idx="1975">
                  <c:v>Dec 2022</c:v>
                </c:pt>
                <c:pt idx="1976">
                  <c:v>Dec 2022</c:v>
                </c:pt>
                <c:pt idx="1977">
                  <c:v>Dec 2022</c:v>
                </c:pt>
                <c:pt idx="1978">
                  <c:v>Dec 2022</c:v>
                </c:pt>
                <c:pt idx="1979">
                  <c:v>Dec 2022</c:v>
                </c:pt>
                <c:pt idx="1980">
                  <c:v>Dec 2022</c:v>
                </c:pt>
                <c:pt idx="1981">
                  <c:v>Dec 2022</c:v>
                </c:pt>
                <c:pt idx="1982">
                  <c:v>Dec 2022</c:v>
                </c:pt>
                <c:pt idx="1983">
                  <c:v>Dec 2022</c:v>
                </c:pt>
                <c:pt idx="1984">
                  <c:v>Dec 2022</c:v>
                </c:pt>
                <c:pt idx="1985">
                  <c:v>Dec 2022</c:v>
                </c:pt>
                <c:pt idx="1986">
                  <c:v>Dec 2022</c:v>
                </c:pt>
                <c:pt idx="1987">
                  <c:v>Dec 2022</c:v>
                </c:pt>
                <c:pt idx="1988">
                  <c:v>Dec 2022</c:v>
                </c:pt>
                <c:pt idx="1989">
                  <c:v>Dec 2022</c:v>
                </c:pt>
                <c:pt idx="1990">
                  <c:v>Dec 2022</c:v>
                </c:pt>
                <c:pt idx="1991">
                  <c:v>Dec 2022</c:v>
                </c:pt>
                <c:pt idx="1992">
                  <c:v>Dec 2022</c:v>
                </c:pt>
                <c:pt idx="1993">
                  <c:v>Dec 2022</c:v>
                </c:pt>
                <c:pt idx="1994">
                  <c:v>Dec 2022</c:v>
                </c:pt>
                <c:pt idx="1995">
                  <c:v>Jan 2023</c:v>
                </c:pt>
                <c:pt idx="1996">
                  <c:v>Jan 2023</c:v>
                </c:pt>
                <c:pt idx="1997">
                  <c:v>Jan 2023</c:v>
                </c:pt>
                <c:pt idx="1998">
                  <c:v>Jan 2023</c:v>
                </c:pt>
                <c:pt idx="1999">
                  <c:v>Jan 2023</c:v>
                </c:pt>
                <c:pt idx="2000">
                  <c:v>Jan 2023</c:v>
                </c:pt>
                <c:pt idx="2001">
                  <c:v>Jan 2023</c:v>
                </c:pt>
                <c:pt idx="2002">
                  <c:v>Jan 2023</c:v>
                </c:pt>
                <c:pt idx="2003">
                  <c:v>Jan 2023</c:v>
                </c:pt>
                <c:pt idx="2004">
                  <c:v>Jan 2023</c:v>
                </c:pt>
                <c:pt idx="2005">
                  <c:v>Jan 2023</c:v>
                </c:pt>
                <c:pt idx="2006">
                  <c:v>Jan 2023</c:v>
                </c:pt>
                <c:pt idx="2007">
                  <c:v>Jan 2023</c:v>
                </c:pt>
                <c:pt idx="2008">
                  <c:v>Jan 2023</c:v>
                </c:pt>
                <c:pt idx="2009">
                  <c:v>Jan 2023</c:v>
                </c:pt>
                <c:pt idx="2010">
                  <c:v>Jan 2023</c:v>
                </c:pt>
                <c:pt idx="2011">
                  <c:v>Jan 2023</c:v>
                </c:pt>
                <c:pt idx="2012">
                  <c:v>Jan 2023</c:v>
                </c:pt>
                <c:pt idx="2013">
                  <c:v>Jan 2023</c:v>
                </c:pt>
                <c:pt idx="2014">
                  <c:v>Jan 2023</c:v>
                </c:pt>
                <c:pt idx="2015">
                  <c:v>Feb 2023</c:v>
                </c:pt>
                <c:pt idx="2016">
                  <c:v>Feb 2023</c:v>
                </c:pt>
                <c:pt idx="2017">
                  <c:v>Feb 2023</c:v>
                </c:pt>
                <c:pt idx="2018">
                  <c:v>Feb 2023</c:v>
                </c:pt>
                <c:pt idx="2019">
                  <c:v>Feb 2023</c:v>
                </c:pt>
                <c:pt idx="2020">
                  <c:v>Feb 2023</c:v>
                </c:pt>
                <c:pt idx="2021">
                  <c:v>Feb 2023</c:v>
                </c:pt>
                <c:pt idx="2022">
                  <c:v>Feb 2023</c:v>
                </c:pt>
                <c:pt idx="2023">
                  <c:v>Feb 2023</c:v>
                </c:pt>
                <c:pt idx="2024">
                  <c:v>Feb 2023</c:v>
                </c:pt>
                <c:pt idx="2025">
                  <c:v>Feb 2023</c:v>
                </c:pt>
                <c:pt idx="2026">
                  <c:v>Feb 2023</c:v>
                </c:pt>
                <c:pt idx="2027">
                  <c:v>Feb 2023</c:v>
                </c:pt>
                <c:pt idx="2028">
                  <c:v>Feb 2023</c:v>
                </c:pt>
                <c:pt idx="2029">
                  <c:v>Feb 2023</c:v>
                </c:pt>
                <c:pt idx="2030">
                  <c:v>Feb 2023</c:v>
                </c:pt>
                <c:pt idx="2031">
                  <c:v>Feb 2023</c:v>
                </c:pt>
                <c:pt idx="2032">
                  <c:v>Feb 2023</c:v>
                </c:pt>
                <c:pt idx="2033">
                  <c:v>Feb 2023</c:v>
                </c:pt>
                <c:pt idx="2034">
                  <c:v>Mar 2023</c:v>
                </c:pt>
                <c:pt idx="2035">
                  <c:v>Mar 2023</c:v>
                </c:pt>
                <c:pt idx="2036">
                  <c:v>Mar 2023</c:v>
                </c:pt>
                <c:pt idx="2037">
                  <c:v>Mar 2023</c:v>
                </c:pt>
                <c:pt idx="2038">
                  <c:v>Mar 2023</c:v>
                </c:pt>
                <c:pt idx="2039">
                  <c:v>Mar 2023</c:v>
                </c:pt>
                <c:pt idx="2040">
                  <c:v>Mar 2023</c:v>
                </c:pt>
                <c:pt idx="2041">
                  <c:v>Mar 2023</c:v>
                </c:pt>
                <c:pt idx="2042">
                  <c:v>Mar 2023</c:v>
                </c:pt>
                <c:pt idx="2043">
                  <c:v>Mar 2023</c:v>
                </c:pt>
                <c:pt idx="2044">
                  <c:v>Mar 2023</c:v>
                </c:pt>
                <c:pt idx="2045">
                  <c:v>Mar 2023</c:v>
                </c:pt>
                <c:pt idx="2046">
                  <c:v>Mar 2023</c:v>
                </c:pt>
                <c:pt idx="2047">
                  <c:v>Mar 2023</c:v>
                </c:pt>
                <c:pt idx="2048">
                  <c:v>Mar 2023</c:v>
                </c:pt>
                <c:pt idx="2049">
                  <c:v>Mar 2023</c:v>
                </c:pt>
                <c:pt idx="2050">
                  <c:v>Mar 2023</c:v>
                </c:pt>
                <c:pt idx="2051">
                  <c:v>Mar 2023</c:v>
                </c:pt>
                <c:pt idx="2052">
                  <c:v>Mar 2023</c:v>
                </c:pt>
                <c:pt idx="2053">
                  <c:v>Mar 2023</c:v>
                </c:pt>
                <c:pt idx="2054">
                  <c:v>Mar 2023</c:v>
                </c:pt>
                <c:pt idx="2055">
                  <c:v>Mar 2023</c:v>
                </c:pt>
                <c:pt idx="2056">
                  <c:v>Mar 2023</c:v>
                </c:pt>
                <c:pt idx="2057">
                  <c:v>Apr 2023</c:v>
                </c:pt>
                <c:pt idx="2058">
                  <c:v>Apr 2023</c:v>
                </c:pt>
                <c:pt idx="2059">
                  <c:v>Apr 2023</c:v>
                </c:pt>
                <c:pt idx="2060">
                  <c:v>Apr 2023</c:v>
                </c:pt>
                <c:pt idx="2061">
                  <c:v>Apr 2023</c:v>
                </c:pt>
                <c:pt idx="2062">
                  <c:v>Apr 2023</c:v>
                </c:pt>
                <c:pt idx="2063">
                  <c:v>Apr 2023</c:v>
                </c:pt>
                <c:pt idx="2064">
                  <c:v>Apr 2023</c:v>
                </c:pt>
                <c:pt idx="2065">
                  <c:v>Apr 2023</c:v>
                </c:pt>
                <c:pt idx="2066">
                  <c:v>Apr 2023</c:v>
                </c:pt>
                <c:pt idx="2067">
                  <c:v>Apr 2023</c:v>
                </c:pt>
                <c:pt idx="2068">
                  <c:v>Apr 2023</c:v>
                </c:pt>
                <c:pt idx="2069">
                  <c:v>Apr 2023</c:v>
                </c:pt>
                <c:pt idx="2070">
                  <c:v>Apr 2023</c:v>
                </c:pt>
                <c:pt idx="2071">
                  <c:v>Apr 2023</c:v>
                </c:pt>
                <c:pt idx="2072">
                  <c:v>Apr 2023</c:v>
                </c:pt>
                <c:pt idx="2073">
                  <c:v>Apr 2023</c:v>
                </c:pt>
                <c:pt idx="2074">
                  <c:v>Apr 2023</c:v>
                </c:pt>
                <c:pt idx="2075">
                  <c:v>Apr 2023</c:v>
                </c:pt>
                <c:pt idx="2076">
                  <c:v>May 2023</c:v>
                </c:pt>
                <c:pt idx="2077">
                  <c:v>May 2023</c:v>
                </c:pt>
                <c:pt idx="2078">
                  <c:v>May 2023</c:v>
                </c:pt>
                <c:pt idx="2079">
                  <c:v>May 2023</c:v>
                </c:pt>
                <c:pt idx="2080">
                  <c:v>May 2023</c:v>
                </c:pt>
                <c:pt idx="2081">
                  <c:v>May 2023</c:v>
                </c:pt>
                <c:pt idx="2082">
                  <c:v>May 2023</c:v>
                </c:pt>
                <c:pt idx="2083">
                  <c:v>May 2023</c:v>
                </c:pt>
                <c:pt idx="2084">
                  <c:v>May 2023</c:v>
                </c:pt>
                <c:pt idx="2085">
                  <c:v>May 2023</c:v>
                </c:pt>
                <c:pt idx="2086">
                  <c:v>May 2023</c:v>
                </c:pt>
                <c:pt idx="2087">
                  <c:v>May 2023</c:v>
                </c:pt>
                <c:pt idx="2088">
                  <c:v>May 2023</c:v>
                </c:pt>
                <c:pt idx="2089">
                  <c:v>May 2023</c:v>
                </c:pt>
                <c:pt idx="2090">
                  <c:v>May 2023</c:v>
                </c:pt>
                <c:pt idx="2091">
                  <c:v>May 2023</c:v>
                </c:pt>
                <c:pt idx="2092">
                  <c:v>May 2023</c:v>
                </c:pt>
                <c:pt idx="2093">
                  <c:v>May 2023</c:v>
                </c:pt>
                <c:pt idx="2094">
                  <c:v>May 2023</c:v>
                </c:pt>
                <c:pt idx="2095">
                  <c:v>May 2023</c:v>
                </c:pt>
                <c:pt idx="2096">
                  <c:v>May 2023</c:v>
                </c:pt>
                <c:pt idx="2097">
                  <c:v>May 2023</c:v>
                </c:pt>
                <c:pt idx="2098">
                  <c:v>Jun 2023</c:v>
                </c:pt>
                <c:pt idx="2099">
                  <c:v>Jun 2023</c:v>
                </c:pt>
                <c:pt idx="2100">
                  <c:v>Jun 2023</c:v>
                </c:pt>
                <c:pt idx="2101">
                  <c:v>Jun 2023</c:v>
                </c:pt>
                <c:pt idx="2102">
                  <c:v>Jun 2023</c:v>
                </c:pt>
                <c:pt idx="2103">
                  <c:v>Jun 2023</c:v>
                </c:pt>
                <c:pt idx="2104">
                  <c:v>Jun 2023</c:v>
                </c:pt>
                <c:pt idx="2105">
                  <c:v>Jun 2023</c:v>
                </c:pt>
                <c:pt idx="2106">
                  <c:v>Jun 2023</c:v>
                </c:pt>
                <c:pt idx="2107">
                  <c:v>Jun 2023</c:v>
                </c:pt>
                <c:pt idx="2108">
                  <c:v>Jun 2023</c:v>
                </c:pt>
                <c:pt idx="2109">
                  <c:v>Jun 2023</c:v>
                </c:pt>
                <c:pt idx="2110">
                  <c:v>Jun 2023</c:v>
                </c:pt>
                <c:pt idx="2111">
                  <c:v>Jun 2023</c:v>
                </c:pt>
                <c:pt idx="2112">
                  <c:v>Jun 2023</c:v>
                </c:pt>
                <c:pt idx="2113">
                  <c:v>Jun 2023</c:v>
                </c:pt>
                <c:pt idx="2114">
                  <c:v>Jun 2023</c:v>
                </c:pt>
                <c:pt idx="2115">
                  <c:v>Jun 2023</c:v>
                </c:pt>
                <c:pt idx="2116">
                  <c:v>Jun 2023</c:v>
                </c:pt>
                <c:pt idx="2117">
                  <c:v>Jun 2023</c:v>
                </c:pt>
                <c:pt idx="2118">
                  <c:v>Jun 2023</c:v>
                </c:pt>
                <c:pt idx="2119">
                  <c:v>Jul 2023</c:v>
                </c:pt>
                <c:pt idx="2120">
                  <c:v>Jul 2023</c:v>
                </c:pt>
                <c:pt idx="2121">
                  <c:v>Jul 2023</c:v>
                </c:pt>
                <c:pt idx="2122">
                  <c:v>Jul 2023</c:v>
                </c:pt>
                <c:pt idx="2123">
                  <c:v>Jul 2023</c:v>
                </c:pt>
                <c:pt idx="2124">
                  <c:v>Jul 2023</c:v>
                </c:pt>
                <c:pt idx="2125">
                  <c:v>Jul 2023</c:v>
                </c:pt>
                <c:pt idx="2126">
                  <c:v>Jul 2023</c:v>
                </c:pt>
                <c:pt idx="2127">
                  <c:v>Jul 2023</c:v>
                </c:pt>
                <c:pt idx="2128">
                  <c:v>Jul 2023</c:v>
                </c:pt>
                <c:pt idx="2129">
                  <c:v>Jul 2023</c:v>
                </c:pt>
                <c:pt idx="2130">
                  <c:v>Jul 2023</c:v>
                </c:pt>
                <c:pt idx="2131">
                  <c:v>Jul 2023</c:v>
                </c:pt>
                <c:pt idx="2132">
                  <c:v>Jul 2023</c:v>
                </c:pt>
                <c:pt idx="2133">
                  <c:v>Jul 2023</c:v>
                </c:pt>
                <c:pt idx="2134">
                  <c:v>Jul 2023</c:v>
                </c:pt>
                <c:pt idx="2135">
                  <c:v>Jul 2023</c:v>
                </c:pt>
                <c:pt idx="2136">
                  <c:v>Jul 2023</c:v>
                </c:pt>
                <c:pt idx="2137">
                  <c:v>Jul 2023</c:v>
                </c:pt>
                <c:pt idx="2138">
                  <c:v>Jul 2023</c:v>
                </c:pt>
                <c:pt idx="2139">
                  <c:v>Aug 2023</c:v>
                </c:pt>
                <c:pt idx="2140">
                  <c:v>Aug 2023</c:v>
                </c:pt>
                <c:pt idx="2141">
                  <c:v>Aug 2023</c:v>
                </c:pt>
                <c:pt idx="2142">
                  <c:v>Aug 2023</c:v>
                </c:pt>
                <c:pt idx="2143">
                  <c:v>Aug 2023</c:v>
                </c:pt>
                <c:pt idx="2144">
                  <c:v>Aug 2023</c:v>
                </c:pt>
                <c:pt idx="2145">
                  <c:v>Aug 2023</c:v>
                </c:pt>
                <c:pt idx="2146">
                  <c:v>Aug 2023</c:v>
                </c:pt>
                <c:pt idx="2147">
                  <c:v>Aug 2023</c:v>
                </c:pt>
                <c:pt idx="2148">
                  <c:v>Aug 2023</c:v>
                </c:pt>
                <c:pt idx="2149">
                  <c:v>Aug 2023</c:v>
                </c:pt>
                <c:pt idx="2150">
                  <c:v>Aug 2023</c:v>
                </c:pt>
                <c:pt idx="2151">
                  <c:v>Aug 2023</c:v>
                </c:pt>
                <c:pt idx="2152">
                  <c:v>Aug 2023</c:v>
                </c:pt>
                <c:pt idx="2153">
                  <c:v>Aug 2023</c:v>
                </c:pt>
                <c:pt idx="2154">
                  <c:v>Aug 2023</c:v>
                </c:pt>
                <c:pt idx="2155">
                  <c:v>Aug 2023</c:v>
                </c:pt>
                <c:pt idx="2156">
                  <c:v>Aug 2023</c:v>
                </c:pt>
                <c:pt idx="2157">
                  <c:v>Aug 2023</c:v>
                </c:pt>
                <c:pt idx="2158">
                  <c:v>Aug 2023</c:v>
                </c:pt>
                <c:pt idx="2159">
                  <c:v>Aug 2023</c:v>
                </c:pt>
                <c:pt idx="2160">
                  <c:v>Aug 2023</c:v>
                </c:pt>
                <c:pt idx="2161">
                  <c:v>Aug 2023</c:v>
                </c:pt>
                <c:pt idx="2162">
                  <c:v>Sep 2023</c:v>
                </c:pt>
                <c:pt idx="2163">
                  <c:v>Sep 2023</c:v>
                </c:pt>
                <c:pt idx="2164">
                  <c:v>Sep 2023</c:v>
                </c:pt>
                <c:pt idx="2165">
                  <c:v>Sep 2023</c:v>
                </c:pt>
                <c:pt idx="2166">
                  <c:v>Sep 2023</c:v>
                </c:pt>
                <c:pt idx="2167">
                  <c:v>Sep 2023</c:v>
                </c:pt>
                <c:pt idx="2168">
                  <c:v>Sep 2023</c:v>
                </c:pt>
                <c:pt idx="2169">
                  <c:v>Sep 2023</c:v>
                </c:pt>
                <c:pt idx="2170">
                  <c:v>Sep 2023</c:v>
                </c:pt>
                <c:pt idx="2171">
                  <c:v>Sep 2023</c:v>
                </c:pt>
                <c:pt idx="2172">
                  <c:v>Sep 2023</c:v>
                </c:pt>
                <c:pt idx="2173">
                  <c:v>Sep 2023</c:v>
                </c:pt>
                <c:pt idx="2174">
                  <c:v>Sep 2023</c:v>
                </c:pt>
                <c:pt idx="2175">
                  <c:v>Sep 2023</c:v>
                </c:pt>
                <c:pt idx="2176">
                  <c:v>Sep 2023</c:v>
                </c:pt>
                <c:pt idx="2177">
                  <c:v>Sep 2023</c:v>
                </c:pt>
                <c:pt idx="2178">
                  <c:v>Sep 2023</c:v>
                </c:pt>
                <c:pt idx="2179">
                  <c:v>Sep 2023</c:v>
                </c:pt>
                <c:pt idx="2180">
                  <c:v>Sep 2023</c:v>
                </c:pt>
                <c:pt idx="2181">
                  <c:v>Sep 2023</c:v>
                </c:pt>
                <c:pt idx="2182">
                  <c:v>Oct 2023</c:v>
                </c:pt>
                <c:pt idx="2183">
                  <c:v>Oct 2023</c:v>
                </c:pt>
                <c:pt idx="2184">
                  <c:v>Oct 2023</c:v>
                </c:pt>
                <c:pt idx="2185">
                  <c:v>Oct 2023</c:v>
                </c:pt>
                <c:pt idx="2186">
                  <c:v>Oct 2023</c:v>
                </c:pt>
                <c:pt idx="2187">
                  <c:v>Oct 2023</c:v>
                </c:pt>
                <c:pt idx="2188">
                  <c:v>Oct 2023</c:v>
                </c:pt>
                <c:pt idx="2189">
                  <c:v>Oct 2023</c:v>
                </c:pt>
                <c:pt idx="2190">
                  <c:v>Oct 2023</c:v>
                </c:pt>
                <c:pt idx="2191">
                  <c:v>Oct 2023</c:v>
                </c:pt>
                <c:pt idx="2192">
                  <c:v>Oct 2023</c:v>
                </c:pt>
                <c:pt idx="2193">
                  <c:v>Oct 2023</c:v>
                </c:pt>
                <c:pt idx="2194">
                  <c:v>Oct 2023</c:v>
                </c:pt>
                <c:pt idx="2195">
                  <c:v>Oct 2023</c:v>
                </c:pt>
                <c:pt idx="2196">
                  <c:v>Oct 2023</c:v>
                </c:pt>
                <c:pt idx="2197">
                  <c:v>Oct 2023</c:v>
                </c:pt>
                <c:pt idx="2198">
                  <c:v>Oct 2023</c:v>
                </c:pt>
                <c:pt idx="2199">
                  <c:v>Oct 2023</c:v>
                </c:pt>
                <c:pt idx="2200">
                  <c:v>Oct 2023</c:v>
                </c:pt>
                <c:pt idx="2201">
                  <c:v>Oct 2023</c:v>
                </c:pt>
                <c:pt idx="2202">
                  <c:v>Oct 2023</c:v>
                </c:pt>
                <c:pt idx="2203">
                  <c:v>Oct 2023</c:v>
                </c:pt>
                <c:pt idx="2204">
                  <c:v>Nov 2023</c:v>
                </c:pt>
                <c:pt idx="2205">
                  <c:v>Nov 2023</c:v>
                </c:pt>
                <c:pt idx="2206">
                  <c:v>Nov 2023</c:v>
                </c:pt>
                <c:pt idx="2207">
                  <c:v>Nov 2023</c:v>
                </c:pt>
                <c:pt idx="2208">
                  <c:v>Nov 2023</c:v>
                </c:pt>
                <c:pt idx="2209">
                  <c:v>Nov 2023</c:v>
                </c:pt>
                <c:pt idx="2210">
                  <c:v>Nov 2023</c:v>
                </c:pt>
                <c:pt idx="2211">
                  <c:v>Nov 2023</c:v>
                </c:pt>
                <c:pt idx="2212">
                  <c:v>Nov 2023</c:v>
                </c:pt>
                <c:pt idx="2213">
                  <c:v>Nov 2023</c:v>
                </c:pt>
                <c:pt idx="2214">
                  <c:v>Nov 2023</c:v>
                </c:pt>
                <c:pt idx="2215">
                  <c:v>Nov 2023</c:v>
                </c:pt>
                <c:pt idx="2216">
                  <c:v>Nov 2023</c:v>
                </c:pt>
                <c:pt idx="2217">
                  <c:v>Nov 2023</c:v>
                </c:pt>
                <c:pt idx="2218">
                  <c:v>Nov 2023</c:v>
                </c:pt>
                <c:pt idx="2219">
                  <c:v>Nov 2023</c:v>
                </c:pt>
                <c:pt idx="2220">
                  <c:v>Nov 2023</c:v>
                </c:pt>
                <c:pt idx="2221">
                  <c:v>Nov 2023</c:v>
                </c:pt>
                <c:pt idx="2222">
                  <c:v>Nov 2023</c:v>
                </c:pt>
                <c:pt idx="2223">
                  <c:v>Nov 2023</c:v>
                </c:pt>
                <c:pt idx="2224">
                  <c:v>Nov 2023</c:v>
                </c:pt>
                <c:pt idx="2225">
                  <c:v>Dec 2023</c:v>
                </c:pt>
                <c:pt idx="2226">
                  <c:v>Dec 2023</c:v>
                </c:pt>
                <c:pt idx="2227">
                  <c:v>Dec 2023</c:v>
                </c:pt>
                <c:pt idx="2228">
                  <c:v>Dec 2023</c:v>
                </c:pt>
                <c:pt idx="2229">
                  <c:v>Dec 2023</c:v>
                </c:pt>
                <c:pt idx="2230">
                  <c:v>Dec 2023</c:v>
                </c:pt>
                <c:pt idx="2231">
                  <c:v>Dec 2023</c:v>
                </c:pt>
                <c:pt idx="2232">
                  <c:v>Dec 2023</c:v>
                </c:pt>
                <c:pt idx="2233">
                  <c:v>Dec 2023</c:v>
                </c:pt>
                <c:pt idx="2234">
                  <c:v>Dec 2023</c:v>
                </c:pt>
                <c:pt idx="2235">
                  <c:v>Dec 2023</c:v>
                </c:pt>
                <c:pt idx="2236">
                  <c:v>Dec 2023</c:v>
                </c:pt>
                <c:pt idx="2237">
                  <c:v>Dec 2023</c:v>
                </c:pt>
                <c:pt idx="2238">
                  <c:v>Dec 2023</c:v>
                </c:pt>
                <c:pt idx="2239">
                  <c:v>Dec 2023</c:v>
                </c:pt>
                <c:pt idx="2240">
                  <c:v>Dec 2023</c:v>
                </c:pt>
                <c:pt idx="2241">
                  <c:v>Dec 2023</c:v>
                </c:pt>
                <c:pt idx="2242">
                  <c:v>Dec 2023</c:v>
                </c:pt>
                <c:pt idx="2243">
                  <c:v>Dec 2023</c:v>
                </c:pt>
                <c:pt idx="2244">
                  <c:v>Dec 2023</c:v>
                </c:pt>
                <c:pt idx="2245">
                  <c:v>Jan 2024</c:v>
                </c:pt>
                <c:pt idx="2246">
                  <c:v>Jan 2024</c:v>
                </c:pt>
                <c:pt idx="2247">
                  <c:v>Jan 2024</c:v>
                </c:pt>
                <c:pt idx="2248">
                  <c:v>Jan 2024</c:v>
                </c:pt>
                <c:pt idx="2249">
                  <c:v>Jan 2024</c:v>
                </c:pt>
                <c:pt idx="2250">
                  <c:v>Jan 2024</c:v>
                </c:pt>
                <c:pt idx="2251">
                  <c:v>Jan 2024</c:v>
                </c:pt>
                <c:pt idx="2252">
                  <c:v>Jan 2024</c:v>
                </c:pt>
                <c:pt idx="2253">
                  <c:v>Jan 2024</c:v>
                </c:pt>
                <c:pt idx="2254">
                  <c:v>Jan 2024</c:v>
                </c:pt>
                <c:pt idx="2255">
                  <c:v>Jan 2024</c:v>
                </c:pt>
                <c:pt idx="2256">
                  <c:v>Jan 2024</c:v>
                </c:pt>
                <c:pt idx="2257">
                  <c:v>Jan 2024</c:v>
                </c:pt>
                <c:pt idx="2258">
                  <c:v>Jan 2024</c:v>
                </c:pt>
                <c:pt idx="2259">
                  <c:v>Jan 2024</c:v>
                </c:pt>
                <c:pt idx="2260">
                  <c:v>Jan 2024</c:v>
                </c:pt>
                <c:pt idx="2261">
                  <c:v>Jan 2024</c:v>
                </c:pt>
                <c:pt idx="2262">
                  <c:v>Jan 2024</c:v>
                </c:pt>
                <c:pt idx="2263">
                  <c:v>Jan 2024</c:v>
                </c:pt>
                <c:pt idx="2264">
                  <c:v>Jan 2024</c:v>
                </c:pt>
                <c:pt idx="2265">
                  <c:v>Jan 2024</c:v>
                </c:pt>
              </c:strCache>
            </c:strRef>
          </c:cat>
          <c:val>
            <c:numRef>
              <c:f>report!$D$13:$D$2278</c:f>
            </c:numRef>
          </c:val>
          <c:smooth val="0"/>
          <c:extLst>
            <c:ext xmlns:c16="http://schemas.microsoft.com/office/drawing/2014/chart" uri="{C3380CC4-5D6E-409C-BE32-E72D297353CC}">
              <c16:uniqueId val="{00000001-4571-244D-94BB-B0FF8A34C233}"/>
            </c:ext>
          </c:extLst>
        </c:ser>
        <c:ser>
          <c:idx val="2"/>
          <c:order val="2"/>
          <c:tx>
            <c:strRef>
              <c:f>report!$E$12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report!$B$13:$B$2278</c:f>
              <c:strCache>
                <c:ptCount val="2266"/>
                <c:pt idx="0">
                  <c:v>Jan 2015</c:v>
                </c:pt>
                <c:pt idx="1">
                  <c:v>Feb 2015</c:v>
                </c:pt>
                <c:pt idx="2">
                  <c:v>Feb 2015</c:v>
                </c:pt>
                <c:pt idx="3">
                  <c:v>Feb 2015</c:v>
                </c:pt>
                <c:pt idx="4">
                  <c:v>Feb 2015</c:v>
                </c:pt>
                <c:pt idx="5">
                  <c:v>Feb 2015</c:v>
                </c:pt>
                <c:pt idx="6">
                  <c:v>Feb 2015</c:v>
                </c:pt>
                <c:pt idx="7">
                  <c:v>Feb 2015</c:v>
                </c:pt>
                <c:pt idx="8">
                  <c:v>Feb 2015</c:v>
                </c:pt>
                <c:pt idx="9">
                  <c:v>Feb 2015</c:v>
                </c:pt>
                <c:pt idx="10">
                  <c:v>Feb 2015</c:v>
                </c:pt>
                <c:pt idx="11">
                  <c:v>Feb 2015</c:v>
                </c:pt>
                <c:pt idx="12">
                  <c:v>Feb 2015</c:v>
                </c:pt>
                <c:pt idx="13">
                  <c:v>Feb 2015</c:v>
                </c:pt>
                <c:pt idx="14">
                  <c:v>Feb 2015</c:v>
                </c:pt>
                <c:pt idx="15">
                  <c:v>Feb 2015</c:v>
                </c:pt>
                <c:pt idx="16">
                  <c:v>Feb 2015</c:v>
                </c:pt>
                <c:pt idx="17">
                  <c:v>Feb 2015</c:v>
                </c:pt>
                <c:pt idx="18">
                  <c:v>Feb 2015</c:v>
                </c:pt>
                <c:pt idx="19">
                  <c:v>Feb 2015</c:v>
                </c:pt>
                <c:pt idx="20">
                  <c:v>Mar 2015</c:v>
                </c:pt>
                <c:pt idx="21">
                  <c:v>Mar 2015</c:v>
                </c:pt>
                <c:pt idx="22">
                  <c:v>Mar 2015</c:v>
                </c:pt>
                <c:pt idx="23">
                  <c:v>Mar 2015</c:v>
                </c:pt>
                <c:pt idx="24">
                  <c:v>Mar 2015</c:v>
                </c:pt>
                <c:pt idx="25">
                  <c:v>Mar 2015</c:v>
                </c:pt>
                <c:pt idx="26">
                  <c:v>Mar 2015</c:v>
                </c:pt>
                <c:pt idx="27">
                  <c:v>Mar 2015</c:v>
                </c:pt>
                <c:pt idx="28">
                  <c:v>Mar 2015</c:v>
                </c:pt>
                <c:pt idx="29">
                  <c:v>Mar 2015</c:v>
                </c:pt>
                <c:pt idx="30">
                  <c:v>Mar 2015</c:v>
                </c:pt>
                <c:pt idx="31">
                  <c:v>Mar 2015</c:v>
                </c:pt>
                <c:pt idx="32">
                  <c:v>Mar 2015</c:v>
                </c:pt>
                <c:pt idx="33">
                  <c:v>Mar 2015</c:v>
                </c:pt>
                <c:pt idx="34">
                  <c:v>Mar 2015</c:v>
                </c:pt>
                <c:pt idx="35">
                  <c:v>Mar 2015</c:v>
                </c:pt>
                <c:pt idx="36">
                  <c:v>Mar 2015</c:v>
                </c:pt>
                <c:pt idx="37">
                  <c:v>Mar 2015</c:v>
                </c:pt>
                <c:pt idx="38">
                  <c:v>Mar 2015</c:v>
                </c:pt>
                <c:pt idx="39">
                  <c:v>Mar 2015</c:v>
                </c:pt>
                <c:pt idx="40">
                  <c:v>Mar 2015</c:v>
                </c:pt>
                <c:pt idx="41">
                  <c:v>Mar 2015</c:v>
                </c:pt>
                <c:pt idx="42">
                  <c:v>Apr 2015</c:v>
                </c:pt>
                <c:pt idx="43">
                  <c:v>Apr 2015</c:v>
                </c:pt>
                <c:pt idx="44">
                  <c:v>Apr 2015</c:v>
                </c:pt>
                <c:pt idx="45">
                  <c:v>Apr 2015</c:v>
                </c:pt>
                <c:pt idx="46">
                  <c:v>Apr 2015</c:v>
                </c:pt>
                <c:pt idx="47">
                  <c:v>Apr 2015</c:v>
                </c:pt>
                <c:pt idx="48">
                  <c:v>Apr 2015</c:v>
                </c:pt>
                <c:pt idx="49">
                  <c:v>Apr 2015</c:v>
                </c:pt>
                <c:pt idx="50">
                  <c:v>Apr 2015</c:v>
                </c:pt>
                <c:pt idx="51">
                  <c:v>Apr 2015</c:v>
                </c:pt>
                <c:pt idx="52">
                  <c:v>Apr 2015</c:v>
                </c:pt>
                <c:pt idx="53">
                  <c:v>Apr 2015</c:v>
                </c:pt>
                <c:pt idx="54">
                  <c:v>Apr 2015</c:v>
                </c:pt>
                <c:pt idx="55">
                  <c:v>Apr 2015</c:v>
                </c:pt>
                <c:pt idx="56">
                  <c:v>Apr 2015</c:v>
                </c:pt>
                <c:pt idx="57">
                  <c:v>Apr 2015</c:v>
                </c:pt>
                <c:pt idx="58">
                  <c:v>Apr 2015</c:v>
                </c:pt>
                <c:pt idx="59">
                  <c:v>Apr 2015</c:v>
                </c:pt>
                <c:pt idx="60">
                  <c:v>Apr 2015</c:v>
                </c:pt>
                <c:pt idx="61">
                  <c:v>Apr 2015</c:v>
                </c:pt>
                <c:pt idx="62">
                  <c:v>Apr 2015</c:v>
                </c:pt>
                <c:pt idx="63">
                  <c:v>May 2015</c:v>
                </c:pt>
                <c:pt idx="64">
                  <c:v>May 2015</c:v>
                </c:pt>
                <c:pt idx="65">
                  <c:v>May 2015</c:v>
                </c:pt>
                <c:pt idx="66">
                  <c:v>May 2015</c:v>
                </c:pt>
                <c:pt idx="67">
                  <c:v>May 2015</c:v>
                </c:pt>
                <c:pt idx="68">
                  <c:v>May 2015</c:v>
                </c:pt>
                <c:pt idx="69">
                  <c:v>May 2015</c:v>
                </c:pt>
                <c:pt idx="70">
                  <c:v>May 2015</c:v>
                </c:pt>
                <c:pt idx="71">
                  <c:v>May 2015</c:v>
                </c:pt>
                <c:pt idx="72">
                  <c:v>May 2015</c:v>
                </c:pt>
                <c:pt idx="73">
                  <c:v>May 2015</c:v>
                </c:pt>
                <c:pt idx="74">
                  <c:v>May 2015</c:v>
                </c:pt>
                <c:pt idx="75">
                  <c:v>May 2015</c:v>
                </c:pt>
                <c:pt idx="76">
                  <c:v>May 2015</c:v>
                </c:pt>
                <c:pt idx="77">
                  <c:v>May 2015</c:v>
                </c:pt>
                <c:pt idx="78">
                  <c:v>May 2015</c:v>
                </c:pt>
                <c:pt idx="79">
                  <c:v>May 2015</c:v>
                </c:pt>
                <c:pt idx="80">
                  <c:v>May 2015</c:v>
                </c:pt>
                <c:pt idx="81">
                  <c:v>May 2015</c:v>
                </c:pt>
                <c:pt idx="82">
                  <c:v>May 2015</c:v>
                </c:pt>
                <c:pt idx="83">
                  <c:v>Jun 2015</c:v>
                </c:pt>
                <c:pt idx="84">
                  <c:v>Jun 2015</c:v>
                </c:pt>
                <c:pt idx="85">
                  <c:v>Jun 2015</c:v>
                </c:pt>
                <c:pt idx="86">
                  <c:v>Jun 2015</c:v>
                </c:pt>
                <c:pt idx="87">
                  <c:v>Jun 2015</c:v>
                </c:pt>
                <c:pt idx="88">
                  <c:v>Jun 2015</c:v>
                </c:pt>
                <c:pt idx="89">
                  <c:v>Jun 2015</c:v>
                </c:pt>
                <c:pt idx="90">
                  <c:v>Jun 2015</c:v>
                </c:pt>
                <c:pt idx="91">
                  <c:v>Jun 2015</c:v>
                </c:pt>
                <c:pt idx="92">
                  <c:v>Jun 2015</c:v>
                </c:pt>
                <c:pt idx="93">
                  <c:v>Jun 2015</c:v>
                </c:pt>
                <c:pt idx="94">
                  <c:v>Jun 2015</c:v>
                </c:pt>
                <c:pt idx="95">
                  <c:v>Jun 2015</c:v>
                </c:pt>
                <c:pt idx="96">
                  <c:v>Jun 2015</c:v>
                </c:pt>
                <c:pt idx="97">
                  <c:v>Jun 2015</c:v>
                </c:pt>
                <c:pt idx="98">
                  <c:v>Jun 2015</c:v>
                </c:pt>
                <c:pt idx="99">
                  <c:v>Jun 2015</c:v>
                </c:pt>
                <c:pt idx="100">
                  <c:v>Jun 2015</c:v>
                </c:pt>
                <c:pt idx="101">
                  <c:v>Jun 2015</c:v>
                </c:pt>
                <c:pt idx="102">
                  <c:v>Jun 2015</c:v>
                </c:pt>
                <c:pt idx="103">
                  <c:v>Jun 2015</c:v>
                </c:pt>
                <c:pt idx="104">
                  <c:v>Jun 2015</c:v>
                </c:pt>
                <c:pt idx="105">
                  <c:v>Jul 2015</c:v>
                </c:pt>
                <c:pt idx="106">
                  <c:v>Jul 2015</c:v>
                </c:pt>
                <c:pt idx="107">
                  <c:v>Jul 2015</c:v>
                </c:pt>
                <c:pt idx="108">
                  <c:v>Jul 2015</c:v>
                </c:pt>
                <c:pt idx="109">
                  <c:v>Jul 2015</c:v>
                </c:pt>
                <c:pt idx="110">
                  <c:v>Jul 2015</c:v>
                </c:pt>
                <c:pt idx="111">
                  <c:v>Jul 2015</c:v>
                </c:pt>
                <c:pt idx="112">
                  <c:v>Jul 2015</c:v>
                </c:pt>
                <c:pt idx="113">
                  <c:v>Jul 2015</c:v>
                </c:pt>
                <c:pt idx="114">
                  <c:v>Jul 2015</c:v>
                </c:pt>
                <c:pt idx="115">
                  <c:v>Jul 2015</c:v>
                </c:pt>
                <c:pt idx="116">
                  <c:v>Jul 2015</c:v>
                </c:pt>
                <c:pt idx="117">
                  <c:v>Jul 2015</c:v>
                </c:pt>
                <c:pt idx="118">
                  <c:v>Jul 2015</c:v>
                </c:pt>
                <c:pt idx="119">
                  <c:v>Jul 2015</c:v>
                </c:pt>
                <c:pt idx="120">
                  <c:v>Jul 2015</c:v>
                </c:pt>
                <c:pt idx="121">
                  <c:v>Jul 2015</c:v>
                </c:pt>
                <c:pt idx="122">
                  <c:v>Jul 2015</c:v>
                </c:pt>
                <c:pt idx="123">
                  <c:v>Jul 2015</c:v>
                </c:pt>
                <c:pt idx="124">
                  <c:v>Jul 2015</c:v>
                </c:pt>
                <c:pt idx="125">
                  <c:v>Jul 2015</c:v>
                </c:pt>
                <c:pt idx="126">
                  <c:v>Jul 2015</c:v>
                </c:pt>
                <c:pt idx="127">
                  <c:v>Aug 2015</c:v>
                </c:pt>
                <c:pt idx="128">
                  <c:v>Aug 2015</c:v>
                </c:pt>
                <c:pt idx="129">
                  <c:v>Aug 2015</c:v>
                </c:pt>
                <c:pt idx="130">
                  <c:v>Aug 2015</c:v>
                </c:pt>
                <c:pt idx="131">
                  <c:v>Aug 2015</c:v>
                </c:pt>
                <c:pt idx="132">
                  <c:v>Aug 2015</c:v>
                </c:pt>
                <c:pt idx="133">
                  <c:v>Aug 2015</c:v>
                </c:pt>
                <c:pt idx="134">
                  <c:v>Aug 2015</c:v>
                </c:pt>
                <c:pt idx="135">
                  <c:v>Aug 2015</c:v>
                </c:pt>
                <c:pt idx="136">
                  <c:v>Aug 2015</c:v>
                </c:pt>
                <c:pt idx="137">
                  <c:v>Aug 2015</c:v>
                </c:pt>
                <c:pt idx="138">
                  <c:v>Aug 2015</c:v>
                </c:pt>
                <c:pt idx="139">
                  <c:v>Aug 2015</c:v>
                </c:pt>
                <c:pt idx="140">
                  <c:v>Aug 2015</c:v>
                </c:pt>
                <c:pt idx="141">
                  <c:v>Aug 2015</c:v>
                </c:pt>
                <c:pt idx="142">
                  <c:v>Aug 2015</c:v>
                </c:pt>
                <c:pt idx="143">
                  <c:v>Aug 2015</c:v>
                </c:pt>
                <c:pt idx="144">
                  <c:v>Aug 2015</c:v>
                </c:pt>
                <c:pt idx="145">
                  <c:v>Aug 2015</c:v>
                </c:pt>
                <c:pt idx="146">
                  <c:v>Aug 2015</c:v>
                </c:pt>
                <c:pt idx="147">
                  <c:v>Aug 2015</c:v>
                </c:pt>
                <c:pt idx="148">
                  <c:v>Sep 2015</c:v>
                </c:pt>
                <c:pt idx="149">
                  <c:v>Sep 2015</c:v>
                </c:pt>
                <c:pt idx="150">
                  <c:v>Sep 2015</c:v>
                </c:pt>
                <c:pt idx="151">
                  <c:v>Sep 2015</c:v>
                </c:pt>
                <c:pt idx="152">
                  <c:v>Sep 2015</c:v>
                </c:pt>
                <c:pt idx="153">
                  <c:v>Sep 2015</c:v>
                </c:pt>
                <c:pt idx="154">
                  <c:v>Sep 2015</c:v>
                </c:pt>
                <c:pt idx="155">
                  <c:v>Sep 2015</c:v>
                </c:pt>
                <c:pt idx="156">
                  <c:v>Sep 2015</c:v>
                </c:pt>
                <c:pt idx="157">
                  <c:v>Sep 2015</c:v>
                </c:pt>
                <c:pt idx="158">
                  <c:v>Sep 2015</c:v>
                </c:pt>
                <c:pt idx="159">
                  <c:v>Sep 2015</c:v>
                </c:pt>
                <c:pt idx="160">
                  <c:v>Sep 2015</c:v>
                </c:pt>
                <c:pt idx="161">
                  <c:v>Sep 2015</c:v>
                </c:pt>
                <c:pt idx="162">
                  <c:v>Sep 2015</c:v>
                </c:pt>
                <c:pt idx="163">
                  <c:v>Sep 2015</c:v>
                </c:pt>
                <c:pt idx="164">
                  <c:v>Sep 2015</c:v>
                </c:pt>
                <c:pt idx="165">
                  <c:v>Sep 2015</c:v>
                </c:pt>
                <c:pt idx="166">
                  <c:v>Sep 2015</c:v>
                </c:pt>
                <c:pt idx="167">
                  <c:v>Sep 2015</c:v>
                </c:pt>
                <c:pt idx="168">
                  <c:v>Sep 2015</c:v>
                </c:pt>
                <c:pt idx="169">
                  <c:v>Oct 2015</c:v>
                </c:pt>
                <c:pt idx="170">
                  <c:v>Oct 2015</c:v>
                </c:pt>
                <c:pt idx="171">
                  <c:v>Oct 2015</c:v>
                </c:pt>
                <c:pt idx="172">
                  <c:v>Oct 2015</c:v>
                </c:pt>
                <c:pt idx="173">
                  <c:v>Oct 2015</c:v>
                </c:pt>
                <c:pt idx="174">
                  <c:v>Oct 2015</c:v>
                </c:pt>
                <c:pt idx="175">
                  <c:v>Oct 2015</c:v>
                </c:pt>
                <c:pt idx="176">
                  <c:v>Oct 2015</c:v>
                </c:pt>
                <c:pt idx="177">
                  <c:v>Oct 2015</c:v>
                </c:pt>
                <c:pt idx="178">
                  <c:v>Oct 2015</c:v>
                </c:pt>
                <c:pt idx="179">
                  <c:v>Oct 2015</c:v>
                </c:pt>
                <c:pt idx="180">
                  <c:v>Oct 2015</c:v>
                </c:pt>
                <c:pt idx="181">
                  <c:v>Oct 2015</c:v>
                </c:pt>
                <c:pt idx="182">
                  <c:v>Oct 2015</c:v>
                </c:pt>
                <c:pt idx="183">
                  <c:v>Oct 2015</c:v>
                </c:pt>
                <c:pt idx="184">
                  <c:v>Oct 2015</c:v>
                </c:pt>
                <c:pt idx="185">
                  <c:v>Oct 2015</c:v>
                </c:pt>
                <c:pt idx="186">
                  <c:v>Oct 2015</c:v>
                </c:pt>
                <c:pt idx="187">
                  <c:v>Oct 2015</c:v>
                </c:pt>
                <c:pt idx="188">
                  <c:v>Oct 2015</c:v>
                </c:pt>
                <c:pt idx="189">
                  <c:v>Oct 2015</c:v>
                </c:pt>
                <c:pt idx="190">
                  <c:v>Oct 2015</c:v>
                </c:pt>
                <c:pt idx="191">
                  <c:v>Nov 2015</c:v>
                </c:pt>
                <c:pt idx="192">
                  <c:v>Nov 2015</c:v>
                </c:pt>
                <c:pt idx="193">
                  <c:v>Nov 2015</c:v>
                </c:pt>
                <c:pt idx="194">
                  <c:v>Nov 2015</c:v>
                </c:pt>
                <c:pt idx="195">
                  <c:v>Nov 2015</c:v>
                </c:pt>
                <c:pt idx="196">
                  <c:v>Nov 2015</c:v>
                </c:pt>
                <c:pt idx="197">
                  <c:v>Nov 2015</c:v>
                </c:pt>
                <c:pt idx="198">
                  <c:v>Nov 2015</c:v>
                </c:pt>
                <c:pt idx="199">
                  <c:v>Nov 2015</c:v>
                </c:pt>
                <c:pt idx="200">
                  <c:v>Nov 2015</c:v>
                </c:pt>
                <c:pt idx="201">
                  <c:v>Nov 2015</c:v>
                </c:pt>
                <c:pt idx="202">
                  <c:v>Nov 2015</c:v>
                </c:pt>
                <c:pt idx="203">
                  <c:v>Nov 2015</c:v>
                </c:pt>
                <c:pt idx="204">
                  <c:v>Nov 2015</c:v>
                </c:pt>
                <c:pt idx="205">
                  <c:v>Nov 2015</c:v>
                </c:pt>
                <c:pt idx="206">
                  <c:v>Nov 2015</c:v>
                </c:pt>
                <c:pt idx="207">
                  <c:v>Nov 2015</c:v>
                </c:pt>
                <c:pt idx="208">
                  <c:v>Nov 2015</c:v>
                </c:pt>
                <c:pt idx="209">
                  <c:v>Nov 2015</c:v>
                </c:pt>
                <c:pt idx="210">
                  <c:v>Nov 2015</c:v>
                </c:pt>
                <c:pt idx="211">
                  <c:v>Dec 2015</c:v>
                </c:pt>
                <c:pt idx="212">
                  <c:v>Dec 2015</c:v>
                </c:pt>
                <c:pt idx="213">
                  <c:v>Dec 2015</c:v>
                </c:pt>
                <c:pt idx="214">
                  <c:v>Dec 2015</c:v>
                </c:pt>
                <c:pt idx="215">
                  <c:v>Dec 2015</c:v>
                </c:pt>
                <c:pt idx="216">
                  <c:v>Dec 2015</c:v>
                </c:pt>
                <c:pt idx="217">
                  <c:v>Dec 2015</c:v>
                </c:pt>
                <c:pt idx="218">
                  <c:v>Dec 2015</c:v>
                </c:pt>
                <c:pt idx="219">
                  <c:v>Dec 2015</c:v>
                </c:pt>
                <c:pt idx="220">
                  <c:v>Dec 2015</c:v>
                </c:pt>
                <c:pt idx="221">
                  <c:v>Dec 2015</c:v>
                </c:pt>
                <c:pt idx="222">
                  <c:v>Dec 2015</c:v>
                </c:pt>
                <c:pt idx="223">
                  <c:v>Dec 2015</c:v>
                </c:pt>
                <c:pt idx="224">
                  <c:v>Dec 2015</c:v>
                </c:pt>
                <c:pt idx="225">
                  <c:v>Dec 2015</c:v>
                </c:pt>
                <c:pt idx="226">
                  <c:v>Dec 2015</c:v>
                </c:pt>
                <c:pt idx="227">
                  <c:v>Dec 2015</c:v>
                </c:pt>
                <c:pt idx="228">
                  <c:v>Dec 2015</c:v>
                </c:pt>
                <c:pt idx="229">
                  <c:v>Dec 2015</c:v>
                </c:pt>
                <c:pt idx="230">
                  <c:v>Dec 2015</c:v>
                </c:pt>
                <c:pt idx="231">
                  <c:v>Dec 2015</c:v>
                </c:pt>
                <c:pt idx="232">
                  <c:v>Dec 2015</c:v>
                </c:pt>
                <c:pt idx="233">
                  <c:v>Jan 2016</c:v>
                </c:pt>
                <c:pt idx="234">
                  <c:v>Jan 2016</c:v>
                </c:pt>
                <c:pt idx="235">
                  <c:v>Jan 2016</c:v>
                </c:pt>
                <c:pt idx="236">
                  <c:v>Jan 2016</c:v>
                </c:pt>
                <c:pt idx="237">
                  <c:v>Jan 2016</c:v>
                </c:pt>
                <c:pt idx="238">
                  <c:v>Jan 2016</c:v>
                </c:pt>
                <c:pt idx="239">
                  <c:v>Jan 2016</c:v>
                </c:pt>
                <c:pt idx="240">
                  <c:v>Jan 2016</c:v>
                </c:pt>
                <c:pt idx="241">
                  <c:v>Jan 2016</c:v>
                </c:pt>
                <c:pt idx="242">
                  <c:v>Jan 2016</c:v>
                </c:pt>
                <c:pt idx="243">
                  <c:v>Jan 2016</c:v>
                </c:pt>
                <c:pt idx="244">
                  <c:v>Jan 2016</c:v>
                </c:pt>
                <c:pt idx="245">
                  <c:v>Jan 2016</c:v>
                </c:pt>
                <c:pt idx="246">
                  <c:v>Jan 2016</c:v>
                </c:pt>
                <c:pt idx="247">
                  <c:v>Jan 2016</c:v>
                </c:pt>
                <c:pt idx="248">
                  <c:v>Jan 2016</c:v>
                </c:pt>
                <c:pt idx="249">
                  <c:v>Jan 2016</c:v>
                </c:pt>
                <c:pt idx="250">
                  <c:v>Jan 2016</c:v>
                </c:pt>
                <c:pt idx="251">
                  <c:v>Jan 2016</c:v>
                </c:pt>
                <c:pt idx="252">
                  <c:v>Feb 2016</c:v>
                </c:pt>
                <c:pt idx="253">
                  <c:v>Feb 2016</c:v>
                </c:pt>
                <c:pt idx="254">
                  <c:v>Feb 2016</c:v>
                </c:pt>
                <c:pt idx="255">
                  <c:v>Feb 2016</c:v>
                </c:pt>
                <c:pt idx="256">
                  <c:v>Feb 2016</c:v>
                </c:pt>
                <c:pt idx="257">
                  <c:v>Feb 2016</c:v>
                </c:pt>
                <c:pt idx="258">
                  <c:v>Feb 2016</c:v>
                </c:pt>
                <c:pt idx="259">
                  <c:v>Feb 2016</c:v>
                </c:pt>
                <c:pt idx="260">
                  <c:v>Feb 2016</c:v>
                </c:pt>
                <c:pt idx="261">
                  <c:v>Feb 2016</c:v>
                </c:pt>
                <c:pt idx="262">
                  <c:v>Feb 2016</c:v>
                </c:pt>
                <c:pt idx="263">
                  <c:v>Feb 2016</c:v>
                </c:pt>
                <c:pt idx="264">
                  <c:v>Feb 2016</c:v>
                </c:pt>
                <c:pt idx="265">
                  <c:v>Feb 2016</c:v>
                </c:pt>
                <c:pt idx="266">
                  <c:v>Feb 2016</c:v>
                </c:pt>
                <c:pt idx="267">
                  <c:v>Feb 2016</c:v>
                </c:pt>
                <c:pt idx="268">
                  <c:v>Feb 2016</c:v>
                </c:pt>
                <c:pt idx="269">
                  <c:v>Feb 2016</c:v>
                </c:pt>
                <c:pt idx="270">
                  <c:v>Feb 2016</c:v>
                </c:pt>
                <c:pt idx="271">
                  <c:v>Feb 2016</c:v>
                </c:pt>
                <c:pt idx="272">
                  <c:v>Mar 2016</c:v>
                </c:pt>
                <c:pt idx="273">
                  <c:v>Mar 2016</c:v>
                </c:pt>
                <c:pt idx="274">
                  <c:v>Mar 2016</c:v>
                </c:pt>
                <c:pt idx="275">
                  <c:v>Mar 2016</c:v>
                </c:pt>
                <c:pt idx="276">
                  <c:v>Mar 2016</c:v>
                </c:pt>
                <c:pt idx="277">
                  <c:v>Mar 2016</c:v>
                </c:pt>
                <c:pt idx="278">
                  <c:v>Mar 2016</c:v>
                </c:pt>
                <c:pt idx="279">
                  <c:v>Mar 2016</c:v>
                </c:pt>
                <c:pt idx="280">
                  <c:v>Mar 2016</c:v>
                </c:pt>
                <c:pt idx="281">
                  <c:v>Mar 2016</c:v>
                </c:pt>
                <c:pt idx="282">
                  <c:v>Mar 2016</c:v>
                </c:pt>
                <c:pt idx="283">
                  <c:v>Mar 2016</c:v>
                </c:pt>
                <c:pt idx="284">
                  <c:v>Mar 2016</c:v>
                </c:pt>
                <c:pt idx="285">
                  <c:v>Mar 2016</c:v>
                </c:pt>
                <c:pt idx="286">
                  <c:v>Mar 2016</c:v>
                </c:pt>
                <c:pt idx="287">
                  <c:v>Mar 2016</c:v>
                </c:pt>
                <c:pt idx="288">
                  <c:v>Mar 2016</c:v>
                </c:pt>
                <c:pt idx="289">
                  <c:v>Mar 2016</c:v>
                </c:pt>
                <c:pt idx="290">
                  <c:v>Mar 2016</c:v>
                </c:pt>
                <c:pt idx="291">
                  <c:v>Mar 2016</c:v>
                </c:pt>
                <c:pt idx="292">
                  <c:v>Mar 2016</c:v>
                </c:pt>
                <c:pt idx="293">
                  <c:v>Mar 2016</c:v>
                </c:pt>
                <c:pt idx="294">
                  <c:v>Apr 2016</c:v>
                </c:pt>
                <c:pt idx="295">
                  <c:v>Apr 2016</c:v>
                </c:pt>
                <c:pt idx="296">
                  <c:v>Apr 2016</c:v>
                </c:pt>
                <c:pt idx="297">
                  <c:v>Apr 2016</c:v>
                </c:pt>
                <c:pt idx="298">
                  <c:v>Apr 2016</c:v>
                </c:pt>
                <c:pt idx="299">
                  <c:v>Apr 2016</c:v>
                </c:pt>
                <c:pt idx="300">
                  <c:v>Apr 2016</c:v>
                </c:pt>
                <c:pt idx="301">
                  <c:v>Apr 2016</c:v>
                </c:pt>
                <c:pt idx="302">
                  <c:v>Apr 2016</c:v>
                </c:pt>
                <c:pt idx="303">
                  <c:v>Apr 2016</c:v>
                </c:pt>
                <c:pt idx="304">
                  <c:v>Apr 2016</c:v>
                </c:pt>
                <c:pt idx="305">
                  <c:v>Apr 2016</c:v>
                </c:pt>
                <c:pt idx="306">
                  <c:v>Apr 2016</c:v>
                </c:pt>
                <c:pt idx="307">
                  <c:v>Apr 2016</c:v>
                </c:pt>
                <c:pt idx="308">
                  <c:v>Apr 2016</c:v>
                </c:pt>
                <c:pt idx="309">
                  <c:v>Apr 2016</c:v>
                </c:pt>
                <c:pt idx="310">
                  <c:v>Apr 2016</c:v>
                </c:pt>
                <c:pt idx="311">
                  <c:v>Apr 2016</c:v>
                </c:pt>
                <c:pt idx="312">
                  <c:v>Apr 2016</c:v>
                </c:pt>
                <c:pt idx="313">
                  <c:v>Apr 2016</c:v>
                </c:pt>
                <c:pt idx="314">
                  <c:v>Apr 2016</c:v>
                </c:pt>
                <c:pt idx="315">
                  <c:v>May 2016</c:v>
                </c:pt>
                <c:pt idx="316">
                  <c:v>May 2016</c:v>
                </c:pt>
                <c:pt idx="317">
                  <c:v>May 2016</c:v>
                </c:pt>
                <c:pt idx="318">
                  <c:v>May 2016</c:v>
                </c:pt>
                <c:pt idx="319">
                  <c:v>May 2016</c:v>
                </c:pt>
                <c:pt idx="320">
                  <c:v>May 2016</c:v>
                </c:pt>
                <c:pt idx="321">
                  <c:v>May 2016</c:v>
                </c:pt>
                <c:pt idx="322">
                  <c:v>May 2016</c:v>
                </c:pt>
                <c:pt idx="323">
                  <c:v>May 2016</c:v>
                </c:pt>
                <c:pt idx="324">
                  <c:v>May 2016</c:v>
                </c:pt>
                <c:pt idx="325">
                  <c:v>May 2016</c:v>
                </c:pt>
                <c:pt idx="326">
                  <c:v>May 2016</c:v>
                </c:pt>
                <c:pt idx="327">
                  <c:v>May 2016</c:v>
                </c:pt>
                <c:pt idx="328">
                  <c:v>May 2016</c:v>
                </c:pt>
                <c:pt idx="329">
                  <c:v>May 2016</c:v>
                </c:pt>
                <c:pt idx="330">
                  <c:v>May 2016</c:v>
                </c:pt>
                <c:pt idx="331">
                  <c:v>May 2016</c:v>
                </c:pt>
                <c:pt idx="332">
                  <c:v>May 2016</c:v>
                </c:pt>
                <c:pt idx="333">
                  <c:v>May 2016</c:v>
                </c:pt>
                <c:pt idx="334">
                  <c:v>May 2016</c:v>
                </c:pt>
                <c:pt idx="335">
                  <c:v>May 2016</c:v>
                </c:pt>
                <c:pt idx="336">
                  <c:v>Jun 2016</c:v>
                </c:pt>
                <c:pt idx="337">
                  <c:v>Jun 2016</c:v>
                </c:pt>
                <c:pt idx="338">
                  <c:v>Jun 2016</c:v>
                </c:pt>
                <c:pt idx="339">
                  <c:v>Jun 2016</c:v>
                </c:pt>
                <c:pt idx="340">
                  <c:v>Jun 2016</c:v>
                </c:pt>
                <c:pt idx="341">
                  <c:v>Jun 2016</c:v>
                </c:pt>
                <c:pt idx="342">
                  <c:v>Jun 2016</c:v>
                </c:pt>
                <c:pt idx="343">
                  <c:v>Jun 2016</c:v>
                </c:pt>
                <c:pt idx="344">
                  <c:v>Jun 2016</c:v>
                </c:pt>
                <c:pt idx="345">
                  <c:v>Jun 2016</c:v>
                </c:pt>
                <c:pt idx="346">
                  <c:v>Jun 2016</c:v>
                </c:pt>
                <c:pt idx="347">
                  <c:v>Jun 2016</c:v>
                </c:pt>
                <c:pt idx="348">
                  <c:v>Jun 2016</c:v>
                </c:pt>
                <c:pt idx="349">
                  <c:v>Jun 2016</c:v>
                </c:pt>
                <c:pt idx="350">
                  <c:v>Jun 2016</c:v>
                </c:pt>
                <c:pt idx="351">
                  <c:v>Jun 2016</c:v>
                </c:pt>
                <c:pt idx="352">
                  <c:v>Jun 2016</c:v>
                </c:pt>
                <c:pt idx="353">
                  <c:v>Jun 2016</c:v>
                </c:pt>
                <c:pt idx="354">
                  <c:v>Jun 2016</c:v>
                </c:pt>
                <c:pt idx="355">
                  <c:v>Jun 2016</c:v>
                </c:pt>
                <c:pt idx="356">
                  <c:v>Jun 2016</c:v>
                </c:pt>
                <c:pt idx="357">
                  <c:v>Jun 2016</c:v>
                </c:pt>
                <c:pt idx="358">
                  <c:v>Jul 2016</c:v>
                </c:pt>
                <c:pt idx="359">
                  <c:v>Jul 2016</c:v>
                </c:pt>
                <c:pt idx="360">
                  <c:v>Jul 2016</c:v>
                </c:pt>
                <c:pt idx="361">
                  <c:v>Jul 2016</c:v>
                </c:pt>
                <c:pt idx="362">
                  <c:v>Jul 2016</c:v>
                </c:pt>
                <c:pt idx="363">
                  <c:v>Jul 2016</c:v>
                </c:pt>
                <c:pt idx="364">
                  <c:v>Jul 2016</c:v>
                </c:pt>
                <c:pt idx="365">
                  <c:v>Jul 2016</c:v>
                </c:pt>
                <c:pt idx="366">
                  <c:v>Jul 2016</c:v>
                </c:pt>
                <c:pt idx="367">
                  <c:v>Jul 2016</c:v>
                </c:pt>
                <c:pt idx="368">
                  <c:v>Jul 2016</c:v>
                </c:pt>
                <c:pt idx="369">
                  <c:v>Jul 2016</c:v>
                </c:pt>
                <c:pt idx="370">
                  <c:v>Jul 2016</c:v>
                </c:pt>
                <c:pt idx="371">
                  <c:v>Jul 2016</c:v>
                </c:pt>
                <c:pt idx="372">
                  <c:v>Jul 2016</c:v>
                </c:pt>
                <c:pt idx="373">
                  <c:v>Jul 2016</c:v>
                </c:pt>
                <c:pt idx="374">
                  <c:v>Jul 2016</c:v>
                </c:pt>
                <c:pt idx="375">
                  <c:v>Jul 2016</c:v>
                </c:pt>
                <c:pt idx="376">
                  <c:v>Jul 2016</c:v>
                </c:pt>
                <c:pt idx="377">
                  <c:v>Jul 2016</c:v>
                </c:pt>
                <c:pt idx="378">
                  <c:v>Aug 2016</c:v>
                </c:pt>
                <c:pt idx="379">
                  <c:v>Aug 2016</c:v>
                </c:pt>
                <c:pt idx="380">
                  <c:v>Aug 2016</c:v>
                </c:pt>
                <c:pt idx="381">
                  <c:v>Aug 2016</c:v>
                </c:pt>
                <c:pt idx="382">
                  <c:v>Aug 2016</c:v>
                </c:pt>
                <c:pt idx="383">
                  <c:v>Aug 2016</c:v>
                </c:pt>
                <c:pt idx="384">
                  <c:v>Aug 2016</c:v>
                </c:pt>
                <c:pt idx="385">
                  <c:v>Aug 2016</c:v>
                </c:pt>
                <c:pt idx="386">
                  <c:v>Aug 2016</c:v>
                </c:pt>
                <c:pt idx="387">
                  <c:v>Aug 2016</c:v>
                </c:pt>
                <c:pt idx="388">
                  <c:v>Aug 2016</c:v>
                </c:pt>
                <c:pt idx="389">
                  <c:v>Aug 2016</c:v>
                </c:pt>
                <c:pt idx="390">
                  <c:v>Aug 2016</c:v>
                </c:pt>
                <c:pt idx="391">
                  <c:v>Aug 2016</c:v>
                </c:pt>
                <c:pt idx="392">
                  <c:v>Aug 2016</c:v>
                </c:pt>
                <c:pt idx="393">
                  <c:v>Aug 2016</c:v>
                </c:pt>
                <c:pt idx="394">
                  <c:v>Aug 2016</c:v>
                </c:pt>
                <c:pt idx="395">
                  <c:v>Aug 2016</c:v>
                </c:pt>
                <c:pt idx="396">
                  <c:v>Aug 2016</c:v>
                </c:pt>
                <c:pt idx="397">
                  <c:v>Aug 2016</c:v>
                </c:pt>
                <c:pt idx="398">
                  <c:v>Aug 2016</c:v>
                </c:pt>
                <c:pt idx="399">
                  <c:v>Aug 2016</c:v>
                </c:pt>
                <c:pt idx="400">
                  <c:v>Aug 2016</c:v>
                </c:pt>
                <c:pt idx="401">
                  <c:v>Sep 2016</c:v>
                </c:pt>
                <c:pt idx="402">
                  <c:v>Sep 2016</c:v>
                </c:pt>
                <c:pt idx="403">
                  <c:v>Sep 2016</c:v>
                </c:pt>
                <c:pt idx="404">
                  <c:v>Sep 2016</c:v>
                </c:pt>
                <c:pt idx="405">
                  <c:v>Sep 2016</c:v>
                </c:pt>
                <c:pt idx="406">
                  <c:v>Sep 2016</c:v>
                </c:pt>
                <c:pt idx="407">
                  <c:v>Sep 2016</c:v>
                </c:pt>
                <c:pt idx="408">
                  <c:v>Sep 2016</c:v>
                </c:pt>
                <c:pt idx="409">
                  <c:v>Sep 2016</c:v>
                </c:pt>
                <c:pt idx="410">
                  <c:v>Sep 2016</c:v>
                </c:pt>
                <c:pt idx="411">
                  <c:v>Sep 2016</c:v>
                </c:pt>
                <c:pt idx="412">
                  <c:v>Sep 2016</c:v>
                </c:pt>
                <c:pt idx="413">
                  <c:v>Sep 2016</c:v>
                </c:pt>
                <c:pt idx="414">
                  <c:v>Sep 2016</c:v>
                </c:pt>
                <c:pt idx="415">
                  <c:v>Sep 2016</c:v>
                </c:pt>
                <c:pt idx="416">
                  <c:v>Sep 2016</c:v>
                </c:pt>
                <c:pt idx="417">
                  <c:v>Sep 2016</c:v>
                </c:pt>
                <c:pt idx="418">
                  <c:v>Sep 2016</c:v>
                </c:pt>
                <c:pt idx="419">
                  <c:v>Sep 2016</c:v>
                </c:pt>
                <c:pt idx="420">
                  <c:v>Sep 2016</c:v>
                </c:pt>
                <c:pt idx="421">
                  <c:v>Sep 2016</c:v>
                </c:pt>
                <c:pt idx="422">
                  <c:v>Oct 2016</c:v>
                </c:pt>
                <c:pt idx="423">
                  <c:v>Oct 2016</c:v>
                </c:pt>
                <c:pt idx="424">
                  <c:v>Oct 2016</c:v>
                </c:pt>
                <c:pt idx="425">
                  <c:v>Oct 2016</c:v>
                </c:pt>
                <c:pt idx="426">
                  <c:v>Oct 2016</c:v>
                </c:pt>
                <c:pt idx="427">
                  <c:v>Oct 2016</c:v>
                </c:pt>
                <c:pt idx="428">
                  <c:v>Oct 2016</c:v>
                </c:pt>
                <c:pt idx="429">
                  <c:v>Oct 2016</c:v>
                </c:pt>
                <c:pt idx="430">
                  <c:v>Oct 2016</c:v>
                </c:pt>
                <c:pt idx="431">
                  <c:v>Oct 2016</c:v>
                </c:pt>
                <c:pt idx="432">
                  <c:v>Oct 2016</c:v>
                </c:pt>
                <c:pt idx="433">
                  <c:v>Oct 2016</c:v>
                </c:pt>
                <c:pt idx="434">
                  <c:v>Oct 2016</c:v>
                </c:pt>
                <c:pt idx="435">
                  <c:v>Oct 2016</c:v>
                </c:pt>
                <c:pt idx="436">
                  <c:v>Oct 2016</c:v>
                </c:pt>
                <c:pt idx="437">
                  <c:v>Oct 2016</c:v>
                </c:pt>
                <c:pt idx="438">
                  <c:v>Oct 2016</c:v>
                </c:pt>
                <c:pt idx="439">
                  <c:v>Oct 2016</c:v>
                </c:pt>
                <c:pt idx="440">
                  <c:v>Oct 2016</c:v>
                </c:pt>
                <c:pt idx="441">
                  <c:v>Oct 2016</c:v>
                </c:pt>
                <c:pt idx="442">
                  <c:v>Oct 2016</c:v>
                </c:pt>
                <c:pt idx="443">
                  <c:v>Nov 2016</c:v>
                </c:pt>
                <c:pt idx="444">
                  <c:v>Nov 2016</c:v>
                </c:pt>
                <c:pt idx="445">
                  <c:v>Nov 2016</c:v>
                </c:pt>
                <c:pt idx="446">
                  <c:v>Nov 2016</c:v>
                </c:pt>
                <c:pt idx="447">
                  <c:v>Nov 2016</c:v>
                </c:pt>
                <c:pt idx="448">
                  <c:v>Nov 2016</c:v>
                </c:pt>
                <c:pt idx="449">
                  <c:v>Nov 2016</c:v>
                </c:pt>
                <c:pt idx="450">
                  <c:v>Nov 2016</c:v>
                </c:pt>
                <c:pt idx="451">
                  <c:v>Nov 2016</c:v>
                </c:pt>
                <c:pt idx="452">
                  <c:v>Nov 2016</c:v>
                </c:pt>
                <c:pt idx="453">
                  <c:v>Nov 2016</c:v>
                </c:pt>
                <c:pt idx="454">
                  <c:v>Nov 2016</c:v>
                </c:pt>
                <c:pt idx="455">
                  <c:v>Nov 2016</c:v>
                </c:pt>
                <c:pt idx="456">
                  <c:v>Nov 2016</c:v>
                </c:pt>
                <c:pt idx="457">
                  <c:v>Nov 2016</c:v>
                </c:pt>
                <c:pt idx="458">
                  <c:v>Nov 2016</c:v>
                </c:pt>
                <c:pt idx="459">
                  <c:v>Nov 2016</c:v>
                </c:pt>
                <c:pt idx="460">
                  <c:v>Nov 2016</c:v>
                </c:pt>
                <c:pt idx="461">
                  <c:v>Nov 2016</c:v>
                </c:pt>
                <c:pt idx="462">
                  <c:v>Nov 2016</c:v>
                </c:pt>
                <c:pt idx="463">
                  <c:v>Nov 2016</c:v>
                </c:pt>
                <c:pt idx="464">
                  <c:v>Dec 2016</c:v>
                </c:pt>
                <c:pt idx="465">
                  <c:v>Dec 2016</c:v>
                </c:pt>
                <c:pt idx="466">
                  <c:v>Dec 2016</c:v>
                </c:pt>
                <c:pt idx="467">
                  <c:v>Dec 2016</c:v>
                </c:pt>
                <c:pt idx="468">
                  <c:v>Dec 2016</c:v>
                </c:pt>
                <c:pt idx="469">
                  <c:v>Dec 2016</c:v>
                </c:pt>
                <c:pt idx="470">
                  <c:v>Dec 2016</c:v>
                </c:pt>
                <c:pt idx="471">
                  <c:v>Dec 2016</c:v>
                </c:pt>
                <c:pt idx="472">
                  <c:v>Dec 2016</c:v>
                </c:pt>
                <c:pt idx="473">
                  <c:v>Dec 2016</c:v>
                </c:pt>
                <c:pt idx="474">
                  <c:v>Dec 2016</c:v>
                </c:pt>
                <c:pt idx="475">
                  <c:v>Dec 2016</c:v>
                </c:pt>
                <c:pt idx="476">
                  <c:v>Dec 2016</c:v>
                </c:pt>
                <c:pt idx="477">
                  <c:v>Dec 2016</c:v>
                </c:pt>
                <c:pt idx="478">
                  <c:v>Dec 2016</c:v>
                </c:pt>
                <c:pt idx="479">
                  <c:v>Dec 2016</c:v>
                </c:pt>
                <c:pt idx="480">
                  <c:v>Dec 2016</c:v>
                </c:pt>
                <c:pt idx="481">
                  <c:v>Dec 2016</c:v>
                </c:pt>
                <c:pt idx="482">
                  <c:v>Dec 2016</c:v>
                </c:pt>
                <c:pt idx="483">
                  <c:v>Dec 2016</c:v>
                </c:pt>
                <c:pt idx="484">
                  <c:v>Dec 2016</c:v>
                </c:pt>
                <c:pt idx="485">
                  <c:v>Jan 2017</c:v>
                </c:pt>
                <c:pt idx="486">
                  <c:v>Jan 2017</c:v>
                </c:pt>
                <c:pt idx="487">
                  <c:v>Jan 2017</c:v>
                </c:pt>
                <c:pt idx="488">
                  <c:v>Jan 2017</c:v>
                </c:pt>
                <c:pt idx="489">
                  <c:v>Jan 2017</c:v>
                </c:pt>
                <c:pt idx="490">
                  <c:v>Jan 2017</c:v>
                </c:pt>
                <c:pt idx="491">
                  <c:v>Jan 2017</c:v>
                </c:pt>
                <c:pt idx="492">
                  <c:v>Jan 2017</c:v>
                </c:pt>
                <c:pt idx="493">
                  <c:v>Jan 2017</c:v>
                </c:pt>
                <c:pt idx="494">
                  <c:v>Jan 2017</c:v>
                </c:pt>
                <c:pt idx="495">
                  <c:v>Jan 2017</c:v>
                </c:pt>
                <c:pt idx="496">
                  <c:v>Jan 2017</c:v>
                </c:pt>
                <c:pt idx="497">
                  <c:v>Jan 2017</c:v>
                </c:pt>
                <c:pt idx="498">
                  <c:v>Jan 2017</c:v>
                </c:pt>
                <c:pt idx="499">
                  <c:v>Jan 2017</c:v>
                </c:pt>
                <c:pt idx="500">
                  <c:v>Jan 2017</c:v>
                </c:pt>
                <c:pt idx="501">
                  <c:v>Jan 2017</c:v>
                </c:pt>
                <c:pt idx="502">
                  <c:v>Jan 2017</c:v>
                </c:pt>
                <c:pt idx="503">
                  <c:v>Jan 2017</c:v>
                </c:pt>
                <c:pt idx="504">
                  <c:v>Jan 2017</c:v>
                </c:pt>
                <c:pt idx="505">
                  <c:v>Feb 2017</c:v>
                </c:pt>
                <c:pt idx="506">
                  <c:v>Feb 2017</c:v>
                </c:pt>
                <c:pt idx="507">
                  <c:v>Feb 2017</c:v>
                </c:pt>
                <c:pt idx="508">
                  <c:v>Feb 2017</c:v>
                </c:pt>
                <c:pt idx="509">
                  <c:v>Feb 2017</c:v>
                </c:pt>
                <c:pt idx="510">
                  <c:v>Feb 2017</c:v>
                </c:pt>
                <c:pt idx="511">
                  <c:v>Feb 2017</c:v>
                </c:pt>
                <c:pt idx="512">
                  <c:v>Feb 2017</c:v>
                </c:pt>
                <c:pt idx="513">
                  <c:v>Feb 2017</c:v>
                </c:pt>
                <c:pt idx="514">
                  <c:v>Feb 2017</c:v>
                </c:pt>
                <c:pt idx="515">
                  <c:v>Feb 2017</c:v>
                </c:pt>
                <c:pt idx="516">
                  <c:v>Feb 2017</c:v>
                </c:pt>
                <c:pt idx="517">
                  <c:v>Feb 2017</c:v>
                </c:pt>
                <c:pt idx="518">
                  <c:v>Feb 2017</c:v>
                </c:pt>
                <c:pt idx="519">
                  <c:v>Feb 2017</c:v>
                </c:pt>
                <c:pt idx="520">
                  <c:v>Feb 2017</c:v>
                </c:pt>
                <c:pt idx="521">
                  <c:v>Feb 2017</c:v>
                </c:pt>
                <c:pt idx="522">
                  <c:v>Feb 2017</c:v>
                </c:pt>
                <c:pt idx="523">
                  <c:v>Feb 2017</c:v>
                </c:pt>
                <c:pt idx="524">
                  <c:v>Mar 2017</c:v>
                </c:pt>
                <c:pt idx="525">
                  <c:v>Mar 2017</c:v>
                </c:pt>
                <c:pt idx="526">
                  <c:v>Mar 2017</c:v>
                </c:pt>
                <c:pt idx="527">
                  <c:v>Mar 2017</c:v>
                </c:pt>
                <c:pt idx="528">
                  <c:v>Mar 2017</c:v>
                </c:pt>
                <c:pt idx="529">
                  <c:v>Mar 2017</c:v>
                </c:pt>
                <c:pt idx="530">
                  <c:v>Mar 2017</c:v>
                </c:pt>
                <c:pt idx="531">
                  <c:v>Mar 2017</c:v>
                </c:pt>
                <c:pt idx="532">
                  <c:v>Mar 2017</c:v>
                </c:pt>
                <c:pt idx="533">
                  <c:v>Mar 2017</c:v>
                </c:pt>
                <c:pt idx="534">
                  <c:v>Mar 2017</c:v>
                </c:pt>
                <c:pt idx="535">
                  <c:v>Mar 2017</c:v>
                </c:pt>
                <c:pt idx="536">
                  <c:v>Mar 2017</c:v>
                </c:pt>
                <c:pt idx="537">
                  <c:v>Mar 2017</c:v>
                </c:pt>
                <c:pt idx="538">
                  <c:v>Mar 2017</c:v>
                </c:pt>
                <c:pt idx="539">
                  <c:v>Mar 2017</c:v>
                </c:pt>
                <c:pt idx="540">
                  <c:v>Mar 2017</c:v>
                </c:pt>
                <c:pt idx="541">
                  <c:v>Mar 2017</c:v>
                </c:pt>
                <c:pt idx="542">
                  <c:v>Mar 2017</c:v>
                </c:pt>
                <c:pt idx="543">
                  <c:v>Mar 2017</c:v>
                </c:pt>
                <c:pt idx="544">
                  <c:v>Mar 2017</c:v>
                </c:pt>
                <c:pt idx="545">
                  <c:v>Mar 2017</c:v>
                </c:pt>
                <c:pt idx="546">
                  <c:v>Mar 2017</c:v>
                </c:pt>
                <c:pt idx="547">
                  <c:v>Apr 2017</c:v>
                </c:pt>
                <c:pt idx="548">
                  <c:v>Apr 2017</c:v>
                </c:pt>
                <c:pt idx="549">
                  <c:v>Apr 2017</c:v>
                </c:pt>
                <c:pt idx="550">
                  <c:v>Apr 2017</c:v>
                </c:pt>
                <c:pt idx="551">
                  <c:v>Apr 2017</c:v>
                </c:pt>
                <c:pt idx="552">
                  <c:v>Apr 2017</c:v>
                </c:pt>
                <c:pt idx="553">
                  <c:v>Apr 2017</c:v>
                </c:pt>
                <c:pt idx="554">
                  <c:v>Apr 2017</c:v>
                </c:pt>
                <c:pt idx="555">
                  <c:v>Apr 2017</c:v>
                </c:pt>
                <c:pt idx="556">
                  <c:v>Apr 2017</c:v>
                </c:pt>
                <c:pt idx="557">
                  <c:v>Apr 2017</c:v>
                </c:pt>
                <c:pt idx="558">
                  <c:v>Apr 2017</c:v>
                </c:pt>
                <c:pt idx="559">
                  <c:v>Apr 2017</c:v>
                </c:pt>
                <c:pt idx="560">
                  <c:v>Apr 2017</c:v>
                </c:pt>
                <c:pt idx="561">
                  <c:v>Apr 2017</c:v>
                </c:pt>
                <c:pt idx="562">
                  <c:v>Apr 2017</c:v>
                </c:pt>
                <c:pt idx="563">
                  <c:v>Apr 2017</c:v>
                </c:pt>
                <c:pt idx="564">
                  <c:v>Apr 2017</c:v>
                </c:pt>
                <c:pt idx="565">
                  <c:v>Apr 2017</c:v>
                </c:pt>
                <c:pt idx="566">
                  <c:v>May 2017</c:v>
                </c:pt>
                <c:pt idx="567">
                  <c:v>May 2017</c:v>
                </c:pt>
                <c:pt idx="568">
                  <c:v>May 2017</c:v>
                </c:pt>
                <c:pt idx="569">
                  <c:v>May 2017</c:v>
                </c:pt>
                <c:pt idx="570">
                  <c:v>May 2017</c:v>
                </c:pt>
                <c:pt idx="571">
                  <c:v>May 2017</c:v>
                </c:pt>
                <c:pt idx="572">
                  <c:v>May 2017</c:v>
                </c:pt>
                <c:pt idx="573">
                  <c:v>May 2017</c:v>
                </c:pt>
                <c:pt idx="574">
                  <c:v>May 2017</c:v>
                </c:pt>
                <c:pt idx="575">
                  <c:v>May 2017</c:v>
                </c:pt>
                <c:pt idx="576">
                  <c:v>May 2017</c:v>
                </c:pt>
                <c:pt idx="577">
                  <c:v>May 2017</c:v>
                </c:pt>
                <c:pt idx="578">
                  <c:v>May 2017</c:v>
                </c:pt>
                <c:pt idx="579">
                  <c:v>May 2017</c:v>
                </c:pt>
                <c:pt idx="580">
                  <c:v>May 2017</c:v>
                </c:pt>
                <c:pt idx="581">
                  <c:v>May 2017</c:v>
                </c:pt>
                <c:pt idx="582">
                  <c:v>May 2017</c:v>
                </c:pt>
                <c:pt idx="583">
                  <c:v>May 2017</c:v>
                </c:pt>
                <c:pt idx="584">
                  <c:v>May 2017</c:v>
                </c:pt>
                <c:pt idx="585">
                  <c:v>May 2017</c:v>
                </c:pt>
                <c:pt idx="586">
                  <c:v>May 2017</c:v>
                </c:pt>
                <c:pt idx="587">
                  <c:v>May 2017</c:v>
                </c:pt>
                <c:pt idx="588">
                  <c:v>Jun 2017</c:v>
                </c:pt>
                <c:pt idx="589">
                  <c:v>Jun 2017</c:v>
                </c:pt>
                <c:pt idx="590">
                  <c:v>Jun 2017</c:v>
                </c:pt>
                <c:pt idx="591">
                  <c:v>Jun 2017</c:v>
                </c:pt>
                <c:pt idx="592">
                  <c:v>Jun 2017</c:v>
                </c:pt>
                <c:pt idx="593">
                  <c:v>Jun 2017</c:v>
                </c:pt>
                <c:pt idx="594">
                  <c:v>Jun 2017</c:v>
                </c:pt>
                <c:pt idx="595">
                  <c:v>Jun 2017</c:v>
                </c:pt>
                <c:pt idx="596">
                  <c:v>Jun 2017</c:v>
                </c:pt>
                <c:pt idx="597">
                  <c:v>Jun 2017</c:v>
                </c:pt>
                <c:pt idx="598">
                  <c:v>Jun 2017</c:v>
                </c:pt>
                <c:pt idx="599">
                  <c:v>Jun 2017</c:v>
                </c:pt>
                <c:pt idx="600">
                  <c:v>Jun 2017</c:v>
                </c:pt>
                <c:pt idx="601">
                  <c:v>Jun 2017</c:v>
                </c:pt>
                <c:pt idx="602">
                  <c:v>Jun 2017</c:v>
                </c:pt>
                <c:pt idx="603">
                  <c:v>Jun 2017</c:v>
                </c:pt>
                <c:pt idx="604">
                  <c:v>Jun 2017</c:v>
                </c:pt>
                <c:pt idx="605">
                  <c:v>Jun 2017</c:v>
                </c:pt>
                <c:pt idx="606">
                  <c:v>Jun 2017</c:v>
                </c:pt>
                <c:pt idx="607">
                  <c:v>Jun 2017</c:v>
                </c:pt>
                <c:pt idx="608">
                  <c:v>Jun 2017</c:v>
                </c:pt>
                <c:pt idx="609">
                  <c:v>Jun 2017</c:v>
                </c:pt>
                <c:pt idx="610">
                  <c:v>Jul 2017</c:v>
                </c:pt>
                <c:pt idx="611">
                  <c:v>Jul 2017</c:v>
                </c:pt>
                <c:pt idx="612">
                  <c:v>Jul 2017</c:v>
                </c:pt>
                <c:pt idx="613">
                  <c:v>Jul 2017</c:v>
                </c:pt>
                <c:pt idx="614">
                  <c:v>Jul 2017</c:v>
                </c:pt>
                <c:pt idx="615">
                  <c:v>Jul 2017</c:v>
                </c:pt>
                <c:pt idx="616">
                  <c:v>Jul 2017</c:v>
                </c:pt>
                <c:pt idx="617">
                  <c:v>Jul 2017</c:v>
                </c:pt>
                <c:pt idx="618">
                  <c:v>Jul 2017</c:v>
                </c:pt>
                <c:pt idx="619">
                  <c:v>Jul 2017</c:v>
                </c:pt>
                <c:pt idx="620">
                  <c:v>Jul 2017</c:v>
                </c:pt>
                <c:pt idx="621">
                  <c:v>Jul 2017</c:v>
                </c:pt>
                <c:pt idx="622">
                  <c:v>Jul 2017</c:v>
                </c:pt>
                <c:pt idx="623">
                  <c:v>Jul 2017</c:v>
                </c:pt>
                <c:pt idx="624">
                  <c:v>Jul 2017</c:v>
                </c:pt>
                <c:pt idx="625">
                  <c:v>Jul 2017</c:v>
                </c:pt>
                <c:pt idx="626">
                  <c:v>Jul 2017</c:v>
                </c:pt>
                <c:pt idx="627">
                  <c:v>Jul 2017</c:v>
                </c:pt>
                <c:pt idx="628">
                  <c:v>Jul 2017</c:v>
                </c:pt>
                <c:pt idx="629">
                  <c:v>Jul 2017</c:v>
                </c:pt>
                <c:pt idx="630">
                  <c:v>Aug 2017</c:v>
                </c:pt>
                <c:pt idx="631">
                  <c:v>Aug 2017</c:v>
                </c:pt>
                <c:pt idx="632">
                  <c:v>Aug 2017</c:v>
                </c:pt>
                <c:pt idx="633">
                  <c:v>Aug 2017</c:v>
                </c:pt>
                <c:pt idx="634">
                  <c:v>Aug 2017</c:v>
                </c:pt>
                <c:pt idx="635">
                  <c:v>Aug 2017</c:v>
                </c:pt>
                <c:pt idx="636">
                  <c:v>Aug 2017</c:v>
                </c:pt>
                <c:pt idx="637">
                  <c:v>Aug 2017</c:v>
                </c:pt>
                <c:pt idx="638">
                  <c:v>Aug 2017</c:v>
                </c:pt>
                <c:pt idx="639">
                  <c:v>Aug 2017</c:v>
                </c:pt>
                <c:pt idx="640">
                  <c:v>Aug 2017</c:v>
                </c:pt>
                <c:pt idx="641">
                  <c:v>Aug 2017</c:v>
                </c:pt>
                <c:pt idx="642">
                  <c:v>Aug 2017</c:v>
                </c:pt>
                <c:pt idx="643">
                  <c:v>Aug 2017</c:v>
                </c:pt>
                <c:pt idx="644">
                  <c:v>Aug 2017</c:v>
                </c:pt>
                <c:pt idx="645">
                  <c:v>Aug 2017</c:v>
                </c:pt>
                <c:pt idx="646">
                  <c:v>Aug 2017</c:v>
                </c:pt>
                <c:pt idx="647">
                  <c:v>Aug 2017</c:v>
                </c:pt>
                <c:pt idx="648">
                  <c:v>Aug 2017</c:v>
                </c:pt>
                <c:pt idx="649">
                  <c:v>Aug 2017</c:v>
                </c:pt>
                <c:pt idx="650">
                  <c:v>Aug 2017</c:v>
                </c:pt>
                <c:pt idx="651">
                  <c:v>Aug 2017</c:v>
                </c:pt>
                <c:pt idx="652">
                  <c:v>Aug 2017</c:v>
                </c:pt>
                <c:pt idx="653">
                  <c:v>Sep 2017</c:v>
                </c:pt>
                <c:pt idx="654">
                  <c:v>Sep 2017</c:v>
                </c:pt>
                <c:pt idx="655">
                  <c:v>Sep 2017</c:v>
                </c:pt>
                <c:pt idx="656">
                  <c:v>Sep 2017</c:v>
                </c:pt>
                <c:pt idx="657">
                  <c:v>Sep 2017</c:v>
                </c:pt>
                <c:pt idx="658">
                  <c:v>Sep 2017</c:v>
                </c:pt>
                <c:pt idx="659">
                  <c:v>Sep 2017</c:v>
                </c:pt>
                <c:pt idx="660">
                  <c:v>Sep 2017</c:v>
                </c:pt>
                <c:pt idx="661">
                  <c:v>Sep 2017</c:v>
                </c:pt>
                <c:pt idx="662">
                  <c:v>Sep 2017</c:v>
                </c:pt>
                <c:pt idx="663">
                  <c:v>Sep 2017</c:v>
                </c:pt>
                <c:pt idx="664">
                  <c:v>Sep 2017</c:v>
                </c:pt>
                <c:pt idx="665">
                  <c:v>Sep 2017</c:v>
                </c:pt>
                <c:pt idx="666">
                  <c:v>Sep 2017</c:v>
                </c:pt>
                <c:pt idx="667">
                  <c:v>Sep 2017</c:v>
                </c:pt>
                <c:pt idx="668">
                  <c:v>Sep 2017</c:v>
                </c:pt>
                <c:pt idx="669">
                  <c:v>Sep 2017</c:v>
                </c:pt>
                <c:pt idx="670">
                  <c:v>Sep 2017</c:v>
                </c:pt>
                <c:pt idx="671">
                  <c:v>Sep 2017</c:v>
                </c:pt>
                <c:pt idx="672">
                  <c:v>Sep 2017</c:v>
                </c:pt>
                <c:pt idx="673">
                  <c:v>Oct 2017</c:v>
                </c:pt>
                <c:pt idx="674">
                  <c:v>Oct 2017</c:v>
                </c:pt>
                <c:pt idx="675">
                  <c:v>Oct 2017</c:v>
                </c:pt>
                <c:pt idx="676">
                  <c:v>Oct 2017</c:v>
                </c:pt>
                <c:pt idx="677">
                  <c:v>Oct 2017</c:v>
                </c:pt>
                <c:pt idx="678">
                  <c:v>Oct 2017</c:v>
                </c:pt>
                <c:pt idx="679">
                  <c:v>Oct 2017</c:v>
                </c:pt>
                <c:pt idx="680">
                  <c:v>Oct 2017</c:v>
                </c:pt>
                <c:pt idx="681">
                  <c:v>Oct 2017</c:v>
                </c:pt>
                <c:pt idx="682">
                  <c:v>Oct 2017</c:v>
                </c:pt>
                <c:pt idx="683">
                  <c:v>Oct 2017</c:v>
                </c:pt>
                <c:pt idx="684">
                  <c:v>Oct 2017</c:v>
                </c:pt>
                <c:pt idx="685">
                  <c:v>Oct 2017</c:v>
                </c:pt>
                <c:pt idx="686">
                  <c:v>Oct 2017</c:v>
                </c:pt>
                <c:pt idx="687">
                  <c:v>Oct 2017</c:v>
                </c:pt>
                <c:pt idx="688">
                  <c:v>Oct 2017</c:v>
                </c:pt>
                <c:pt idx="689">
                  <c:v>Oct 2017</c:v>
                </c:pt>
                <c:pt idx="690">
                  <c:v>Oct 2017</c:v>
                </c:pt>
                <c:pt idx="691">
                  <c:v>Oct 2017</c:v>
                </c:pt>
                <c:pt idx="692">
                  <c:v>Oct 2017</c:v>
                </c:pt>
                <c:pt idx="693">
                  <c:v>Oct 2017</c:v>
                </c:pt>
                <c:pt idx="694">
                  <c:v>Oct 2017</c:v>
                </c:pt>
                <c:pt idx="695">
                  <c:v>Nov 2017</c:v>
                </c:pt>
                <c:pt idx="696">
                  <c:v>Nov 2017</c:v>
                </c:pt>
                <c:pt idx="697">
                  <c:v>Nov 2017</c:v>
                </c:pt>
                <c:pt idx="698">
                  <c:v>Nov 2017</c:v>
                </c:pt>
                <c:pt idx="699">
                  <c:v>Nov 2017</c:v>
                </c:pt>
                <c:pt idx="700">
                  <c:v>Nov 2017</c:v>
                </c:pt>
                <c:pt idx="701">
                  <c:v>Nov 2017</c:v>
                </c:pt>
                <c:pt idx="702">
                  <c:v>Nov 2017</c:v>
                </c:pt>
                <c:pt idx="703">
                  <c:v>Nov 2017</c:v>
                </c:pt>
                <c:pt idx="704">
                  <c:v>Nov 2017</c:v>
                </c:pt>
                <c:pt idx="705">
                  <c:v>Nov 2017</c:v>
                </c:pt>
                <c:pt idx="706">
                  <c:v>Nov 2017</c:v>
                </c:pt>
                <c:pt idx="707">
                  <c:v>Nov 2017</c:v>
                </c:pt>
                <c:pt idx="708">
                  <c:v>Nov 2017</c:v>
                </c:pt>
                <c:pt idx="709">
                  <c:v>Nov 2017</c:v>
                </c:pt>
                <c:pt idx="710">
                  <c:v>Nov 2017</c:v>
                </c:pt>
                <c:pt idx="711">
                  <c:v>Nov 2017</c:v>
                </c:pt>
                <c:pt idx="712">
                  <c:v>Nov 2017</c:v>
                </c:pt>
                <c:pt idx="713">
                  <c:v>Nov 2017</c:v>
                </c:pt>
                <c:pt idx="714">
                  <c:v>Nov 2017</c:v>
                </c:pt>
                <c:pt idx="715">
                  <c:v>Nov 2017</c:v>
                </c:pt>
                <c:pt idx="716">
                  <c:v>Dec 2017</c:v>
                </c:pt>
                <c:pt idx="717">
                  <c:v>Dec 2017</c:v>
                </c:pt>
                <c:pt idx="718">
                  <c:v>Dec 2017</c:v>
                </c:pt>
                <c:pt idx="719">
                  <c:v>Dec 2017</c:v>
                </c:pt>
                <c:pt idx="720">
                  <c:v>Dec 2017</c:v>
                </c:pt>
                <c:pt idx="721">
                  <c:v>Dec 2017</c:v>
                </c:pt>
                <c:pt idx="722">
                  <c:v>Dec 2017</c:v>
                </c:pt>
                <c:pt idx="723">
                  <c:v>Dec 2017</c:v>
                </c:pt>
                <c:pt idx="724">
                  <c:v>Dec 2017</c:v>
                </c:pt>
                <c:pt idx="725">
                  <c:v>Dec 2017</c:v>
                </c:pt>
                <c:pt idx="726">
                  <c:v>Dec 2017</c:v>
                </c:pt>
                <c:pt idx="727">
                  <c:v>Dec 2017</c:v>
                </c:pt>
                <c:pt idx="728">
                  <c:v>Dec 2017</c:v>
                </c:pt>
                <c:pt idx="729">
                  <c:v>Dec 2017</c:v>
                </c:pt>
                <c:pt idx="730">
                  <c:v>Dec 2017</c:v>
                </c:pt>
                <c:pt idx="731">
                  <c:v>Dec 2017</c:v>
                </c:pt>
                <c:pt idx="732">
                  <c:v>Dec 2017</c:v>
                </c:pt>
                <c:pt idx="733">
                  <c:v>Dec 2017</c:v>
                </c:pt>
                <c:pt idx="734">
                  <c:v>Dec 2017</c:v>
                </c:pt>
                <c:pt idx="735">
                  <c:v>Dec 2017</c:v>
                </c:pt>
                <c:pt idx="736">
                  <c:v>Jan 2018</c:v>
                </c:pt>
                <c:pt idx="737">
                  <c:v>Jan 2018</c:v>
                </c:pt>
                <c:pt idx="738">
                  <c:v>Jan 2018</c:v>
                </c:pt>
                <c:pt idx="739">
                  <c:v>Jan 2018</c:v>
                </c:pt>
                <c:pt idx="740">
                  <c:v>Jan 2018</c:v>
                </c:pt>
                <c:pt idx="741">
                  <c:v>Jan 2018</c:v>
                </c:pt>
                <c:pt idx="742">
                  <c:v>Jan 2018</c:v>
                </c:pt>
                <c:pt idx="743">
                  <c:v>Jan 2018</c:v>
                </c:pt>
                <c:pt idx="744">
                  <c:v>Jan 2018</c:v>
                </c:pt>
                <c:pt idx="745">
                  <c:v>Jan 2018</c:v>
                </c:pt>
                <c:pt idx="746">
                  <c:v>Jan 2018</c:v>
                </c:pt>
                <c:pt idx="747">
                  <c:v>Jan 2018</c:v>
                </c:pt>
                <c:pt idx="748">
                  <c:v>Jan 2018</c:v>
                </c:pt>
                <c:pt idx="749">
                  <c:v>Jan 2018</c:v>
                </c:pt>
                <c:pt idx="750">
                  <c:v>Jan 2018</c:v>
                </c:pt>
                <c:pt idx="751">
                  <c:v>Jan 2018</c:v>
                </c:pt>
                <c:pt idx="752">
                  <c:v>Jan 2018</c:v>
                </c:pt>
                <c:pt idx="753">
                  <c:v>Jan 2018</c:v>
                </c:pt>
                <c:pt idx="754">
                  <c:v>Jan 2018</c:v>
                </c:pt>
                <c:pt idx="755">
                  <c:v>Jan 2018</c:v>
                </c:pt>
                <c:pt idx="756">
                  <c:v>Jan 2018</c:v>
                </c:pt>
                <c:pt idx="757">
                  <c:v>Feb 2018</c:v>
                </c:pt>
                <c:pt idx="758">
                  <c:v>Feb 2018</c:v>
                </c:pt>
                <c:pt idx="759">
                  <c:v>Feb 2018</c:v>
                </c:pt>
                <c:pt idx="760">
                  <c:v>Feb 2018</c:v>
                </c:pt>
                <c:pt idx="761">
                  <c:v>Feb 2018</c:v>
                </c:pt>
                <c:pt idx="762">
                  <c:v>Feb 2018</c:v>
                </c:pt>
                <c:pt idx="763">
                  <c:v>Feb 2018</c:v>
                </c:pt>
                <c:pt idx="764">
                  <c:v>Feb 2018</c:v>
                </c:pt>
                <c:pt idx="765">
                  <c:v>Feb 2018</c:v>
                </c:pt>
                <c:pt idx="766">
                  <c:v>Feb 2018</c:v>
                </c:pt>
                <c:pt idx="767">
                  <c:v>Feb 2018</c:v>
                </c:pt>
                <c:pt idx="768">
                  <c:v>Feb 2018</c:v>
                </c:pt>
                <c:pt idx="769">
                  <c:v>Feb 2018</c:v>
                </c:pt>
                <c:pt idx="770">
                  <c:v>Feb 2018</c:v>
                </c:pt>
                <c:pt idx="771">
                  <c:v>Feb 2018</c:v>
                </c:pt>
                <c:pt idx="772">
                  <c:v>Feb 2018</c:v>
                </c:pt>
                <c:pt idx="773">
                  <c:v>Feb 2018</c:v>
                </c:pt>
                <c:pt idx="774">
                  <c:v>Feb 2018</c:v>
                </c:pt>
                <c:pt idx="775">
                  <c:v>Feb 2018</c:v>
                </c:pt>
                <c:pt idx="776">
                  <c:v>Mar 2018</c:v>
                </c:pt>
                <c:pt idx="777">
                  <c:v>Mar 2018</c:v>
                </c:pt>
                <c:pt idx="778">
                  <c:v>Mar 2018</c:v>
                </c:pt>
                <c:pt idx="779">
                  <c:v>Mar 2018</c:v>
                </c:pt>
                <c:pt idx="780">
                  <c:v>Mar 2018</c:v>
                </c:pt>
                <c:pt idx="781">
                  <c:v>Mar 2018</c:v>
                </c:pt>
                <c:pt idx="782">
                  <c:v>Mar 2018</c:v>
                </c:pt>
                <c:pt idx="783">
                  <c:v>Mar 2018</c:v>
                </c:pt>
                <c:pt idx="784">
                  <c:v>Mar 2018</c:v>
                </c:pt>
                <c:pt idx="785">
                  <c:v>Mar 2018</c:v>
                </c:pt>
                <c:pt idx="786">
                  <c:v>Mar 2018</c:v>
                </c:pt>
                <c:pt idx="787">
                  <c:v>Mar 2018</c:v>
                </c:pt>
                <c:pt idx="788">
                  <c:v>Mar 2018</c:v>
                </c:pt>
                <c:pt idx="789">
                  <c:v>Mar 2018</c:v>
                </c:pt>
                <c:pt idx="790">
                  <c:v>Mar 2018</c:v>
                </c:pt>
                <c:pt idx="791">
                  <c:v>Mar 2018</c:v>
                </c:pt>
                <c:pt idx="792">
                  <c:v>Mar 2018</c:v>
                </c:pt>
                <c:pt idx="793">
                  <c:v>Mar 2018</c:v>
                </c:pt>
                <c:pt idx="794">
                  <c:v>Mar 2018</c:v>
                </c:pt>
                <c:pt idx="795">
                  <c:v>Mar 2018</c:v>
                </c:pt>
                <c:pt idx="796">
                  <c:v>Mar 2018</c:v>
                </c:pt>
                <c:pt idx="797">
                  <c:v>Apr 2018</c:v>
                </c:pt>
                <c:pt idx="798">
                  <c:v>Apr 2018</c:v>
                </c:pt>
                <c:pt idx="799">
                  <c:v>Apr 2018</c:v>
                </c:pt>
                <c:pt idx="800">
                  <c:v>Apr 2018</c:v>
                </c:pt>
                <c:pt idx="801">
                  <c:v>Apr 2018</c:v>
                </c:pt>
                <c:pt idx="802">
                  <c:v>Apr 2018</c:v>
                </c:pt>
                <c:pt idx="803">
                  <c:v>Apr 2018</c:v>
                </c:pt>
                <c:pt idx="804">
                  <c:v>Apr 2018</c:v>
                </c:pt>
                <c:pt idx="805">
                  <c:v>Apr 2018</c:v>
                </c:pt>
                <c:pt idx="806">
                  <c:v>Apr 2018</c:v>
                </c:pt>
                <c:pt idx="807">
                  <c:v>Apr 2018</c:v>
                </c:pt>
                <c:pt idx="808">
                  <c:v>Apr 2018</c:v>
                </c:pt>
                <c:pt idx="809">
                  <c:v>Apr 2018</c:v>
                </c:pt>
                <c:pt idx="810">
                  <c:v>Apr 2018</c:v>
                </c:pt>
                <c:pt idx="811">
                  <c:v>Apr 2018</c:v>
                </c:pt>
                <c:pt idx="812">
                  <c:v>Apr 2018</c:v>
                </c:pt>
                <c:pt idx="813">
                  <c:v>Apr 2018</c:v>
                </c:pt>
                <c:pt idx="814">
                  <c:v>Apr 2018</c:v>
                </c:pt>
                <c:pt idx="815">
                  <c:v>Apr 2018</c:v>
                </c:pt>
                <c:pt idx="816">
                  <c:v>Apr 2018</c:v>
                </c:pt>
                <c:pt idx="817">
                  <c:v>Apr 2018</c:v>
                </c:pt>
                <c:pt idx="818">
                  <c:v>May 2018</c:v>
                </c:pt>
                <c:pt idx="819">
                  <c:v>May 2018</c:v>
                </c:pt>
                <c:pt idx="820">
                  <c:v>May 2018</c:v>
                </c:pt>
                <c:pt idx="821">
                  <c:v>May 2018</c:v>
                </c:pt>
                <c:pt idx="822">
                  <c:v>May 2018</c:v>
                </c:pt>
                <c:pt idx="823">
                  <c:v>May 2018</c:v>
                </c:pt>
                <c:pt idx="824">
                  <c:v>May 2018</c:v>
                </c:pt>
                <c:pt idx="825">
                  <c:v>May 2018</c:v>
                </c:pt>
                <c:pt idx="826">
                  <c:v>May 2018</c:v>
                </c:pt>
                <c:pt idx="827">
                  <c:v>May 2018</c:v>
                </c:pt>
                <c:pt idx="828">
                  <c:v>May 2018</c:v>
                </c:pt>
                <c:pt idx="829">
                  <c:v>May 2018</c:v>
                </c:pt>
                <c:pt idx="830">
                  <c:v>May 2018</c:v>
                </c:pt>
                <c:pt idx="831">
                  <c:v>May 2018</c:v>
                </c:pt>
                <c:pt idx="832">
                  <c:v>May 2018</c:v>
                </c:pt>
                <c:pt idx="833">
                  <c:v>May 2018</c:v>
                </c:pt>
                <c:pt idx="834">
                  <c:v>May 2018</c:v>
                </c:pt>
                <c:pt idx="835">
                  <c:v>May 2018</c:v>
                </c:pt>
                <c:pt idx="836">
                  <c:v>May 2018</c:v>
                </c:pt>
                <c:pt idx="837">
                  <c:v>May 2018</c:v>
                </c:pt>
                <c:pt idx="838">
                  <c:v>May 2018</c:v>
                </c:pt>
                <c:pt idx="839">
                  <c:v>May 2018</c:v>
                </c:pt>
                <c:pt idx="840">
                  <c:v>Jun 2018</c:v>
                </c:pt>
                <c:pt idx="841">
                  <c:v>Jun 2018</c:v>
                </c:pt>
                <c:pt idx="842">
                  <c:v>Jun 2018</c:v>
                </c:pt>
                <c:pt idx="843">
                  <c:v>Jun 2018</c:v>
                </c:pt>
                <c:pt idx="844">
                  <c:v>Jun 2018</c:v>
                </c:pt>
                <c:pt idx="845">
                  <c:v>Jun 2018</c:v>
                </c:pt>
                <c:pt idx="846">
                  <c:v>Jun 2018</c:v>
                </c:pt>
                <c:pt idx="847">
                  <c:v>Jun 2018</c:v>
                </c:pt>
                <c:pt idx="848">
                  <c:v>Jun 2018</c:v>
                </c:pt>
                <c:pt idx="849">
                  <c:v>Jun 2018</c:v>
                </c:pt>
                <c:pt idx="850">
                  <c:v>Jun 2018</c:v>
                </c:pt>
                <c:pt idx="851">
                  <c:v>Jun 2018</c:v>
                </c:pt>
                <c:pt idx="852">
                  <c:v>Jun 2018</c:v>
                </c:pt>
                <c:pt idx="853">
                  <c:v>Jun 2018</c:v>
                </c:pt>
                <c:pt idx="854">
                  <c:v>Jun 2018</c:v>
                </c:pt>
                <c:pt idx="855">
                  <c:v>Jun 2018</c:v>
                </c:pt>
                <c:pt idx="856">
                  <c:v>Jun 2018</c:v>
                </c:pt>
                <c:pt idx="857">
                  <c:v>Jun 2018</c:v>
                </c:pt>
                <c:pt idx="858">
                  <c:v>Jun 2018</c:v>
                </c:pt>
                <c:pt idx="859">
                  <c:v>Jun 2018</c:v>
                </c:pt>
                <c:pt idx="860">
                  <c:v>Jun 2018</c:v>
                </c:pt>
                <c:pt idx="861">
                  <c:v>Jul 2018</c:v>
                </c:pt>
                <c:pt idx="862">
                  <c:v>Jul 2018</c:v>
                </c:pt>
                <c:pt idx="863">
                  <c:v>Jul 2018</c:v>
                </c:pt>
                <c:pt idx="864">
                  <c:v>Jul 2018</c:v>
                </c:pt>
                <c:pt idx="865">
                  <c:v>Jul 2018</c:v>
                </c:pt>
                <c:pt idx="866">
                  <c:v>Jul 2018</c:v>
                </c:pt>
                <c:pt idx="867">
                  <c:v>Jul 2018</c:v>
                </c:pt>
                <c:pt idx="868">
                  <c:v>Jul 2018</c:v>
                </c:pt>
                <c:pt idx="869">
                  <c:v>Jul 2018</c:v>
                </c:pt>
                <c:pt idx="870">
                  <c:v>Jul 2018</c:v>
                </c:pt>
                <c:pt idx="871">
                  <c:v>Jul 2018</c:v>
                </c:pt>
                <c:pt idx="872">
                  <c:v>Jul 2018</c:v>
                </c:pt>
                <c:pt idx="873">
                  <c:v>Jul 2018</c:v>
                </c:pt>
                <c:pt idx="874">
                  <c:v>Jul 2018</c:v>
                </c:pt>
                <c:pt idx="875">
                  <c:v>Jul 2018</c:v>
                </c:pt>
                <c:pt idx="876">
                  <c:v>Jul 2018</c:v>
                </c:pt>
                <c:pt idx="877">
                  <c:v>Jul 2018</c:v>
                </c:pt>
                <c:pt idx="878">
                  <c:v>Jul 2018</c:v>
                </c:pt>
                <c:pt idx="879">
                  <c:v>Jul 2018</c:v>
                </c:pt>
                <c:pt idx="880">
                  <c:v>Jul 2018</c:v>
                </c:pt>
                <c:pt idx="881">
                  <c:v>Jul 2018</c:v>
                </c:pt>
                <c:pt idx="882">
                  <c:v>Aug 2018</c:v>
                </c:pt>
                <c:pt idx="883">
                  <c:v>Aug 2018</c:v>
                </c:pt>
                <c:pt idx="884">
                  <c:v>Aug 2018</c:v>
                </c:pt>
                <c:pt idx="885">
                  <c:v>Aug 2018</c:v>
                </c:pt>
                <c:pt idx="886">
                  <c:v>Aug 2018</c:v>
                </c:pt>
                <c:pt idx="887">
                  <c:v>Aug 2018</c:v>
                </c:pt>
                <c:pt idx="888">
                  <c:v>Aug 2018</c:v>
                </c:pt>
                <c:pt idx="889">
                  <c:v>Aug 2018</c:v>
                </c:pt>
                <c:pt idx="890">
                  <c:v>Aug 2018</c:v>
                </c:pt>
                <c:pt idx="891">
                  <c:v>Aug 2018</c:v>
                </c:pt>
                <c:pt idx="892">
                  <c:v>Aug 2018</c:v>
                </c:pt>
                <c:pt idx="893">
                  <c:v>Aug 2018</c:v>
                </c:pt>
                <c:pt idx="894">
                  <c:v>Aug 2018</c:v>
                </c:pt>
                <c:pt idx="895">
                  <c:v>Aug 2018</c:v>
                </c:pt>
                <c:pt idx="896">
                  <c:v>Aug 2018</c:v>
                </c:pt>
                <c:pt idx="897">
                  <c:v>Aug 2018</c:v>
                </c:pt>
                <c:pt idx="898">
                  <c:v>Aug 2018</c:v>
                </c:pt>
                <c:pt idx="899">
                  <c:v>Aug 2018</c:v>
                </c:pt>
                <c:pt idx="900">
                  <c:v>Aug 2018</c:v>
                </c:pt>
                <c:pt idx="901">
                  <c:v>Aug 2018</c:v>
                </c:pt>
                <c:pt idx="902">
                  <c:v>Aug 2018</c:v>
                </c:pt>
                <c:pt idx="903">
                  <c:v>Aug 2018</c:v>
                </c:pt>
                <c:pt idx="904">
                  <c:v>Aug 2018</c:v>
                </c:pt>
                <c:pt idx="905">
                  <c:v>Sep 2018</c:v>
                </c:pt>
                <c:pt idx="906">
                  <c:v>Sep 2018</c:v>
                </c:pt>
                <c:pt idx="907">
                  <c:v>Sep 2018</c:v>
                </c:pt>
                <c:pt idx="908">
                  <c:v>Sep 2018</c:v>
                </c:pt>
                <c:pt idx="909">
                  <c:v>Sep 2018</c:v>
                </c:pt>
                <c:pt idx="910">
                  <c:v>Sep 2018</c:v>
                </c:pt>
                <c:pt idx="911">
                  <c:v>Sep 2018</c:v>
                </c:pt>
                <c:pt idx="912">
                  <c:v>Sep 2018</c:v>
                </c:pt>
                <c:pt idx="913">
                  <c:v>Sep 2018</c:v>
                </c:pt>
                <c:pt idx="914">
                  <c:v>Sep 2018</c:v>
                </c:pt>
                <c:pt idx="915">
                  <c:v>Sep 2018</c:v>
                </c:pt>
                <c:pt idx="916">
                  <c:v>Sep 2018</c:v>
                </c:pt>
                <c:pt idx="917">
                  <c:v>Sep 2018</c:v>
                </c:pt>
                <c:pt idx="918">
                  <c:v>Sep 2018</c:v>
                </c:pt>
                <c:pt idx="919">
                  <c:v>Sep 2018</c:v>
                </c:pt>
                <c:pt idx="920">
                  <c:v>Sep 2018</c:v>
                </c:pt>
                <c:pt idx="921">
                  <c:v>Sep 2018</c:v>
                </c:pt>
                <c:pt idx="922">
                  <c:v>Sep 2018</c:v>
                </c:pt>
                <c:pt idx="923">
                  <c:v>Sep 2018</c:v>
                </c:pt>
                <c:pt idx="924">
                  <c:v>Oct 2018</c:v>
                </c:pt>
                <c:pt idx="925">
                  <c:v>Oct 2018</c:v>
                </c:pt>
                <c:pt idx="926">
                  <c:v>Oct 2018</c:v>
                </c:pt>
                <c:pt idx="927">
                  <c:v>Oct 2018</c:v>
                </c:pt>
                <c:pt idx="928">
                  <c:v>Oct 2018</c:v>
                </c:pt>
                <c:pt idx="929">
                  <c:v>Oct 2018</c:v>
                </c:pt>
                <c:pt idx="930">
                  <c:v>Oct 2018</c:v>
                </c:pt>
                <c:pt idx="931">
                  <c:v>Oct 2018</c:v>
                </c:pt>
                <c:pt idx="932">
                  <c:v>Oct 2018</c:v>
                </c:pt>
                <c:pt idx="933">
                  <c:v>Oct 2018</c:v>
                </c:pt>
                <c:pt idx="934">
                  <c:v>Oct 2018</c:v>
                </c:pt>
                <c:pt idx="935">
                  <c:v>Oct 2018</c:v>
                </c:pt>
                <c:pt idx="936">
                  <c:v>Oct 2018</c:v>
                </c:pt>
                <c:pt idx="937">
                  <c:v>Oct 2018</c:v>
                </c:pt>
                <c:pt idx="938">
                  <c:v>Oct 2018</c:v>
                </c:pt>
                <c:pt idx="939">
                  <c:v>Oct 2018</c:v>
                </c:pt>
                <c:pt idx="940">
                  <c:v>Oct 2018</c:v>
                </c:pt>
                <c:pt idx="941">
                  <c:v>Oct 2018</c:v>
                </c:pt>
                <c:pt idx="942">
                  <c:v>Oct 2018</c:v>
                </c:pt>
                <c:pt idx="943">
                  <c:v>Oct 2018</c:v>
                </c:pt>
                <c:pt idx="944">
                  <c:v>Oct 2018</c:v>
                </c:pt>
                <c:pt idx="945">
                  <c:v>Oct 2018</c:v>
                </c:pt>
                <c:pt idx="946">
                  <c:v>Oct 2018</c:v>
                </c:pt>
                <c:pt idx="947">
                  <c:v>Nov 2018</c:v>
                </c:pt>
                <c:pt idx="948">
                  <c:v>Nov 2018</c:v>
                </c:pt>
                <c:pt idx="949">
                  <c:v>Nov 2018</c:v>
                </c:pt>
                <c:pt idx="950">
                  <c:v>Nov 2018</c:v>
                </c:pt>
                <c:pt idx="951">
                  <c:v>Nov 2018</c:v>
                </c:pt>
                <c:pt idx="952">
                  <c:v>Nov 2018</c:v>
                </c:pt>
                <c:pt idx="953">
                  <c:v>Nov 2018</c:v>
                </c:pt>
                <c:pt idx="954">
                  <c:v>Nov 2018</c:v>
                </c:pt>
                <c:pt idx="955">
                  <c:v>Nov 2018</c:v>
                </c:pt>
                <c:pt idx="956">
                  <c:v>Nov 2018</c:v>
                </c:pt>
                <c:pt idx="957">
                  <c:v>Nov 2018</c:v>
                </c:pt>
                <c:pt idx="958">
                  <c:v>Nov 2018</c:v>
                </c:pt>
                <c:pt idx="959">
                  <c:v>Nov 2018</c:v>
                </c:pt>
                <c:pt idx="960">
                  <c:v>Nov 2018</c:v>
                </c:pt>
                <c:pt idx="961">
                  <c:v>Nov 2018</c:v>
                </c:pt>
                <c:pt idx="962">
                  <c:v>Nov 2018</c:v>
                </c:pt>
                <c:pt idx="963">
                  <c:v>Nov 2018</c:v>
                </c:pt>
                <c:pt idx="964">
                  <c:v>Nov 2018</c:v>
                </c:pt>
                <c:pt idx="965">
                  <c:v>Nov 2018</c:v>
                </c:pt>
                <c:pt idx="966">
                  <c:v>Nov 2018</c:v>
                </c:pt>
                <c:pt idx="967">
                  <c:v>Nov 2018</c:v>
                </c:pt>
                <c:pt idx="968">
                  <c:v>Dec 2018</c:v>
                </c:pt>
                <c:pt idx="969">
                  <c:v>Dec 2018</c:v>
                </c:pt>
                <c:pt idx="970">
                  <c:v>Dec 2018</c:v>
                </c:pt>
                <c:pt idx="971">
                  <c:v>Dec 2018</c:v>
                </c:pt>
                <c:pt idx="972">
                  <c:v>Dec 2018</c:v>
                </c:pt>
                <c:pt idx="973">
                  <c:v>Dec 2018</c:v>
                </c:pt>
                <c:pt idx="974">
                  <c:v>Dec 2018</c:v>
                </c:pt>
                <c:pt idx="975">
                  <c:v>Dec 2018</c:v>
                </c:pt>
                <c:pt idx="976">
                  <c:v>Dec 2018</c:v>
                </c:pt>
                <c:pt idx="977">
                  <c:v>Dec 2018</c:v>
                </c:pt>
                <c:pt idx="978">
                  <c:v>Dec 2018</c:v>
                </c:pt>
                <c:pt idx="979">
                  <c:v>Dec 2018</c:v>
                </c:pt>
                <c:pt idx="980">
                  <c:v>Dec 2018</c:v>
                </c:pt>
                <c:pt idx="981">
                  <c:v>Dec 2018</c:v>
                </c:pt>
                <c:pt idx="982">
                  <c:v>Dec 2018</c:v>
                </c:pt>
                <c:pt idx="983">
                  <c:v>Dec 2018</c:v>
                </c:pt>
                <c:pt idx="984">
                  <c:v>Dec 2018</c:v>
                </c:pt>
                <c:pt idx="985">
                  <c:v>Dec 2018</c:v>
                </c:pt>
                <c:pt idx="986">
                  <c:v>Dec 2018</c:v>
                </c:pt>
                <c:pt idx="987">
                  <c:v>Jan 2019</c:v>
                </c:pt>
                <c:pt idx="988">
                  <c:v>Jan 2019</c:v>
                </c:pt>
                <c:pt idx="989">
                  <c:v>Jan 2019</c:v>
                </c:pt>
                <c:pt idx="990">
                  <c:v>Jan 2019</c:v>
                </c:pt>
                <c:pt idx="991">
                  <c:v>Jan 2019</c:v>
                </c:pt>
                <c:pt idx="992">
                  <c:v>Jan 2019</c:v>
                </c:pt>
                <c:pt idx="993">
                  <c:v>Jan 2019</c:v>
                </c:pt>
                <c:pt idx="994">
                  <c:v>Jan 2019</c:v>
                </c:pt>
                <c:pt idx="995">
                  <c:v>Jan 2019</c:v>
                </c:pt>
                <c:pt idx="996">
                  <c:v>Jan 2019</c:v>
                </c:pt>
                <c:pt idx="997">
                  <c:v>Jan 2019</c:v>
                </c:pt>
                <c:pt idx="998">
                  <c:v>Jan 2019</c:v>
                </c:pt>
                <c:pt idx="999">
                  <c:v>Jan 2019</c:v>
                </c:pt>
                <c:pt idx="1000">
                  <c:v>Jan 2019</c:v>
                </c:pt>
                <c:pt idx="1001">
                  <c:v>Jan 2019</c:v>
                </c:pt>
                <c:pt idx="1002">
                  <c:v>Jan 2019</c:v>
                </c:pt>
                <c:pt idx="1003">
                  <c:v>Jan 2019</c:v>
                </c:pt>
                <c:pt idx="1004">
                  <c:v>Jan 2019</c:v>
                </c:pt>
                <c:pt idx="1005">
                  <c:v>Jan 2019</c:v>
                </c:pt>
                <c:pt idx="1006">
                  <c:v>Jan 2019</c:v>
                </c:pt>
                <c:pt idx="1007">
                  <c:v>Jan 2019</c:v>
                </c:pt>
                <c:pt idx="1008">
                  <c:v>Feb 2019</c:v>
                </c:pt>
                <c:pt idx="1009">
                  <c:v>Feb 2019</c:v>
                </c:pt>
                <c:pt idx="1010">
                  <c:v>Feb 2019</c:v>
                </c:pt>
                <c:pt idx="1011">
                  <c:v>Feb 2019</c:v>
                </c:pt>
                <c:pt idx="1012">
                  <c:v>Feb 2019</c:v>
                </c:pt>
                <c:pt idx="1013">
                  <c:v>Feb 2019</c:v>
                </c:pt>
                <c:pt idx="1014">
                  <c:v>Feb 2019</c:v>
                </c:pt>
                <c:pt idx="1015">
                  <c:v>Feb 2019</c:v>
                </c:pt>
                <c:pt idx="1016">
                  <c:v>Feb 2019</c:v>
                </c:pt>
                <c:pt idx="1017">
                  <c:v>Feb 2019</c:v>
                </c:pt>
                <c:pt idx="1018">
                  <c:v>Feb 2019</c:v>
                </c:pt>
                <c:pt idx="1019">
                  <c:v>Feb 2019</c:v>
                </c:pt>
                <c:pt idx="1020">
                  <c:v>Feb 2019</c:v>
                </c:pt>
                <c:pt idx="1021">
                  <c:v>Feb 2019</c:v>
                </c:pt>
                <c:pt idx="1022">
                  <c:v>Feb 2019</c:v>
                </c:pt>
                <c:pt idx="1023">
                  <c:v>Feb 2019</c:v>
                </c:pt>
                <c:pt idx="1024">
                  <c:v>Feb 2019</c:v>
                </c:pt>
                <c:pt idx="1025">
                  <c:v>Feb 2019</c:v>
                </c:pt>
                <c:pt idx="1026">
                  <c:v>Feb 2019</c:v>
                </c:pt>
                <c:pt idx="1027">
                  <c:v>Mar 2019</c:v>
                </c:pt>
                <c:pt idx="1028">
                  <c:v>Mar 2019</c:v>
                </c:pt>
                <c:pt idx="1029">
                  <c:v>Mar 2019</c:v>
                </c:pt>
                <c:pt idx="1030">
                  <c:v>Mar 2019</c:v>
                </c:pt>
                <c:pt idx="1031">
                  <c:v>Mar 2019</c:v>
                </c:pt>
                <c:pt idx="1032">
                  <c:v>Mar 2019</c:v>
                </c:pt>
                <c:pt idx="1033">
                  <c:v>Mar 2019</c:v>
                </c:pt>
                <c:pt idx="1034">
                  <c:v>Mar 2019</c:v>
                </c:pt>
                <c:pt idx="1035">
                  <c:v>Mar 2019</c:v>
                </c:pt>
                <c:pt idx="1036">
                  <c:v>Mar 2019</c:v>
                </c:pt>
                <c:pt idx="1037">
                  <c:v>Mar 2019</c:v>
                </c:pt>
                <c:pt idx="1038">
                  <c:v>Mar 2019</c:v>
                </c:pt>
                <c:pt idx="1039">
                  <c:v>Mar 2019</c:v>
                </c:pt>
                <c:pt idx="1040">
                  <c:v>Mar 2019</c:v>
                </c:pt>
                <c:pt idx="1041">
                  <c:v>Mar 2019</c:v>
                </c:pt>
                <c:pt idx="1042">
                  <c:v>Mar 2019</c:v>
                </c:pt>
                <c:pt idx="1043">
                  <c:v>Mar 2019</c:v>
                </c:pt>
                <c:pt idx="1044">
                  <c:v>Mar 2019</c:v>
                </c:pt>
                <c:pt idx="1045">
                  <c:v>Mar 2019</c:v>
                </c:pt>
                <c:pt idx="1046">
                  <c:v>Mar 2019</c:v>
                </c:pt>
                <c:pt idx="1047">
                  <c:v>Mar 2019</c:v>
                </c:pt>
                <c:pt idx="1048">
                  <c:v>Apr 2019</c:v>
                </c:pt>
                <c:pt idx="1049">
                  <c:v>Apr 2019</c:v>
                </c:pt>
                <c:pt idx="1050">
                  <c:v>Apr 2019</c:v>
                </c:pt>
                <c:pt idx="1051">
                  <c:v>Apr 2019</c:v>
                </c:pt>
                <c:pt idx="1052">
                  <c:v>Apr 2019</c:v>
                </c:pt>
                <c:pt idx="1053">
                  <c:v>Apr 2019</c:v>
                </c:pt>
                <c:pt idx="1054">
                  <c:v>Apr 2019</c:v>
                </c:pt>
                <c:pt idx="1055">
                  <c:v>Apr 2019</c:v>
                </c:pt>
                <c:pt idx="1056">
                  <c:v>Apr 2019</c:v>
                </c:pt>
                <c:pt idx="1057">
                  <c:v>Apr 2019</c:v>
                </c:pt>
                <c:pt idx="1058">
                  <c:v>Apr 2019</c:v>
                </c:pt>
                <c:pt idx="1059">
                  <c:v>Apr 2019</c:v>
                </c:pt>
                <c:pt idx="1060">
                  <c:v>Apr 2019</c:v>
                </c:pt>
                <c:pt idx="1061">
                  <c:v>Apr 2019</c:v>
                </c:pt>
                <c:pt idx="1062">
                  <c:v>Apr 2019</c:v>
                </c:pt>
                <c:pt idx="1063">
                  <c:v>Apr 2019</c:v>
                </c:pt>
                <c:pt idx="1064">
                  <c:v>Apr 2019</c:v>
                </c:pt>
                <c:pt idx="1065">
                  <c:v>Apr 2019</c:v>
                </c:pt>
                <c:pt idx="1066">
                  <c:v>Apr 2019</c:v>
                </c:pt>
                <c:pt idx="1067">
                  <c:v>Apr 2019</c:v>
                </c:pt>
                <c:pt idx="1068">
                  <c:v>Apr 2019</c:v>
                </c:pt>
                <c:pt idx="1069">
                  <c:v>May 2019</c:v>
                </c:pt>
                <c:pt idx="1070">
                  <c:v>May 2019</c:v>
                </c:pt>
                <c:pt idx="1071">
                  <c:v>May 2019</c:v>
                </c:pt>
                <c:pt idx="1072">
                  <c:v>May 2019</c:v>
                </c:pt>
                <c:pt idx="1073">
                  <c:v>May 2019</c:v>
                </c:pt>
                <c:pt idx="1074">
                  <c:v>May 2019</c:v>
                </c:pt>
                <c:pt idx="1075">
                  <c:v>May 2019</c:v>
                </c:pt>
                <c:pt idx="1076">
                  <c:v>May 2019</c:v>
                </c:pt>
                <c:pt idx="1077">
                  <c:v>May 2019</c:v>
                </c:pt>
                <c:pt idx="1078">
                  <c:v>May 2019</c:v>
                </c:pt>
                <c:pt idx="1079">
                  <c:v>May 2019</c:v>
                </c:pt>
                <c:pt idx="1080">
                  <c:v>May 2019</c:v>
                </c:pt>
                <c:pt idx="1081">
                  <c:v>May 2019</c:v>
                </c:pt>
                <c:pt idx="1082">
                  <c:v>May 2019</c:v>
                </c:pt>
                <c:pt idx="1083">
                  <c:v>May 2019</c:v>
                </c:pt>
                <c:pt idx="1084">
                  <c:v>May 2019</c:v>
                </c:pt>
                <c:pt idx="1085">
                  <c:v>May 2019</c:v>
                </c:pt>
                <c:pt idx="1086">
                  <c:v>May 2019</c:v>
                </c:pt>
                <c:pt idx="1087">
                  <c:v>May 2019</c:v>
                </c:pt>
                <c:pt idx="1088">
                  <c:v>May 2019</c:v>
                </c:pt>
                <c:pt idx="1089">
                  <c:v>May 2019</c:v>
                </c:pt>
                <c:pt idx="1090">
                  <c:v>May 2019</c:v>
                </c:pt>
                <c:pt idx="1091">
                  <c:v>Jun 2019</c:v>
                </c:pt>
                <c:pt idx="1092">
                  <c:v>Jun 2019</c:v>
                </c:pt>
                <c:pt idx="1093">
                  <c:v>Jun 2019</c:v>
                </c:pt>
                <c:pt idx="1094">
                  <c:v>Jun 2019</c:v>
                </c:pt>
                <c:pt idx="1095">
                  <c:v>Jun 2019</c:v>
                </c:pt>
                <c:pt idx="1096">
                  <c:v>Jun 2019</c:v>
                </c:pt>
                <c:pt idx="1097">
                  <c:v>Jun 2019</c:v>
                </c:pt>
                <c:pt idx="1098">
                  <c:v>Jun 2019</c:v>
                </c:pt>
                <c:pt idx="1099">
                  <c:v>Jun 2019</c:v>
                </c:pt>
                <c:pt idx="1100">
                  <c:v>Jun 2019</c:v>
                </c:pt>
                <c:pt idx="1101">
                  <c:v>Jun 2019</c:v>
                </c:pt>
                <c:pt idx="1102">
                  <c:v>Jun 2019</c:v>
                </c:pt>
                <c:pt idx="1103">
                  <c:v>Jun 2019</c:v>
                </c:pt>
                <c:pt idx="1104">
                  <c:v>Jun 2019</c:v>
                </c:pt>
                <c:pt idx="1105">
                  <c:v>Jun 2019</c:v>
                </c:pt>
                <c:pt idx="1106">
                  <c:v>Jun 2019</c:v>
                </c:pt>
                <c:pt idx="1107">
                  <c:v>Jun 2019</c:v>
                </c:pt>
                <c:pt idx="1108">
                  <c:v>Jun 2019</c:v>
                </c:pt>
                <c:pt idx="1109">
                  <c:v>Jun 2019</c:v>
                </c:pt>
                <c:pt idx="1110">
                  <c:v>Jun 2019</c:v>
                </c:pt>
                <c:pt idx="1111">
                  <c:v>Jul 2019</c:v>
                </c:pt>
                <c:pt idx="1112">
                  <c:v>Jul 2019</c:v>
                </c:pt>
                <c:pt idx="1113">
                  <c:v>Jul 2019</c:v>
                </c:pt>
                <c:pt idx="1114">
                  <c:v>Jul 2019</c:v>
                </c:pt>
                <c:pt idx="1115">
                  <c:v>Jul 2019</c:v>
                </c:pt>
                <c:pt idx="1116">
                  <c:v>Jul 2019</c:v>
                </c:pt>
                <c:pt idx="1117">
                  <c:v>Jul 2019</c:v>
                </c:pt>
                <c:pt idx="1118">
                  <c:v>Jul 2019</c:v>
                </c:pt>
                <c:pt idx="1119">
                  <c:v>Jul 2019</c:v>
                </c:pt>
                <c:pt idx="1120">
                  <c:v>Jul 2019</c:v>
                </c:pt>
                <c:pt idx="1121">
                  <c:v>Jul 2019</c:v>
                </c:pt>
                <c:pt idx="1122">
                  <c:v>Jul 2019</c:v>
                </c:pt>
                <c:pt idx="1123">
                  <c:v>Jul 2019</c:v>
                </c:pt>
                <c:pt idx="1124">
                  <c:v>Jul 2019</c:v>
                </c:pt>
                <c:pt idx="1125">
                  <c:v>Jul 2019</c:v>
                </c:pt>
                <c:pt idx="1126">
                  <c:v>Jul 2019</c:v>
                </c:pt>
                <c:pt idx="1127">
                  <c:v>Jul 2019</c:v>
                </c:pt>
                <c:pt idx="1128">
                  <c:v>Jul 2019</c:v>
                </c:pt>
                <c:pt idx="1129">
                  <c:v>Jul 2019</c:v>
                </c:pt>
                <c:pt idx="1130">
                  <c:v>Jul 2019</c:v>
                </c:pt>
                <c:pt idx="1131">
                  <c:v>Jul 2019</c:v>
                </c:pt>
                <c:pt idx="1132">
                  <c:v>Jul 2019</c:v>
                </c:pt>
                <c:pt idx="1133">
                  <c:v>Aug 2019</c:v>
                </c:pt>
                <c:pt idx="1134">
                  <c:v>Aug 2019</c:v>
                </c:pt>
                <c:pt idx="1135">
                  <c:v>Aug 2019</c:v>
                </c:pt>
                <c:pt idx="1136">
                  <c:v>Aug 2019</c:v>
                </c:pt>
                <c:pt idx="1137">
                  <c:v>Aug 2019</c:v>
                </c:pt>
                <c:pt idx="1138">
                  <c:v>Aug 2019</c:v>
                </c:pt>
                <c:pt idx="1139">
                  <c:v>Aug 2019</c:v>
                </c:pt>
                <c:pt idx="1140">
                  <c:v>Aug 2019</c:v>
                </c:pt>
                <c:pt idx="1141">
                  <c:v>Aug 2019</c:v>
                </c:pt>
                <c:pt idx="1142">
                  <c:v>Aug 2019</c:v>
                </c:pt>
                <c:pt idx="1143">
                  <c:v>Aug 2019</c:v>
                </c:pt>
                <c:pt idx="1144">
                  <c:v>Aug 2019</c:v>
                </c:pt>
                <c:pt idx="1145">
                  <c:v>Aug 2019</c:v>
                </c:pt>
                <c:pt idx="1146">
                  <c:v>Aug 2019</c:v>
                </c:pt>
                <c:pt idx="1147">
                  <c:v>Aug 2019</c:v>
                </c:pt>
                <c:pt idx="1148">
                  <c:v>Aug 2019</c:v>
                </c:pt>
                <c:pt idx="1149">
                  <c:v>Aug 2019</c:v>
                </c:pt>
                <c:pt idx="1150">
                  <c:v>Aug 2019</c:v>
                </c:pt>
                <c:pt idx="1151">
                  <c:v>Aug 2019</c:v>
                </c:pt>
                <c:pt idx="1152">
                  <c:v>Aug 2019</c:v>
                </c:pt>
                <c:pt idx="1153">
                  <c:v>Aug 2019</c:v>
                </c:pt>
                <c:pt idx="1154">
                  <c:v>Aug 2019</c:v>
                </c:pt>
                <c:pt idx="1155">
                  <c:v>Sep 2019</c:v>
                </c:pt>
                <c:pt idx="1156">
                  <c:v>Sep 2019</c:v>
                </c:pt>
                <c:pt idx="1157">
                  <c:v>Sep 2019</c:v>
                </c:pt>
                <c:pt idx="1158">
                  <c:v>Sep 2019</c:v>
                </c:pt>
                <c:pt idx="1159">
                  <c:v>Sep 2019</c:v>
                </c:pt>
                <c:pt idx="1160">
                  <c:v>Sep 2019</c:v>
                </c:pt>
                <c:pt idx="1161">
                  <c:v>Sep 2019</c:v>
                </c:pt>
                <c:pt idx="1162">
                  <c:v>Sep 2019</c:v>
                </c:pt>
                <c:pt idx="1163">
                  <c:v>Sep 2019</c:v>
                </c:pt>
                <c:pt idx="1164">
                  <c:v>Sep 2019</c:v>
                </c:pt>
                <c:pt idx="1165">
                  <c:v>Sep 2019</c:v>
                </c:pt>
                <c:pt idx="1166">
                  <c:v>Sep 2019</c:v>
                </c:pt>
                <c:pt idx="1167">
                  <c:v>Sep 2019</c:v>
                </c:pt>
                <c:pt idx="1168">
                  <c:v>Sep 2019</c:v>
                </c:pt>
                <c:pt idx="1169">
                  <c:v>Sep 2019</c:v>
                </c:pt>
                <c:pt idx="1170">
                  <c:v>Sep 2019</c:v>
                </c:pt>
                <c:pt idx="1171">
                  <c:v>Sep 2019</c:v>
                </c:pt>
                <c:pt idx="1172">
                  <c:v>Sep 2019</c:v>
                </c:pt>
                <c:pt idx="1173">
                  <c:v>Sep 2019</c:v>
                </c:pt>
                <c:pt idx="1174">
                  <c:v>Sep 2019</c:v>
                </c:pt>
                <c:pt idx="1175">
                  <c:v>Oct 2019</c:v>
                </c:pt>
                <c:pt idx="1176">
                  <c:v>Oct 2019</c:v>
                </c:pt>
                <c:pt idx="1177">
                  <c:v>Oct 2019</c:v>
                </c:pt>
                <c:pt idx="1178">
                  <c:v>Oct 2019</c:v>
                </c:pt>
                <c:pt idx="1179">
                  <c:v>Oct 2019</c:v>
                </c:pt>
                <c:pt idx="1180">
                  <c:v>Oct 2019</c:v>
                </c:pt>
                <c:pt idx="1181">
                  <c:v>Oct 2019</c:v>
                </c:pt>
                <c:pt idx="1182">
                  <c:v>Oct 2019</c:v>
                </c:pt>
                <c:pt idx="1183">
                  <c:v>Oct 2019</c:v>
                </c:pt>
                <c:pt idx="1184">
                  <c:v>Oct 2019</c:v>
                </c:pt>
                <c:pt idx="1185">
                  <c:v>Oct 2019</c:v>
                </c:pt>
                <c:pt idx="1186">
                  <c:v>Oct 2019</c:v>
                </c:pt>
                <c:pt idx="1187">
                  <c:v>Oct 2019</c:v>
                </c:pt>
                <c:pt idx="1188">
                  <c:v>Oct 2019</c:v>
                </c:pt>
                <c:pt idx="1189">
                  <c:v>Oct 2019</c:v>
                </c:pt>
                <c:pt idx="1190">
                  <c:v>Oct 2019</c:v>
                </c:pt>
                <c:pt idx="1191">
                  <c:v>Oct 2019</c:v>
                </c:pt>
                <c:pt idx="1192">
                  <c:v>Oct 2019</c:v>
                </c:pt>
                <c:pt idx="1193">
                  <c:v>Oct 2019</c:v>
                </c:pt>
                <c:pt idx="1194">
                  <c:v>Oct 2019</c:v>
                </c:pt>
                <c:pt idx="1195">
                  <c:v>Oct 2019</c:v>
                </c:pt>
                <c:pt idx="1196">
                  <c:v>Oct 2019</c:v>
                </c:pt>
                <c:pt idx="1197">
                  <c:v>Oct 2019</c:v>
                </c:pt>
                <c:pt idx="1198">
                  <c:v>Nov 2019</c:v>
                </c:pt>
                <c:pt idx="1199">
                  <c:v>Nov 2019</c:v>
                </c:pt>
                <c:pt idx="1200">
                  <c:v>Nov 2019</c:v>
                </c:pt>
                <c:pt idx="1201">
                  <c:v>Nov 2019</c:v>
                </c:pt>
                <c:pt idx="1202">
                  <c:v>Nov 2019</c:v>
                </c:pt>
                <c:pt idx="1203">
                  <c:v>Nov 2019</c:v>
                </c:pt>
                <c:pt idx="1204">
                  <c:v>Nov 2019</c:v>
                </c:pt>
                <c:pt idx="1205">
                  <c:v>Nov 2019</c:v>
                </c:pt>
                <c:pt idx="1206">
                  <c:v>Nov 2019</c:v>
                </c:pt>
                <c:pt idx="1207">
                  <c:v>Nov 2019</c:v>
                </c:pt>
                <c:pt idx="1208">
                  <c:v>Nov 2019</c:v>
                </c:pt>
                <c:pt idx="1209">
                  <c:v>Nov 2019</c:v>
                </c:pt>
                <c:pt idx="1210">
                  <c:v>Nov 2019</c:v>
                </c:pt>
                <c:pt idx="1211">
                  <c:v>Nov 2019</c:v>
                </c:pt>
                <c:pt idx="1212">
                  <c:v>Nov 2019</c:v>
                </c:pt>
                <c:pt idx="1213">
                  <c:v>Nov 2019</c:v>
                </c:pt>
                <c:pt idx="1214">
                  <c:v>Nov 2019</c:v>
                </c:pt>
                <c:pt idx="1215">
                  <c:v>Nov 2019</c:v>
                </c:pt>
                <c:pt idx="1216">
                  <c:v>Nov 2019</c:v>
                </c:pt>
                <c:pt idx="1217">
                  <c:v>Nov 2019</c:v>
                </c:pt>
                <c:pt idx="1218">
                  <c:v>Dec 2019</c:v>
                </c:pt>
                <c:pt idx="1219">
                  <c:v>Dec 2019</c:v>
                </c:pt>
                <c:pt idx="1220">
                  <c:v>Dec 2019</c:v>
                </c:pt>
                <c:pt idx="1221">
                  <c:v>Dec 2019</c:v>
                </c:pt>
                <c:pt idx="1222">
                  <c:v>Dec 2019</c:v>
                </c:pt>
                <c:pt idx="1223">
                  <c:v>Dec 2019</c:v>
                </c:pt>
                <c:pt idx="1224">
                  <c:v>Dec 2019</c:v>
                </c:pt>
                <c:pt idx="1225">
                  <c:v>Dec 2019</c:v>
                </c:pt>
                <c:pt idx="1226">
                  <c:v>Dec 2019</c:v>
                </c:pt>
                <c:pt idx="1227">
                  <c:v>Dec 2019</c:v>
                </c:pt>
                <c:pt idx="1228">
                  <c:v>Dec 2019</c:v>
                </c:pt>
                <c:pt idx="1229">
                  <c:v>Dec 2019</c:v>
                </c:pt>
                <c:pt idx="1230">
                  <c:v>Dec 2019</c:v>
                </c:pt>
                <c:pt idx="1231">
                  <c:v>Dec 2019</c:v>
                </c:pt>
                <c:pt idx="1232">
                  <c:v>Dec 2019</c:v>
                </c:pt>
                <c:pt idx="1233">
                  <c:v>Dec 2019</c:v>
                </c:pt>
                <c:pt idx="1234">
                  <c:v>Dec 2019</c:v>
                </c:pt>
                <c:pt idx="1235">
                  <c:v>Dec 2019</c:v>
                </c:pt>
                <c:pt idx="1236">
                  <c:v>Dec 2019</c:v>
                </c:pt>
                <c:pt idx="1237">
                  <c:v>Dec 2019</c:v>
                </c:pt>
                <c:pt idx="1238">
                  <c:v>Dec 2019</c:v>
                </c:pt>
                <c:pt idx="1239">
                  <c:v>Jan 2020</c:v>
                </c:pt>
                <c:pt idx="1240">
                  <c:v>Jan 2020</c:v>
                </c:pt>
                <c:pt idx="1241">
                  <c:v>Jan 2020</c:v>
                </c:pt>
                <c:pt idx="1242">
                  <c:v>Jan 2020</c:v>
                </c:pt>
                <c:pt idx="1243">
                  <c:v>Jan 2020</c:v>
                </c:pt>
                <c:pt idx="1244">
                  <c:v>Jan 2020</c:v>
                </c:pt>
                <c:pt idx="1245">
                  <c:v>Jan 2020</c:v>
                </c:pt>
                <c:pt idx="1246">
                  <c:v>Jan 2020</c:v>
                </c:pt>
                <c:pt idx="1247">
                  <c:v>Jan 2020</c:v>
                </c:pt>
                <c:pt idx="1248">
                  <c:v>Jan 2020</c:v>
                </c:pt>
                <c:pt idx="1249">
                  <c:v>Jan 2020</c:v>
                </c:pt>
                <c:pt idx="1250">
                  <c:v>Jan 2020</c:v>
                </c:pt>
                <c:pt idx="1251">
                  <c:v>Jan 2020</c:v>
                </c:pt>
                <c:pt idx="1252">
                  <c:v>Jan 2020</c:v>
                </c:pt>
                <c:pt idx="1253">
                  <c:v>Jan 2020</c:v>
                </c:pt>
                <c:pt idx="1254">
                  <c:v>Jan 2020</c:v>
                </c:pt>
                <c:pt idx="1255">
                  <c:v>Jan 2020</c:v>
                </c:pt>
                <c:pt idx="1256">
                  <c:v>Jan 2020</c:v>
                </c:pt>
                <c:pt idx="1257">
                  <c:v>Jan 2020</c:v>
                </c:pt>
                <c:pt idx="1258">
                  <c:v>Jan 2020</c:v>
                </c:pt>
                <c:pt idx="1259">
                  <c:v>Jan 2020</c:v>
                </c:pt>
                <c:pt idx="1260">
                  <c:v>Feb 2020</c:v>
                </c:pt>
                <c:pt idx="1261">
                  <c:v>Feb 2020</c:v>
                </c:pt>
                <c:pt idx="1262">
                  <c:v>Feb 2020</c:v>
                </c:pt>
                <c:pt idx="1263">
                  <c:v>Feb 2020</c:v>
                </c:pt>
                <c:pt idx="1264">
                  <c:v>Feb 2020</c:v>
                </c:pt>
                <c:pt idx="1265">
                  <c:v>Feb 2020</c:v>
                </c:pt>
                <c:pt idx="1266">
                  <c:v>Feb 2020</c:v>
                </c:pt>
                <c:pt idx="1267">
                  <c:v>Feb 2020</c:v>
                </c:pt>
                <c:pt idx="1268">
                  <c:v>Feb 2020</c:v>
                </c:pt>
                <c:pt idx="1269">
                  <c:v>Feb 2020</c:v>
                </c:pt>
                <c:pt idx="1270">
                  <c:v>Feb 2020</c:v>
                </c:pt>
                <c:pt idx="1271">
                  <c:v>Feb 2020</c:v>
                </c:pt>
                <c:pt idx="1272">
                  <c:v>Feb 2020</c:v>
                </c:pt>
                <c:pt idx="1273">
                  <c:v>Feb 2020</c:v>
                </c:pt>
                <c:pt idx="1274">
                  <c:v>Feb 2020</c:v>
                </c:pt>
                <c:pt idx="1275">
                  <c:v>Feb 2020</c:v>
                </c:pt>
                <c:pt idx="1276">
                  <c:v>Feb 2020</c:v>
                </c:pt>
                <c:pt idx="1277">
                  <c:v>Feb 2020</c:v>
                </c:pt>
                <c:pt idx="1278">
                  <c:v>Feb 2020</c:v>
                </c:pt>
                <c:pt idx="1279">
                  <c:v>Mar 2020</c:v>
                </c:pt>
                <c:pt idx="1280">
                  <c:v>Mar 2020</c:v>
                </c:pt>
                <c:pt idx="1281">
                  <c:v>Mar 2020</c:v>
                </c:pt>
                <c:pt idx="1282">
                  <c:v>Mar 2020</c:v>
                </c:pt>
                <c:pt idx="1283">
                  <c:v>Mar 2020</c:v>
                </c:pt>
                <c:pt idx="1284">
                  <c:v>Mar 2020</c:v>
                </c:pt>
                <c:pt idx="1285">
                  <c:v>Mar 2020</c:v>
                </c:pt>
                <c:pt idx="1286">
                  <c:v>Mar 2020</c:v>
                </c:pt>
                <c:pt idx="1287">
                  <c:v>Mar 2020</c:v>
                </c:pt>
                <c:pt idx="1288">
                  <c:v>Mar 2020</c:v>
                </c:pt>
                <c:pt idx="1289">
                  <c:v>Mar 2020</c:v>
                </c:pt>
                <c:pt idx="1290">
                  <c:v>Mar 2020</c:v>
                </c:pt>
                <c:pt idx="1291">
                  <c:v>Mar 2020</c:v>
                </c:pt>
                <c:pt idx="1292">
                  <c:v>Mar 2020</c:v>
                </c:pt>
                <c:pt idx="1293">
                  <c:v>Mar 2020</c:v>
                </c:pt>
                <c:pt idx="1294">
                  <c:v>Mar 2020</c:v>
                </c:pt>
                <c:pt idx="1295">
                  <c:v>Mar 2020</c:v>
                </c:pt>
                <c:pt idx="1296">
                  <c:v>Mar 2020</c:v>
                </c:pt>
                <c:pt idx="1297">
                  <c:v>Mar 2020</c:v>
                </c:pt>
                <c:pt idx="1298">
                  <c:v>Mar 2020</c:v>
                </c:pt>
                <c:pt idx="1299">
                  <c:v>Mar 2020</c:v>
                </c:pt>
                <c:pt idx="1300">
                  <c:v>Mar 2020</c:v>
                </c:pt>
                <c:pt idx="1301">
                  <c:v>Apr 2020</c:v>
                </c:pt>
                <c:pt idx="1302">
                  <c:v>Apr 2020</c:v>
                </c:pt>
                <c:pt idx="1303">
                  <c:v>Apr 2020</c:v>
                </c:pt>
                <c:pt idx="1304">
                  <c:v>Apr 2020</c:v>
                </c:pt>
                <c:pt idx="1305">
                  <c:v>Apr 2020</c:v>
                </c:pt>
                <c:pt idx="1306">
                  <c:v>Apr 2020</c:v>
                </c:pt>
                <c:pt idx="1307">
                  <c:v>Apr 2020</c:v>
                </c:pt>
                <c:pt idx="1308">
                  <c:v>Apr 2020</c:v>
                </c:pt>
                <c:pt idx="1309">
                  <c:v>Apr 2020</c:v>
                </c:pt>
                <c:pt idx="1310">
                  <c:v>Apr 2020</c:v>
                </c:pt>
                <c:pt idx="1311">
                  <c:v>Apr 2020</c:v>
                </c:pt>
                <c:pt idx="1312">
                  <c:v>Apr 2020</c:v>
                </c:pt>
                <c:pt idx="1313">
                  <c:v>Apr 2020</c:v>
                </c:pt>
                <c:pt idx="1314">
                  <c:v>Apr 2020</c:v>
                </c:pt>
                <c:pt idx="1315">
                  <c:v>Apr 2020</c:v>
                </c:pt>
                <c:pt idx="1316">
                  <c:v>Apr 2020</c:v>
                </c:pt>
                <c:pt idx="1317">
                  <c:v>Apr 2020</c:v>
                </c:pt>
                <c:pt idx="1318">
                  <c:v>Apr 2020</c:v>
                </c:pt>
                <c:pt idx="1319">
                  <c:v>Apr 2020</c:v>
                </c:pt>
                <c:pt idx="1320">
                  <c:v>Apr 2020</c:v>
                </c:pt>
                <c:pt idx="1321">
                  <c:v>Apr 2020</c:v>
                </c:pt>
                <c:pt idx="1322">
                  <c:v>May 2020</c:v>
                </c:pt>
                <c:pt idx="1323">
                  <c:v>May 2020</c:v>
                </c:pt>
                <c:pt idx="1324">
                  <c:v>May 2020</c:v>
                </c:pt>
                <c:pt idx="1325">
                  <c:v>May 2020</c:v>
                </c:pt>
                <c:pt idx="1326">
                  <c:v>May 2020</c:v>
                </c:pt>
                <c:pt idx="1327">
                  <c:v>May 2020</c:v>
                </c:pt>
                <c:pt idx="1328">
                  <c:v>May 2020</c:v>
                </c:pt>
                <c:pt idx="1329">
                  <c:v>May 2020</c:v>
                </c:pt>
                <c:pt idx="1330">
                  <c:v>May 2020</c:v>
                </c:pt>
                <c:pt idx="1331">
                  <c:v>May 2020</c:v>
                </c:pt>
                <c:pt idx="1332">
                  <c:v>May 2020</c:v>
                </c:pt>
                <c:pt idx="1333">
                  <c:v>May 2020</c:v>
                </c:pt>
                <c:pt idx="1334">
                  <c:v>May 2020</c:v>
                </c:pt>
                <c:pt idx="1335">
                  <c:v>May 2020</c:v>
                </c:pt>
                <c:pt idx="1336">
                  <c:v>May 2020</c:v>
                </c:pt>
                <c:pt idx="1337">
                  <c:v>May 2020</c:v>
                </c:pt>
                <c:pt idx="1338">
                  <c:v>May 2020</c:v>
                </c:pt>
                <c:pt idx="1339">
                  <c:v>May 2020</c:v>
                </c:pt>
                <c:pt idx="1340">
                  <c:v>May 2020</c:v>
                </c:pt>
                <c:pt idx="1341">
                  <c:v>May 2020</c:v>
                </c:pt>
                <c:pt idx="1342">
                  <c:v>Jun 2020</c:v>
                </c:pt>
                <c:pt idx="1343">
                  <c:v>Jun 2020</c:v>
                </c:pt>
                <c:pt idx="1344">
                  <c:v>Jun 2020</c:v>
                </c:pt>
                <c:pt idx="1345">
                  <c:v>Jun 2020</c:v>
                </c:pt>
                <c:pt idx="1346">
                  <c:v>Jun 2020</c:v>
                </c:pt>
                <c:pt idx="1347">
                  <c:v>Jun 2020</c:v>
                </c:pt>
                <c:pt idx="1348">
                  <c:v>Jun 2020</c:v>
                </c:pt>
                <c:pt idx="1349">
                  <c:v>Jun 2020</c:v>
                </c:pt>
                <c:pt idx="1350">
                  <c:v>Jun 2020</c:v>
                </c:pt>
                <c:pt idx="1351">
                  <c:v>Jun 2020</c:v>
                </c:pt>
                <c:pt idx="1352">
                  <c:v>Jun 2020</c:v>
                </c:pt>
                <c:pt idx="1353">
                  <c:v>Jun 2020</c:v>
                </c:pt>
                <c:pt idx="1354">
                  <c:v>Jun 2020</c:v>
                </c:pt>
                <c:pt idx="1355">
                  <c:v>Jun 2020</c:v>
                </c:pt>
                <c:pt idx="1356">
                  <c:v>Jun 2020</c:v>
                </c:pt>
                <c:pt idx="1357">
                  <c:v>Jun 2020</c:v>
                </c:pt>
                <c:pt idx="1358">
                  <c:v>Jun 2020</c:v>
                </c:pt>
                <c:pt idx="1359">
                  <c:v>Jun 2020</c:v>
                </c:pt>
                <c:pt idx="1360">
                  <c:v>Jun 2020</c:v>
                </c:pt>
                <c:pt idx="1361">
                  <c:v>Jun 2020</c:v>
                </c:pt>
                <c:pt idx="1362">
                  <c:v>Jun 2020</c:v>
                </c:pt>
                <c:pt idx="1363">
                  <c:v>Jun 2020</c:v>
                </c:pt>
                <c:pt idx="1364">
                  <c:v>Jul 2020</c:v>
                </c:pt>
                <c:pt idx="1365">
                  <c:v>Jul 2020</c:v>
                </c:pt>
                <c:pt idx="1366">
                  <c:v>Jul 2020</c:v>
                </c:pt>
                <c:pt idx="1367">
                  <c:v>Jul 2020</c:v>
                </c:pt>
                <c:pt idx="1368">
                  <c:v>Jul 2020</c:v>
                </c:pt>
                <c:pt idx="1369">
                  <c:v>Jul 2020</c:v>
                </c:pt>
                <c:pt idx="1370">
                  <c:v>Jul 2020</c:v>
                </c:pt>
                <c:pt idx="1371">
                  <c:v>Jul 2020</c:v>
                </c:pt>
                <c:pt idx="1372">
                  <c:v>Jul 2020</c:v>
                </c:pt>
                <c:pt idx="1373">
                  <c:v>Jul 2020</c:v>
                </c:pt>
                <c:pt idx="1374">
                  <c:v>Jul 2020</c:v>
                </c:pt>
                <c:pt idx="1375">
                  <c:v>Jul 2020</c:v>
                </c:pt>
                <c:pt idx="1376">
                  <c:v>Jul 2020</c:v>
                </c:pt>
                <c:pt idx="1377">
                  <c:v>Jul 2020</c:v>
                </c:pt>
                <c:pt idx="1378">
                  <c:v>Jul 2020</c:v>
                </c:pt>
                <c:pt idx="1379">
                  <c:v>Jul 2020</c:v>
                </c:pt>
                <c:pt idx="1380">
                  <c:v>Jul 2020</c:v>
                </c:pt>
                <c:pt idx="1381">
                  <c:v>Jul 2020</c:v>
                </c:pt>
                <c:pt idx="1382">
                  <c:v>Jul 2020</c:v>
                </c:pt>
                <c:pt idx="1383">
                  <c:v>Jul 2020</c:v>
                </c:pt>
                <c:pt idx="1384">
                  <c:v>Jul 2020</c:v>
                </c:pt>
                <c:pt idx="1385">
                  <c:v>Jul 2020</c:v>
                </c:pt>
                <c:pt idx="1386">
                  <c:v>Aug 2020</c:v>
                </c:pt>
                <c:pt idx="1387">
                  <c:v>Aug 2020</c:v>
                </c:pt>
                <c:pt idx="1388">
                  <c:v>Aug 2020</c:v>
                </c:pt>
                <c:pt idx="1389">
                  <c:v>Aug 2020</c:v>
                </c:pt>
                <c:pt idx="1390">
                  <c:v>Aug 2020</c:v>
                </c:pt>
                <c:pt idx="1391">
                  <c:v>Aug 2020</c:v>
                </c:pt>
                <c:pt idx="1392">
                  <c:v>Aug 2020</c:v>
                </c:pt>
                <c:pt idx="1393">
                  <c:v>Aug 2020</c:v>
                </c:pt>
                <c:pt idx="1394">
                  <c:v>Aug 2020</c:v>
                </c:pt>
                <c:pt idx="1395">
                  <c:v>Aug 2020</c:v>
                </c:pt>
                <c:pt idx="1396">
                  <c:v>Aug 2020</c:v>
                </c:pt>
                <c:pt idx="1397">
                  <c:v>Aug 2020</c:v>
                </c:pt>
                <c:pt idx="1398">
                  <c:v>Aug 2020</c:v>
                </c:pt>
                <c:pt idx="1399">
                  <c:v>Aug 2020</c:v>
                </c:pt>
                <c:pt idx="1400">
                  <c:v>Aug 2020</c:v>
                </c:pt>
                <c:pt idx="1401">
                  <c:v>Aug 2020</c:v>
                </c:pt>
                <c:pt idx="1402">
                  <c:v>Aug 2020</c:v>
                </c:pt>
                <c:pt idx="1403">
                  <c:v>Aug 2020</c:v>
                </c:pt>
                <c:pt idx="1404">
                  <c:v>Aug 2020</c:v>
                </c:pt>
                <c:pt idx="1405">
                  <c:v>Aug 2020</c:v>
                </c:pt>
                <c:pt idx="1406">
                  <c:v>Aug 2020</c:v>
                </c:pt>
                <c:pt idx="1407">
                  <c:v>Sep 2020</c:v>
                </c:pt>
                <c:pt idx="1408">
                  <c:v>Sep 2020</c:v>
                </c:pt>
                <c:pt idx="1409">
                  <c:v>Sep 2020</c:v>
                </c:pt>
                <c:pt idx="1410">
                  <c:v>Sep 2020</c:v>
                </c:pt>
                <c:pt idx="1411">
                  <c:v>Sep 2020</c:v>
                </c:pt>
                <c:pt idx="1412">
                  <c:v>Sep 2020</c:v>
                </c:pt>
                <c:pt idx="1413">
                  <c:v>Sep 2020</c:v>
                </c:pt>
                <c:pt idx="1414">
                  <c:v>Sep 2020</c:v>
                </c:pt>
                <c:pt idx="1415">
                  <c:v>Sep 2020</c:v>
                </c:pt>
                <c:pt idx="1416">
                  <c:v>Sep 2020</c:v>
                </c:pt>
                <c:pt idx="1417">
                  <c:v>Sep 2020</c:v>
                </c:pt>
                <c:pt idx="1418">
                  <c:v>Sep 2020</c:v>
                </c:pt>
                <c:pt idx="1419">
                  <c:v>Sep 2020</c:v>
                </c:pt>
                <c:pt idx="1420">
                  <c:v>Sep 2020</c:v>
                </c:pt>
                <c:pt idx="1421">
                  <c:v>Sep 2020</c:v>
                </c:pt>
                <c:pt idx="1422">
                  <c:v>Sep 2020</c:v>
                </c:pt>
                <c:pt idx="1423">
                  <c:v>Sep 2020</c:v>
                </c:pt>
                <c:pt idx="1424">
                  <c:v>Sep 2020</c:v>
                </c:pt>
                <c:pt idx="1425">
                  <c:v>Sep 2020</c:v>
                </c:pt>
                <c:pt idx="1426">
                  <c:v>Sep 2020</c:v>
                </c:pt>
                <c:pt idx="1427">
                  <c:v>Sep 2020</c:v>
                </c:pt>
                <c:pt idx="1428">
                  <c:v>Oct 2020</c:v>
                </c:pt>
                <c:pt idx="1429">
                  <c:v>Oct 2020</c:v>
                </c:pt>
                <c:pt idx="1430">
                  <c:v>Oct 2020</c:v>
                </c:pt>
                <c:pt idx="1431">
                  <c:v>Oct 2020</c:v>
                </c:pt>
                <c:pt idx="1432">
                  <c:v>Oct 2020</c:v>
                </c:pt>
                <c:pt idx="1433">
                  <c:v>Oct 2020</c:v>
                </c:pt>
                <c:pt idx="1434">
                  <c:v>Oct 2020</c:v>
                </c:pt>
                <c:pt idx="1435">
                  <c:v>Oct 2020</c:v>
                </c:pt>
                <c:pt idx="1436">
                  <c:v>Oct 2020</c:v>
                </c:pt>
                <c:pt idx="1437">
                  <c:v>Oct 2020</c:v>
                </c:pt>
                <c:pt idx="1438">
                  <c:v>Oct 2020</c:v>
                </c:pt>
                <c:pt idx="1439">
                  <c:v>Oct 2020</c:v>
                </c:pt>
                <c:pt idx="1440">
                  <c:v>Oct 2020</c:v>
                </c:pt>
                <c:pt idx="1441">
                  <c:v>Oct 2020</c:v>
                </c:pt>
                <c:pt idx="1442">
                  <c:v>Oct 2020</c:v>
                </c:pt>
                <c:pt idx="1443">
                  <c:v>Oct 2020</c:v>
                </c:pt>
                <c:pt idx="1444">
                  <c:v>Oct 2020</c:v>
                </c:pt>
                <c:pt idx="1445">
                  <c:v>Oct 2020</c:v>
                </c:pt>
                <c:pt idx="1446">
                  <c:v>Oct 2020</c:v>
                </c:pt>
                <c:pt idx="1447">
                  <c:v>Oct 2020</c:v>
                </c:pt>
                <c:pt idx="1448">
                  <c:v>Oct 2020</c:v>
                </c:pt>
                <c:pt idx="1449">
                  <c:v>Oct 2020</c:v>
                </c:pt>
                <c:pt idx="1450">
                  <c:v>Nov 2020</c:v>
                </c:pt>
                <c:pt idx="1451">
                  <c:v>Nov 2020</c:v>
                </c:pt>
                <c:pt idx="1452">
                  <c:v>Nov 2020</c:v>
                </c:pt>
                <c:pt idx="1453">
                  <c:v>Nov 2020</c:v>
                </c:pt>
                <c:pt idx="1454">
                  <c:v>Nov 2020</c:v>
                </c:pt>
                <c:pt idx="1455">
                  <c:v>Nov 2020</c:v>
                </c:pt>
                <c:pt idx="1456">
                  <c:v>Nov 2020</c:v>
                </c:pt>
                <c:pt idx="1457">
                  <c:v>Nov 2020</c:v>
                </c:pt>
                <c:pt idx="1458">
                  <c:v>Nov 2020</c:v>
                </c:pt>
                <c:pt idx="1459">
                  <c:v>Nov 2020</c:v>
                </c:pt>
                <c:pt idx="1460">
                  <c:v>Nov 2020</c:v>
                </c:pt>
                <c:pt idx="1461">
                  <c:v>Nov 2020</c:v>
                </c:pt>
                <c:pt idx="1462">
                  <c:v>Nov 2020</c:v>
                </c:pt>
                <c:pt idx="1463">
                  <c:v>Nov 2020</c:v>
                </c:pt>
                <c:pt idx="1464">
                  <c:v>Nov 2020</c:v>
                </c:pt>
                <c:pt idx="1465">
                  <c:v>Nov 2020</c:v>
                </c:pt>
                <c:pt idx="1466">
                  <c:v>Nov 2020</c:v>
                </c:pt>
                <c:pt idx="1467">
                  <c:v>Nov 2020</c:v>
                </c:pt>
                <c:pt idx="1468">
                  <c:v>Nov 2020</c:v>
                </c:pt>
                <c:pt idx="1469">
                  <c:v>Nov 2020</c:v>
                </c:pt>
                <c:pt idx="1470">
                  <c:v>Dec 2020</c:v>
                </c:pt>
                <c:pt idx="1471">
                  <c:v>Dec 2020</c:v>
                </c:pt>
                <c:pt idx="1472">
                  <c:v>Dec 2020</c:v>
                </c:pt>
                <c:pt idx="1473">
                  <c:v>Dec 2020</c:v>
                </c:pt>
                <c:pt idx="1474">
                  <c:v>Dec 2020</c:v>
                </c:pt>
                <c:pt idx="1475">
                  <c:v>Dec 2020</c:v>
                </c:pt>
                <c:pt idx="1476">
                  <c:v>Dec 2020</c:v>
                </c:pt>
                <c:pt idx="1477">
                  <c:v>Dec 2020</c:v>
                </c:pt>
                <c:pt idx="1478">
                  <c:v>Dec 2020</c:v>
                </c:pt>
                <c:pt idx="1479">
                  <c:v>Dec 2020</c:v>
                </c:pt>
                <c:pt idx="1480">
                  <c:v>Dec 2020</c:v>
                </c:pt>
                <c:pt idx="1481">
                  <c:v>Dec 2020</c:v>
                </c:pt>
                <c:pt idx="1482">
                  <c:v>Dec 2020</c:v>
                </c:pt>
                <c:pt idx="1483">
                  <c:v>Dec 2020</c:v>
                </c:pt>
                <c:pt idx="1484">
                  <c:v>Dec 2020</c:v>
                </c:pt>
                <c:pt idx="1485">
                  <c:v>Dec 2020</c:v>
                </c:pt>
                <c:pt idx="1486">
                  <c:v>Dec 2020</c:v>
                </c:pt>
                <c:pt idx="1487">
                  <c:v>Dec 2020</c:v>
                </c:pt>
                <c:pt idx="1488">
                  <c:v>Dec 2020</c:v>
                </c:pt>
                <c:pt idx="1489">
                  <c:v>Dec 2020</c:v>
                </c:pt>
                <c:pt idx="1490">
                  <c:v>Dec 2020</c:v>
                </c:pt>
                <c:pt idx="1491">
                  <c:v>Dec 2020</c:v>
                </c:pt>
                <c:pt idx="1492">
                  <c:v>Jan 2021</c:v>
                </c:pt>
                <c:pt idx="1493">
                  <c:v>Jan 2021</c:v>
                </c:pt>
                <c:pt idx="1494">
                  <c:v>Jan 2021</c:v>
                </c:pt>
                <c:pt idx="1495">
                  <c:v>Jan 2021</c:v>
                </c:pt>
                <c:pt idx="1496">
                  <c:v>Jan 2021</c:v>
                </c:pt>
                <c:pt idx="1497">
                  <c:v>Jan 2021</c:v>
                </c:pt>
                <c:pt idx="1498">
                  <c:v>Jan 2021</c:v>
                </c:pt>
                <c:pt idx="1499">
                  <c:v>Jan 2021</c:v>
                </c:pt>
                <c:pt idx="1500">
                  <c:v>Jan 2021</c:v>
                </c:pt>
                <c:pt idx="1501">
                  <c:v>Jan 2021</c:v>
                </c:pt>
                <c:pt idx="1502">
                  <c:v>Jan 2021</c:v>
                </c:pt>
                <c:pt idx="1503">
                  <c:v>Jan 2021</c:v>
                </c:pt>
                <c:pt idx="1504">
                  <c:v>Jan 2021</c:v>
                </c:pt>
                <c:pt idx="1505">
                  <c:v>Jan 2021</c:v>
                </c:pt>
                <c:pt idx="1506">
                  <c:v>Jan 2021</c:v>
                </c:pt>
                <c:pt idx="1507">
                  <c:v>Jan 2021</c:v>
                </c:pt>
                <c:pt idx="1508">
                  <c:v>Jan 2021</c:v>
                </c:pt>
                <c:pt idx="1509">
                  <c:v>Jan 2021</c:v>
                </c:pt>
                <c:pt idx="1510">
                  <c:v>Jan 2021</c:v>
                </c:pt>
                <c:pt idx="1511">
                  <c:v>Feb 2021</c:v>
                </c:pt>
                <c:pt idx="1512">
                  <c:v>Feb 2021</c:v>
                </c:pt>
                <c:pt idx="1513">
                  <c:v>Feb 2021</c:v>
                </c:pt>
                <c:pt idx="1514">
                  <c:v>Feb 2021</c:v>
                </c:pt>
                <c:pt idx="1515">
                  <c:v>Feb 2021</c:v>
                </c:pt>
                <c:pt idx="1516">
                  <c:v>Feb 2021</c:v>
                </c:pt>
                <c:pt idx="1517">
                  <c:v>Feb 2021</c:v>
                </c:pt>
                <c:pt idx="1518">
                  <c:v>Feb 2021</c:v>
                </c:pt>
                <c:pt idx="1519">
                  <c:v>Feb 2021</c:v>
                </c:pt>
                <c:pt idx="1520">
                  <c:v>Feb 2021</c:v>
                </c:pt>
                <c:pt idx="1521">
                  <c:v>Feb 2021</c:v>
                </c:pt>
                <c:pt idx="1522">
                  <c:v>Feb 2021</c:v>
                </c:pt>
                <c:pt idx="1523">
                  <c:v>Feb 2021</c:v>
                </c:pt>
                <c:pt idx="1524">
                  <c:v>Feb 2021</c:v>
                </c:pt>
                <c:pt idx="1525">
                  <c:v>Feb 2021</c:v>
                </c:pt>
                <c:pt idx="1526">
                  <c:v>Feb 2021</c:v>
                </c:pt>
                <c:pt idx="1527">
                  <c:v>Feb 2021</c:v>
                </c:pt>
                <c:pt idx="1528">
                  <c:v>Feb 2021</c:v>
                </c:pt>
                <c:pt idx="1529">
                  <c:v>Feb 2021</c:v>
                </c:pt>
                <c:pt idx="1530">
                  <c:v>Mar 2021</c:v>
                </c:pt>
                <c:pt idx="1531">
                  <c:v>Mar 2021</c:v>
                </c:pt>
                <c:pt idx="1532">
                  <c:v>Mar 2021</c:v>
                </c:pt>
                <c:pt idx="1533">
                  <c:v>Mar 2021</c:v>
                </c:pt>
                <c:pt idx="1534">
                  <c:v>Mar 2021</c:v>
                </c:pt>
                <c:pt idx="1535">
                  <c:v>Mar 2021</c:v>
                </c:pt>
                <c:pt idx="1536">
                  <c:v>Mar 2021</c:v>
                </c:pt>
                <c:pt idx="1537">
                  <c:v>Mar 2021</c:v>
                </c:pt>
                <c:pt idx="1538">
                  <c:v>Mar 2021</c:v>
                </c:pt>
                <c:pt idx="1539">
                  <c:v>Mar 2021</c:v>
                </c:pt>
                <c:pt idx="1540">
                  <c:v>Mar 2021</c:v>
                </c:pt>
                <c:pt idx="1541">
                  <c:v>Mar 2021</c:v>
                </c:pt>
                <c:pt idx="1542">
                  <c:v>Mar 2021</c:v>
                </c:pt>
                <c:pt idx="1543">
                  <c:v>Mar 2021</c:v>
                </c:pt>
                <c:pt idx="1544">
                  <c:v>Mar 2021</c:v>
                </c:pt>
                <c:pt idx="1545">
                  <c:v>Mar 2021</c:v>
                </c:pt>
                <c:pt idx="1546">
                  <c:v>Mar 2021</c:v>
                </c:pt>
                <c:pt idx="1547">
                  <c:v>Mar 2021</c:v>
                </c:pt>
                <c:pt idx="1548">
                  <c:v>Mar 2021</c:v>
                </c:pt>
                <c:pt idx="1549">
                  <c:v>Mar 2021</c:v>
                </c:pt>
                <c:pt idx="1550">
                  <c:v>Mar 2021</c:v>
                </c:pt>
                <c:pt idx="1551">
                  <c:v>Mar 2021</c:v>
                </c:pt>
                <c:pt idx="1552">
                  <c:v>Mar 2021</c:v>
                </c:pt>
                <c:pt idx="1553">
                  <c:v>Apr 2021</c:v>
                </c:pt>
                <c:pt idx="1554">
                  <c:v>Apr 2021</c:v>
                </c:pt>
                <c:pt idx="1555">
                  <c:v>Apr 2021</c:v>
                </c:pt>
                <c:pt idx="1556">
                  <c:v>Apr 2021</c:v>
                </c:pt>
                <c:pt idx="1557">
                  <c:v>Apr 2021</c:v>
                </c:pt>
                <c:pt idx="1558">
                  <c:v>Apr 2021</c:v>
                </c:pt>
                <c:pt idx="1559">
                  <c:v>Apr 2021</c:v>
                </c:pt>
                <c:pt idx="1560">
                  <c:v>Apr 2021</c:v>
                </c:pt>
                <c:pt idx="1561">
                  <c:v>Apr 2021</c:v>
                </c:pt>
                <c:pt idx="1562">
                  <c:v>Apr 2021</c:v>
                </c:pt>
                <c:pt idx="1563">
                  <c:v>Apr 2021</c:v>
                </c:pt>
                <c:pt idx="1564">
                  <c:v>Apr 2021</c:v>
                </c:pt>
                <c:pt idx="1565">
                  <c:v>Apr 2021</c:v>
                </c:pt>
                <c:pt idx="1566">
                  <c:v>Apr 2021</c:v>
                </c:pt>
                <c:pt idx="1567">
                  <c:v>Apr 2021</c:v>
                </c:pt>
                <c:pt idx="1568">
                  <c:v>Apr 2021</c:v>
                </c:pt>
                <c:pt idx="1569">
                  <c:v>Apr 2021</c:v>
                </c:pt>
                <c:pt idx="1570">
                  <c:v>Apr 2021</c:v>
                </c:pt>
                <c:pt idx="1571">
                  <c:v>Apr 2021</c:v>
                </c:pt>
                <c:pt idx="1572">
                  <c:v>Apr 2021</c:v>
                </c:pt>
                <c:pt idx="1573">
                  <c:v>Apr 2021</c:v>
                </c:pt>
                <c:pt idx="1574">
                  <c:v>May 2021</c:v>
                </c:pt>
                <c:pt idx="1575">
                  <c:v>May 2021</c:v>
                </c:pt>
                <c:pt idx="1576">
                  <c:v>May 2021</c:v>
                </c:pt>
                <c:pt idx="1577">
                  <c:v>May 2021</c:v>
                </c:pt>
                <c:pt idx="1578">
                  <c:v>May 2021</c:v>
                </c:pt>
                <c:pt idx="1579">
                  <c:v>May 2021</c:v>
                </c:pt>
                <c:pt idx="1580">
                  <c:v>May 2021</c:v>
                </c:pt>
                <c:pt idx="1581">
                  <c:v>May 2021</c:v>
                </c:pt>
                <c:pt idx="1582">
                  <c:v>May 2021</c:v>
                </c:pt>
                <c:pt idx="1583">
                  <c:v>May 2021</c:v>
                </c:pt>
                <c:pt idx="1584">
                  <c:v>May 2021</c:v>
                </c:pt>
                <c:pt idx="1585">
                  <c:v>May 2021</c:v>
                </c:pt>
                <c:pt idx="1586">
                  <c:v>May 2021</c:v>
                </c:pt>
                <c:pt idx="1587">
                  <c:v>May 2021</c:v>
                </c:pt>
                <c:pt idx="1588">
                  <c:v>May 2021</c:v>
                </c:pt>
                <c:pt idx="1589">
                  <c:v>May 2021</c:v>
                </c:pt>
                <c:pt idx="1590">
                  <c:v>May 2021</c:v>
                </c:pt>
                <c:pt idx="1591">
                  <c:v>May 2021</c:v>
                </c:pt>
                <c:pt idx="1592">
                  <c:v>May 2021</c:v>
                </c:pt>
                <c:pt idx="1593">
                  <c:v>May 2021</c:v>
                </c:pt>
                <c:pt idx="1594">
                  <c:v>Jun 2021</c:v>
                </c:pt>
                <c:pt idx="1595">
                  <c:v>Jun 2021</c:v>
                </c:pt>
                <c:pt idx="1596">
                  <c:v>Jun 2021</c:v>
                </c:pt>
                <c:pt idx="1597">
                  <c:v>Jun 2021</c:v>
                </c:pt>
                <c:pt idx="1598">
                  <c:v>Jun 2021</c:v>
                </c:pt>
                <c:pt idx="1599">
                  <c:v>Jun 2021</c:v>
                </c:pt>
                <c:pt idx="1600">
                  <c:v>Jun 2021</c:v>
                </c:pt>
                <c:pt idx="1601">
                  <c:v>Jun 2021</c:v>
                </c:pt>
                <c:pt idx="1602">
                  <c:v>Jun 2021</c:v>
                </c:pt>
                <c:pt idx="1603">
                  <c:v>Jun 2021</c:v>
                </c:pt>
                <c:pt idx="1604">
                  <c:v>Jun 2021</c:v>
                </c:pt>
                <c:pt idx="1605">
                  <c:v>Jun 2021</c:v>
                </c:pt>
                <c:pt idx="1606">
                  <c:v>Jun 2021</c:v>
                </c:pt>
                <c:pt idx="1607">
                  <c:v>Jun 2021</c:v>
                </c:pt>
                <c:pt idx="1608">
                  <c:v>Jun 2021</c:v>
                </c:pt>
                <c:pt idx="1609">
                  <c:v>Jun 2021</c:v>
                </c:pt>
                <c:pt idx="1610">
                  <c:v>Jun 2021</c:v>
                </c:pt>
                <c:pt idx="1611">
                  <c:v>Jun 2021</c:v>
                </c:pt>
                <c:pt idx="1612">
                  <c:v>Jun 2021</c:v>
                </c:pt>
                <c:pt idx="1613">
                  <c:v>Jun 2021</c:v>
                </c:pt>
                <c:pt idx="1614">
                  <c:v>Jun 2021</c:v>
                </c:pt>
                <c:pt idx="1615">
                  <c:v>Jun 2021</c:v>
                </c:pt>
                <c:pt idx="1616">
                  <c:v>Jul 2021</c:v>
                </c:pt>
                <c:pt idx="1617">
                  <c:v>Jul 2021</c:v>
                </c:pt>
                <c:pt idx="1618">
                  <c:v>Jul 2021</c:v>
                </c:pt>
                <c:pt idx="1619">
                  <c:v>Jul 2021</c:v>
                </c:pt>
                <c:pt idx="1620">
                  <c:v>Jul 2021</c:v>
                </c:pt>
                <c:pt idx="1621">
                  <c:v>Jul 2021</c:v>
                </c:pt>
                <c:pt idx="1622">
                  <c:v>Jul 2021</c:v>
                </c:pt>
                <c:pt idx="1623">
                  <c:v>Jul 2021</c:v>
                </c:pt>
                <c:pt idx="1624">
                  <c:v>Jul 2021</c:v>
                </c:pt>
                <c:pt idx="1625">
                  <c:v>Jul 2021</c:v>
                </c:pt>
                <c:pt idx="1626">
                  <c:v>Jul 2021</c:v>
                </c:pt>
                <c:pt idx="1627">
                  <c:v>Jul 2021</c:v>
                </c:pt>
                <c:pt idx="1628">
                  <c:v>Jul 2021</c:v>
                </c:pt>
                <c:pt idx="1629">
                  <c:v>Jul 2021</c:v>
                </c:pt>
                <c:pt idx="1630">
                  <c:v>Jul 2021</c:v>
                </c:pt>
                <c:pt idx="1631">
                  <c:v>Jul 2021</c:v>
                </c:pt>
                <c:pt idx="1632">
                  <c:v>Jul 2021</c:v>
                </c:pt>
                <c:pt idx="1633">
                  <c:v>Jul 2021</c:v>
                </c:pt>
                <c:pt idx="1634">
                  <c:v>Jul 2021</c:v>
                </c:pt>
                <c:pt idx="1635">
                  <c:v>Jul 2021</c:v>
                </c:pt>
                <c:pt idx="1636">
                  <c:v>Jul 2021</c:v>
                </c:pt>
                <c:pt idx="1637">
                  <c:v>Aug 2021</c:v>
                </c:pt>
                <c:pt idx="1638">
                  <c:v>Aug 2021</c:v>
                </c:pt>
                <c:pt idx="1639">
                  <c:v>Aug 2021</c:v>
                </c:pt>
                <c:pt idx="1640">
                  <c:v>Aug 2021</c:v>
                </c:pt>
                <c:pt idx="1641">
                  <c:v>Aug 2021</c:v>
                </c:pt>
                <c:pt idx="1642">
                  <c:v>Aug 2021</c:v>
                </c:pt>
                <c:pt idx="1643">
                  <c:v>Aug 2021</c:v>
                </c:pt>
                <c:pt idx="1644">
                  <c:v>Aug 2021</c:v>
                </c:pt>
                <c:pt idx="1645">
                  <c:v>Aug 2021</c:v>
                </c:pt>
                <c:pt idx="1646">
                  <c:v>Aug 2021</c:v>
                </c:pt>
                <c:pt idx="1647">
                  <c:v>Aug 2021</c:v>
                </c:pt>
                <c:pt idx="1648">
                  <c:v>Aug 2021</c:v>
                </c:pt>
                <c:pt idx="1649">
                  <c:v>Aug 2021</c:v>
                </c:pt>
                <c:pt idx="1650">
                  <c:v>Aug 2021</c:v>
                </c:pt>
                <c:pt idx="1651">
                  <c:v>Aug 2021</c:v>
                </c:pt>
                <c:pt idx="1652">
                  <c:v>Aug 2021</c:v>
                </c:pt>
                <c:pt idx="1653">
                  <c:v>Aug 2021</c:v>
                </c:pt>
                <c:pt idx="1654">
                  <c:v>Aug 2021</c:v>
                </c:pt>
                <c:pt idx="1655">
                  <c:v>Aug 2021</c:v>
                </c:pt>
                <c:pt idx="1656">
                  <c:v>Aug 2021</c:v>
                </c:pt>
                <c:pt idx="1657">
                  <c:v>Aug 2021</c:v>
                </c:pt>
                <c:pt idx="1658">
                  <c:v>Aug 2021</c:v>
                </c:pt>
                <c:pt idx="1659">
                  <c:v>Sep 2021</c:v>
                </c:pt>
                <c:pt idx="1660">
                  <c:v>Sep 2021</c:v>
                </c:pt>
                <c:pt idx="1661">
                  <c:v>Sep 2021</c:v>
                </c:pt>
                <c:pt idx="1662">
                  <c:v>Sep 2021</c:v>
                </c:pt>
                <c:pt idx="1663">
                  <c:v>Sep 2021</c:v>
                </c:pt>
                <c:pt idx="1664">
                  <c:v>Sep 2021</c:v>
                </c:pt>
                <c:pt idx="1665">
                  <c:v>Sep 2021</c:v>
                </c:pt>
                <c:pt idx="1666">
                  <c:v>Sep 2021</c:v>
                </c:pt>
                <c:pt idx="1667">
                  <c:v>Sep 2021</c:v>
                </c:pt>
                <c:pt idx="1668">
                  <c:v>Sep 2021</c:v>
                </c:pt>
                <c:pt idx="1669">
                  <c:v>Sep 2021</c:v>
                </c:pt>
                <c:pt idx="1670">
                  <c:v>Sep 2021</c:v>
                </c:pt>
                <c:pt idx="1671">
                  <c:v>Sep 2021</c:v>
                </c:pt>
                <c:pt idx="1672">
                  <c:v>Sep 2021</c:v>
                </c:pt>
                <c:pt idx="1673">
                  <c:v>Sep 2021</c:v>
                </c:pt>
                <c:pt idx="1674">
                  <c:v>Sep 2021</c:v>
                </c:pt>
                <c:pt idx="1675">
                  <c:v>Sep 2021</c:v>
                </c:pt>
                <c:pt idx="1676">
                  <c:v>Sep 2021</c:v>
                </c:pt>
                <c:pt idx="1677">
                  <c:v>Sep 2021</c:v>
                </c:pt>
                <c:pt idx="1678">
                  <c:v>Sep 2021</c:v>
                </c:pt>
                <c:pt idx="1679">
                  <c:v>Sep 2021</c:v>
                </c:pt>
                <c:pt idx="1680">
                  <c:v>Oct 2021</c:v>
                </c:pt>
                <c:pt idx="1681">
                  <c:v>Oct 2021</c:v>
                </c:pt>
                <c:pt idx="1682">
                  <c:v>Oct 2021</c:v>
                </c:pt>
                <c:pt idx="1683">
                  <c:v>Oct 2021</c:v>
                </c:pt>
                <c:pt idx="1684">
                  <c:v>Oct 2021</c:v>
                </c:pt>
                <c:pt idx="1685">
                  <c:v>Oct 2021</c:v>
                </c:pt>
                <c:pt idx="1686">
                  <c:v>Oct 2021</c:v>
                </c:pt>
                <c:pt idx="1687">
                  <c:v>Oct 2021</c:v>
                </c:pt>
                <c:pt idx="1688">
                  <c:v>Oct 2021</c:v>
                </c:pt>
                <c:pt idx="1689">
                  <c:v>Oct 2021</c:v>
                </c:pt>
                <c:pt idx="1690">
                  <c:v>Oct 2021</c:v>
                </c:pt>
                <c:pt idx="1691">
                  <c:v>Oct 2021</c:v>
                </c:pt>
                <c:pt idx="1692">
                  <c:v>Oct 2021</c:v>
                </c:pt>
                <c:pt idx="1693">
                  <c:v>Oct 2021</c:v>
                </c:pt>
                <c:pt idx="1694">
                  <c:v>Oct 2021</c:v>
                </c:pt>
                <c:pt idx="1695">
                  <c:v>Oct 2021</c:v>
                </c:pt>
                <c:pt idx="1696">
                  <c:v>Oct 2021</c:v>
                </c:pt>
                <c:pt idx="1697">
                  <c:v>Oct 2021</c:v>
                </c:pt>
                <c:pt idx="1698">
                  <c:v>Oct 2021</c:v>
                </c:pt>
                <c:pt idx="1699">
                  <c:v>Oct 2021</c:v>
                </c:pt>
                <c:pt idx="1700">
                  <c:v>Oct 2021</c:v>
                </c:pt>
                <c:pt idx="1701">
                  <c:v>Nov 2021</c:v>
                </c:pt>
                <c:pt idx="1702">
                  <c:v>Nov 2021</c:v>
                </c:pt>
                <c:pt idx="1703">
                  <c:v>Nov 2021</c:v>
                </c:pt>
                <c:pt idx="1704">
                  <c:v>Nov 2021</c:v>
                </c:pt>
                <c:pt idx="1705">
                  <c:v>Nov 2021</c:v>
                </c:pt>
                <c:pt idx="1706">
                  <c:v>Nov 2021</c:v>
                </c:pt>
                <c:pt idx="1707">
                  <c:v>Nov 2021</c:v>
                </c:pt>
                <c:pt idx="1708">
                  <c:v>Nov 2021</c:v>
                </c:pt>
                <c:pt idx="1709">
                  <c:v>Nov 2021</c:v>
                </c:pt>
                <c:pt idx="1710">
                  <c:v>Nov 2021</c:v>
                </c:pt>
                <c:pt idx="1711">
                  <c:v>Nov 2021</c:v>
                </c:pt>
                <c:pt idx="1712">
                  <c:v>Nov 2021</c:v>
                </c:pt>
                <c:pt idx="1713">
                  <c:v>Nov 2021</c:v>
                </c:pt>
                <c:pt idx="1714">
                  <c:v>Nov 2021</c:v>
                </c:pt>
                <c:pt idx="1715">
                  <c:v>Nov 2021</c:v>
                </c:pt>
                <c:pt idx="1716">
                  <c:v>Nov 2021</c:v>
                </c:pt>
                <c:pt idx="1717">
                  <c:v>Nov 2021</c:v>
                </c:pt>
                <c:pt idx="1718">
                  <c:v>Nov 2021</c:v>
                </c:pt>
                <c:pt idx="1719">
                  <c:v>Nov 2021</c:v>
                </c:pt>
                <c:pt idx="1720">
                  <c:v>Nov 2021</c:v>
                </c:pt>
                <c:pt idx="1721">
                  <c:v>Nov 2021</c:v>
                </c:pt>
                <c:pt idx="1722">
                  <c:v>Dec 2021</c:v>
                </c:pt>
                <c:pt idx="1723">
                  <c:v>Dec 2021</c:v>
                </c:pt>
                <c:pt idx="1724">
                  <c:v>Dec 2021</c:v>
                </c:pt>
                <c:pt idx="1725">
                  <c:v>Dec 2021</c:v>
                </c:pt>
                <c:pt idx="1726">
                  <c:v>Dec 2021</c:v>
                </c:pt>
                <c:pt idx="1727">
                  <c:v>Dec 2021</c:v>
                </c:pt>
                <c:pt idx="1728">
                  <c:v>Dec 2021</c:v>
                </c:pt>
                <c:pt idx="1729">
                  <c:v>Dec 2021</c:v>
                </c:pt>
                <c:pt idx="1730">
                  <c:v>Dec 2021</c:v>
                </c:pt>
                <c:pt idx="1731">
                  <c:v>Dec 2021</c:v>
                </c:pt>
                <c:pt idx="1732">
                  <c:v>Dec 2021</c:v>
                </c:pt>
                <c:pt idx="1733">
                  <c:v>Dec 2021</c:v>
                </c:pt>
                <c:pt idx="1734">
                  <c:v>Dec 2021</c:v>
                </c:pt>
                <c:pt idx="1735">
                  <c:v>Dec 2021</c:v>
                </c:pt>
                <c:pt idx="1736">
                  <c:v>Dec 2021</c:v>
                </c:pt>
                <c:pt idx="1737">
                  <c:v>Dec 2021</c:v>
                </c:pt>
                <c:pt idx="1738">
                  <c:v>Dec 2021</c:v>
                </c:pt>
                <c:pt idx="1739">
                  <c:v>Dec 2021</c:v>
                </c:pt>
                <c:pt idx="1740">
                  <c:v>Dec 2021</c:v>
                </c:pt>
                <c:pt idx="1741">
                  <c:v>Dec 2021</c:v>
                </c:pt>
                <c:pt idx="1742">
                  <c:v>Dec 2021</c:v>
                </c:pt>
                <c:pt idx="1743">
                  <c:v>Dec 2021</c:v>
                </c:pt>
                <c:pt idx="1744">
                  <c:v>Jan 2022</c:v>
                </c:pt>
                <c:pt idx="1745">
                  <c:v>Jan 2022</c:v>
                </c:pt>
                <c:pt idx="1746">
                  <c:v>Jan 2022</c:v>
                </c:pt>
                <c:pt idx="1747">
                  <c:v>Jan 2022</c:v>
                </c:pt>
                <c:pt idx="1748">
                  <c:v>Jan 2022</c:v>
                </c:pt>
                <c:pt idx="1749">
                  <c:v>Jan 2022</c:v>
                </c:pt>
                <c:pt idx="1750">
                  <c:v>Jan 2022</c:v>
                </c:pt>
                <c:pt idx="1751">
                  <c:v>Jan 2022</c:v>
                </c:pt>
                <c:pt idx="1752">
                  <c:v>Jan 2022</c:v>
                </c:pt>
                <c:pt idx="1753">
                  <c:v>Jan 2022</c:v>
                </c:pt>
                <c:pt idx="1754">
                  <c:v>Jan 2022</c:v>
                </c:pt>
                <c:pt idx="1755">
                  <c:v>Jan 2022</c:v>
                </c:pt>
                <c:pt idx="1756">
                  <c:v>Jan 2022</c:v>
                </c:pt>
                <c:pt idx="1757">
                  <c:v>Jan 2022</c:v>
                </c:pt>
                <c:pt idx="1758">
                  <c:v>Jan 2022</c:v>
                </c:pt>
                <c:pt idx="1759">
                  <c:v>Jan 2022</c:v>
                </c:pt>
                <c:pt idx="1760">
                  <c:v>Jan 2022</c:v>
                </c:pt>
                <c:pt idx="1761">
                  <c:v>Jan 2022</c:v>
                </c:pt>
                <c:pt idx="1762">
                  <c:v>Jan 2022</c:v>
                </c:pt>
                <c:pt idx="1763">
                  <c:v>Jan 2022</c:v>
                </c:pt>
                <c:pt idx="1764">
                  <c:v>Feb 2022</c:v>
                </c:pt>
                <c:pt idx="1765">
                  <c:v>Feb 2022</c:v>
                </c:pt>
                <c:pt idx="1766">
                  <c:v>Feb 2022</c:v>
                </c:pt>
                <c:pt idx="1767">
                  <c:v>Feb 2022</c:v>
                </c:pt>
                <c:pt idx="1768">
                  <c:v>Feb 2022</c:v>
                </c:pt>
                <c:pt idx="1769">
                  <c:v>Feb 2022</c:v>
                </c:pt>
                <c:pt idx="1770">
                  <c:v>Feb 2022</c:v>
                </c:pt>
                <c:pt idx="1771">
                  <c:v>Feb 2022</c:v>
                </c:pt>
                <c:pt idx="1772">
                  <c:v>Feb 2022</c:v>
                </c:pt>
                <c:pt idx="1773">
                  <c:v>Feb 2022</c:v>
                </c:pt>
                <c:pt idx="1774">
                  <c:v>Feb 2022</c:v>
                </c:pt>
                <c:pt idx="1775">
                  <c:v>Feb 2022</c:v>
                </c:pt>
                <c:pt idx="1776">
                  <c:v>Feb 2022</c:v>
                </c:pt>
                <c:pt idx="1777">
                  <c:v>Feb 2022</c:v>
                </c:pt>
                <c:pt idx="1778">
                  <c:v>Feb 2022</c:v>
                </c:pt>
                <c:pt idx="1779">
                  <c:v>Feb 2022</c:v>
                </c:pt>
                <c:pt idx="1780">
                  <c:v>Feb 2022</c:v>
                </c:pt>
                <c:pt idx="1781">
                  <c:v>Feb 2022</c:v>
                </c:pt>
                <c:pt idx="1782">
                  <c:v>Feb 2022</c:v>
                </c:pt>
                <c:pt idx="1783">
                  <c:v>Mar 2022</c:v>
                </c:pt>
                <c:pt idx="1784">
                  <c:v>Mar 2022</c:v>
                </c:pt>
                <c:pt idx="1785">
                  <c:v>Mar 2022</c:v>
                </c:pt>
                <c:pt idx="1786">
                  <c:v>Mar 2022</c:v>
                </c:pt>
                <c:pt idx="1787">
                  <c:v>Mar 2022</c:v>
                </c:pt>
                <c:pt idx="1788">
                  <c:v>Mar 2022</c:v>
                </c:pt>
                <c:pt idx="1789">
                  <c:v>Mar 2022</c:v>
                </c:pt>
                <c:pt idx="1790">
                  <c:v>Mar 2022</c:v>
                </c:pt>
                <c:pt idx="1791">
                  <c:v>Mar 2022</c:v>
                </c:pt>
                <c:pt idx="1792">
                  <c:v>Mar 2022</c:v>
                </c:pt>
                <c:pt idx="1793">
                  <c:v>Mar 2022</c:v>
                </c:pt>
                <c:pt idx="1794">
                  <c:v>Mar 2022</c:v>
                </c:pt>
                <c:pt idx="1795">
                  <c:v>Mar 2022</c:v>
                </c:pt>
                <c:pt idx="1796">
                  <c:v>Mar 2022</c:v>
                </c:pt>
                <c:pt idx="1797">
                  <c:v>Mar 2022</c:v>
                </c:pt>
                <c:pt idx="1798">
                  <c:v>Mar 2022</c:v>
                </c:pt>
                <c:pt idx="1799">
                  <c:v>Mar 2022</c:v>
                </c:pt>
                <c:pt idx="1800">
                  <c:v>Mar 2022</c:v>
                </c:pt>
                <c:pt idx="1801">
                  <c:v>Mar 2022</c:v>
                </c:pt>
                <c:pt idx="1802">
                  <c:v>Mar 2022</c:v>
                </c:pt>
                <c:pt idx="1803">
                  <c:v>Mar 2022</c:v>
                </c:pt>
                <c:pt idx="1804">
                  <c:v>Mar 2022</c:v>
                </c:pt>
                <c:pt idx="1805">
                  <c:v>Mar 2022</c:v>
                </c:pt>
                <c:pt idx="1806">
                  <c:v>Apr 2022</c:v>
                </c:pt>
                <c:pt idx="1807">
                  <c:v>Apr 2022</c:v>
                </c:pt>
                <c:pt idx="1808">
                  <c:v>Apr 2022</c:v>
                </c:pt>
                <c:pt idx="1809">
                  <c:v>Apr 2022</c:v>
                </c:pt>
                <c:pt idx="1810">
                  <c:v>Apr 2022</c:v>
                </c:pt>
                <c:pt idx="1811">
                  <c:v>Apr 2022</c:v>
                </c:pt>
                <c:pt idx="1812">
                  <c:v>Apr 2022</c:v>
                </c:pt>
                <c:pt idx="1813">
                  <c:v>Apr 2022</c:v>
                </c:pt>
                <c:pt idx="1814">
                  <c:v>Apr 2022</c:v>
                </c:pt>
                <c:pt idx="1815">
                  <c:v>Apr 2022</c:v>
                </c:pt>
                <c:pt idx="1816">
                  <c:v>Apr 2022</c:v>
                </c:pt>
                <c:pt idx="1817">
                  <c:v>Apr 2022</c:v>
                </c:pt>
                <c:pt idx="1818">
                  <c:v>Apr 2022</c:v>
                </c:pt>
                <c:pt idx="1819">
                  <c:v>Apr 2022</c:v>
                </c:pt>
                <c:pt idx="1820">
                  <c:v>Apr 2022</c:v>
                </c:pt>
                <c:pt idx="1821">
                  <c:v>Apr 2022</c:v>
                </c:pt>
                <c:pt idx="1822">
                  <c:v>Apr 2022</c:v>
                </c:pt>
                <c:pt idx="1823">
                  <c:v>Apr 2022</c:v>
                </c:pt>
                <c:pt idx="1824">
                  <c:v>Apr 2022</c:v>
                </c:pt>
                <c:pt idx="1825">
                  <c:v>Apr 2022</c:v>
                </c:pt>
                <c:pt idx="1826">
                  <c:v>May 2022</c:v>
                </c:pt>
                <c:pt idx="1827">
                  <c:v>May 2022</c:v>
                </c:pt>
                <c:pt idx="1828">
                  <c:v>May 2022</c:v>
                </c:pt>
                <c:pt idx="1829">
                  <c:v>May 2022</c:v>
                </c:pt>
                <c:pt idx="1830">
                  <c:v>May 2022</c:v>
                </c:pt>
                <c:pt idx="1831">
                  <c:v>May 2022</c:v>
                </c:pt>
                <c:pt idx="1832">
                  <c:v>May 2022</c:v>
                </c:pt>
                <c:pt idx="1833">
                  <c:v>May 2022</c:v>
                </c:pt>
                <c:pt idx="1834">
                  <c:v>May 2022</c:v>
                </c:pt>
                <c:pt idx="1835">
                  <c:v>May 2022</c:v>
                </c:pt>
                <c:pt idx="1836">
                  <c:v>May 2022</c:v>
                </c:pt>
                <c:pt idx="1837">
                  <c:v>May 2022</c:v>
                </c:pt>
                <c:pt idx="1838">
                  <c:v>May 2022</c:v>
                </c:pt>
                <c:pt idx="1839">
                  <c:v>May 2022</c:v>
                </c:pt>
                <c:pt idx="1840">
                  <c:v>May 2022</c:v>
                </c:pt>
                <c:pt idx="1841">
                  <c:v>May 2022</c:v>
                </c:pt>
                <c:pt idx="1842">
                  <c:v>May 2022</c:v>
                </c:pt>
                <c:pt idx="1843">
                  <c:v>May 2022</c:v>
                </c:pt>
                <c:pt idx="1844">
                  <c:v>May 2022</c:v>
                </c:pt>
                <c:pt idx="1845">
                  <c:v>May 2022</c:v>
                </c:pt>
                <c:pt idx="1846">
                  <c:v>May 2022</c:v>
                </c:pt>
                <c:pt idx="1847">
                  <c:v>Jun 2022</c:v>
                </c:pt>
                <c:pt idx="1848">
                  <c:v>Jun 2022</c:v>
                </c:pt>
                <c:pt idx="1849">
                  <c:v>Jun 2022</c:v>
                </c:pt>
                <c:pt idx="1850">
                  <c:v>Jun 2022</c:v>
                </c:pt>
                <c:pt idx="1851">
                  <c:v>Jun 2022</c:v>
                </c:pt>
                <c:pt idx="1852">
                  <c:v>Jun 2022</c:v>
                </c:pt>
                <c:pt idx="1853">
                  <c:v>Jun 2022</c:v>
                </c:pt>
                <c:pt idx="1854">
                  <c:v>Jun 2022</c:v>
                </c:pt>
                <c:pt idx="1855">
                  <c:v>Jun 2022</c:v>
                </c:pt>
                <c:pt idx="1856">
                  <c:v>Jun 2022</c:v>
                </c:pt>
                <c:pt idx="1857">
                  <c:v>Jun 2022</c:v>
                </c:pt>
                <c:pt idx="1858">
                  <c:v>Jun 2022</c:v>
                </c:pt>
                <c:pt idx="1859">
                  <c:v>Jun 2022</c:v>
                </c:pt>
                <c:pt idx="1860">
                  <c:v>Jun 2022</c:v>
                </c:pt>
                <c:pt idx="1861">
                  <c:v>Jun 2022</c:v>
                </c:pt>
                <c:pt idx="1862">
                  <c:v>Jun 2022</c:v>
                </c:pt>
                <c:pt idx="1863">
                  <c:v>Jun 2022</c:v>
                </c:pt>
                <c:pt idx="1864">
                  <c:v>Jun 2022</c:v>
                </c:pt>
                <c:pt idx="1865">
                  <c:v>Jun 2022</c:v>
                </c:pt>
                <c:pt idx="1866">
                  <c:v>Jun 2022</c:v>
                </c:pt>
                <c:pt idx="1867">
                  <c:v>Jun 2022</c:v>
                </c:pt>
                <c:pt idx="1868">
                  <c:v>Jul 2022</c:v>
                </c:pt>
                <c:pt idx="1869">
                  <c:v>Jul 2022</c:v>
                </c:pt>
                <c:pt idx="1870">
                  <c:v>Jul 2022</c:v>
                </c:pt>
                <c:pt idx="1871">
                  <c:v>Jul 2022</c:v>
                </c:pt>
                <c:pt idx="1872">
                  <c:v>Jul 2022</c:v>
                </c:pt>
                <c:pt idx="1873">
                  <c:v>Jul 2022</c:v>
                </c:pt>
                <c:pt idx="1874">
                  <c:v>Jul 2022</c:v>
                </c:pt>
                <c:pt idx="1875">
                  <c:v>Jul 2022</c:v>
                </c:pt>
                <c:pt idx="1876">
                  <c:v>Jul 2022</c:v>
                </c:pt>
                <c:pt idx="1877">
                  <c:v>Jul 2022</c:v>
                </c:pt>
                <c:pt idx="1878">
                  <c:v>Jul 2022</c:v>
                </c:pt>
                <c:pt idx="1879">
                  <c:v>Jul 2022</c:v>
                </c:pt>
                <c:pt idx="1880">
                  <c:v>Jul 2022</c:v>
                </c:pt>
                <c:pt idx="1881">
                  <c:v>Jul 2022</c:v>
                </c:pt>
                <c:pt idx="1882">
                  <c:v>Jul 2022</c:v>
                </c:pt>
                <c:pt idx="1883">
                  <c:v>Jul 2022</c:v>
                </c:pt>
                <c:pt idx="1884">
                  <c:v>Jul 2022</c:v>
                </c:pt>
                <c:pt idx="1885">
                  <c:v>Jul 2022</c:v>
                </c:pt>
                <c:pt idx="1886">
                  <c:v>Jul 2022</c:v>
                </c:pt>
                <c:pt idx="1887">
                  <c:v>Jul 2022</c:v>
                </c:pt>
                <c:pt idx="1888">
                  <c:v>Aug 2022</c:v>
                </c:pt>
                <c:pt idx="1889">
                  <c:v>Aug 2022</c:v>
                </c:pt>
                <c:pt idx="1890">
                  <c:v>Aug 2022</c:v>
                </c:pt>
                <c:pt idx="1891">
                  <c:v>Aug 2022</c:v>
                </c:pt>
                <c:pt idx="1892">
                  <c:v>Aug 2022</c:v>
                </c:pt>
                <c:pt idx="1893">
                  <c:v>Aug 2022</c:v>
                </c:pt>
                <c:pt idx="1894">
                  <c:v>Aug 2022</c:v>
                </c:pt>
                <c:pt idx="1895">
                  <c:v>Aug 2022</c:v>
                </c:pt>
                <c:pt idx="1896">
                  <c:v>Aug 2022</c:v>
                </c:pt>
                <c:pt idx="1897">
                  <c:v>Aug 2022</c:v>
                </c:pt>
                <c:pt idx="1898">
                  <c:v>Aug 2022</c:v>
                </c:pt>
                <c:pt idx="1899">
                  <c:v>Aug 2022</c:v>
                </c:pt>
                <c:pt idx="1900">
                  <c:v>Aug 2022</c:v>
                </c:pt>
                <c:pt idx="1901">
                  <c:v>Aug 2022</c:v>
                </c:pt>
                <c:pt idx="1902">
                  <c:v>Aug 2022</c:v>
                </c:pt>
                <c:pt idx="1903">
                  <c:v>Aug 2022</c:v>
                </c:pt>
                <c:pt idx="1904">
                  <c:v>Aug 2022</c:v>
                </c:pt>
                <c:pt idx="1905">
                  <c:v>Aug 2022</c:v>
                </c:pt>
                <c:pt idx="1906">
                  <c:v>Aug 2022</c:v>
                </c:pt>
                <c:pt idx="1907">
                  <c:v>Aug 2022</c:v>
                </c:pt>
                <c:pt idx="1908">
                  <c:v>Aug 2022</c:v>
                </c:pt>
                <c:pt idx="1909">
                  <c:v>Aug 2022</c:v>
                </c:pt>
                <c:pt idx="1910">
                  <c:v>Aug 2022</c:v>
                </c:pt>
                <c:pt idx="1911">
                  <c:v>Sep 2022</c:v>
                </c:pt>
                <c:pt idx="1912">
                  <c:v>Sep 2022</c:v>
                </c:pt>
                <c:pt idx="1913">
                  <c:v>Sep 2022</c:v>
                </c:pt>
                <c:pt idx="1914">
                  <c:v>Sep 2022</c:v>
                </c:pt>
                <c:pt idx="1915">
                  <c:v>Sep 2022</c:v>
                </c:pt>
                <c:pt idx="1916">
                  <c:v>Sep 2022</c:v>
                </c:pt>
                <c:pt idx="1917">
                  <c:v>Sep 2022</c:v>
                </c:pt>
                <c:pt idx="1918">
                  <c:v>Sep 2022</c:v>
                </c:pt>
                <c:pt idx="1919">
                  <c:v>Sep 2022</c:v>
                </c:pt>
                <c:pt idx="1920">
                  <c:v>Sep 2022</c:v>
                </c:pt>
                <c:pt idx="1921">
                  <c:v>Sep 2022</c:v>
                </c:pt>
                <c:pt idx="1922">
                  <c:v>Sep 2022</c:v>
                </c:pt>
                <c:pt idx="1923">
                  <c:v>Sep 2022</c:v>
                </c:pt>
                <c:pt idx="1924">
                  <c:v>Sep 2022</c:v>
                </c:pt>
                <c:pt idx="1925">
                  <c:v>Sep 2022</c:v>
                </c:pt>
                <c:pt idx="1926">
                  <c:v>Sep 2022</c:v>
                </c:pt>
                <c:pt idx="1927">
                  <c:v>Sep 2022</c:v>
                </c:pt>
                <c:pt idx="1928">
                  <c:v>Sep 2022</c:v>
                </c:pt>
                <c:pt idx="1929">
                  <c:v>Sep 2022</c:v>
                </c:pt>
                <c:pt idx="1930">
                  <c:v>Sep 2022</c:v>
                </c:pt>
                <c:pt idx="1931">
                  <c:v>Sep 2022</c:v>
                </c:pt>
                <c:pt idx="1932">
                  <c:v>Oct 2022</c:v>
                </c:pt>
                <c:pt idx="1933">
                  <c:v>Oct 2022</c:v>
                </c:pt>
                <c:pt idx="1934">
                  <c:v>Oct 2022</c:v>
                </c:pt>
                <c:pt idx="1935">
                  <c:v>Oct 2022</c:v>
                </c:pt>
                <c:pt idx="1936">
                  <c:v>Oct 2022</c:v>
                </c:pt>
                <c:pt idx="1937">
                  <c:v>Oct 2022</c:v>
                </c:pt>
                <c:pt idx="1938">
                  <c:v>Oct 2022</c:v>
                </c:pt>
                <c:pt idx="1939">
                  <c:v>Oct 2022</c:v>
                </c:pt>
                <c:pt idx="1940">
                  <c:v>Oct 2022</c:v>
                </c:pt>
                <c:pt idx="1941">
                  <c:v>Oct 2022</c:v>
                </c:pt>
                <c:pt idx="1942">
                  <c:v>Oct 2022</c:v>
                </c:pt>
                <c:pt idx="1943">
                  <c:v>Oct 2022</c:v>
                </c:pt>
                <c:pt idx="1944">
                  <c:v>Oct 2022</c:v>
                </c:pt>
                <c:pt idx="1945">
                  <c:v>Oct 2022</c:v>
                </c:pt>
                <c:pt idx="1946">
                  <c:v>Oct 2022</c:v>
                </c:pt>
                <c:pt idx="1947">
                  <c:v>Oct 2022</c:v>
                </c:pt>
                <c:pt idx="1948">
                  <c:v>Oct 2022</c:v>
                </c:pt>
                <c:pt idx="1949">
                  <c:v>Oct 2022</c:v>
                </c:pt>
                <c:pt idx="1950">
                  <c:v>Oct 2022</c:v>
                </c:pt>
                <c:pt idx="1951">
                  <c:v>Oct 2022</c:v>
                </c:pt>
                <c:pt idx="1952">
                  <c:v>Oct 2022</c:v>
                </c:pt>
                <c:pt idx="1953">
                  <c:v>Nov 2022</c:v>
                </c:pt>
                <c:pt idx="1954">
                  <c:v>Nov 2022</c:v>
                </c:pt>
                <c:pt idx="1955">
                  <c:v>Nov 2022</c:v>
                </c:pt>
                <c:pt idx="1956">
                  <c:v>Nov 2022</c:v>
                </c:pt>
                <c:pt idx="1957">
                  <c:v>Nov 2022</c:v>
                </c:pt>
                <c:pt idx="1958">
                  <c:v>Nov 2022</c:v>
                </c:pt>
                <c:pt idx="1959">
                  <c:v>Nov 2022</c:v>
                </c:pt>
                <c:pt idx="1960">
                  <c:v>Nov 2022</c:v>
                </c:pt>
                <c:pt idx="1961">
                  <c:v>Nov 2022</c:v>
                </c:pt>
                <c:pt idx="1962">
                  <c:v>Nov 2022</c:v>
                </c:pt>
                <c:pt idx="1963">
                  <c:v>Nov 2022</c:v>
                </c:pt>
                <c:pt idx="1964">
                  <c:v>Nov 2022</c:v>
                </c:pt>
                <c:pt idx="1965">
                  <c:v>Nov 2022</c:v>
                </c:pt>
                <c:pt idx="1966">
                  <c:v>Nov 2022</c:v>
                </c:pt>
                <c:pt idx="1967">
                  <c:v>Nov 2022</c:v>
                </c:pt>
                <c:pt idx="1968">
                  <c:v>Nov 2022</c:v>
                </c:pt>
                <c:pt idx="1969">
                  <c:v>Nov 2022</c:v>
                </c:pt>
                <c:pt idx="1970">
                  <c:v>Nov 2022</c:v>
                </c:pt>
                <c:pt idx="1971">
                  <c:v>Nov 2022</c:v>
                </c:pt>
                <c:pt idx="1972">
                  <c:v>Nov 2022</c:v>
                </c:pt>
                <c:pt idx="1973">
                  <c:v>Nov 2022</c:v>
                </c:pt>
                <c:pt idx="1974">
                  <c:v>Dec 2022</c:v>
                </c:pt>
                <c:pt idx="1975">
                  <c:v>Dec 2022</c:v>
                </c:pt>
                <c:pt idx="1976">
                  <c:v>Dec 2022</c:v>
                </c:pt>
                <c:pt idx="1977">
                  <c:v>Dec 2022</c:v>
                </c:pt>
                <c:pt idx="1978">
                  <c:v>Dec 2022</c:v>
                </c:pt>
                <c:pt idx="1979">
                  <c:v>Dec 2022</c:v>
                </c:pt>
                <c:pt idx="1980">
                  <c:v>Dec 2022</c:v>
                </c:pt>
                <c:pt idx="1981">
                  <c:v>Dec 2022</c:v>
                </c:pt>
                <c:pt idx="1982">
                  <c:v>Dec 2022</c:v>
                </c:pt>
                <c:pt idx="1983">
                  <c:v>Dec 2022</c:v>
                </c:pt>
                <c:pt idx="1984">
                  <c:v>Dec 2022</c:v>
                </c:pt>
                <c:pt idx="1985">
                  <c:v>Dec 2022</c:v>
                </c:pt>
                <c:pt idx="1986">
                  <c:v>Dec 2022</c:v>
                </c:pt>
                <c:pt idx="1987">
                  <c:v>Dec 2022</c:v>
                </c:pt>
                <c:pt idx="1988">
                  <c:v>Dec 2022</c:v>
                </c:pt>
                <c:pt idx="1989">
                  <c:v>Dec 2022</c:v>
                </c:pt>
                <c:pt idx="1990">
                  <c:v>Dec 2022</c:v>
                </c:pt>
                <c:pt idx="1991">
                  <c:v>Dec 2022</c:v>
                </c:pt>
                <c:pt idx="1992">
                  <c:v>Dec 2022</c:v>
                </c:pt>
                <c:pt idx="1993">
                  <c:v>Dec 2022</c:v>
                </c:pt>
                <c:pt idx="1994">
                  <c:v>Dec 2022</c:v>
                </c:pt>
                <c:pt idx="1995">
                  <c:v>Jan 2023</c:v>
                </c:pt>
                <c:pt idx="1996">
                  <c:v>Jan 2023</c:v>
                </c:pt>
                <c:pt idx="1997">
                  <c:v>Jan 2023</c:v>
                </c:pt>
                <c:pt idx="1998">
                  <c:v>Jan 2023</c:v>
                </c:pt>
                <c:pt idx="1999">
                  <c:v>Jan 2023</c:v>
                </c:pt>
                <c:pt idx="2000">
                  <c:v>Jan 2023</c:v>
                </c:pt>
                <c:pt idx="2001">
                  <c:v>Jan 2023</c:v>
                </c:pt>
                <c:pt idx="2002">
                  <c:v>Jan 2023</c:v>
                </c:pt>
                <c:pt idx="2003">
                  <c:v>Jan 2023</c:v>
                </c:pt>
                <c:pt idx="2004">
                  <c:v>Jan 2023</c:v>
                </c:pt>
                <c:pt idx="2005">
                  <c:v>Jan 2023</c:v>
                </c:pt>
                <c:pt idx="2006">
                  <c:v>Jan 2023</c:v>
                </c:pt>
                <c:pt idx="2007">
                  <c:v>Jan 2023</c:v>
                </c:pt>
                <c:pt idx="2008">
                  <c:v>Jan 2023</c:v>
                </c:pt>
                <c:pt idx="2009">
                  <c:v>Jan 2023</c:v>
                </c:pt>
                <c:pt idx="2010">
                  <c:v>Jan 2023</c:v>
                </c:pt>
                <c:pt idx="2011">
                  <c:v>Jan 2023</c:v>
                </c:pt>
                <c:pt idx="2012">
                  <c:v>Jan 2023</c:v>
                </c:pt>
                <c:pt idx="2013">
                  <c:v>Jan 2023</c:v>
                </c:pt>
                <c:pt idx="2014">
                  <c:v>Jan 2023</c:v>
                </c:pt>
                <c:pt idx="2015">
                  <c:v>Feb 2023</c:v>
                </c:pt>
                <c:pt idx="2016">
                  <c:v>Feb 2023</c:v>
                </c:pt>
                <c:pt idx="2017">
                  <c:v>Feb 2023</c:v>
                </c:pt>
                <c:pt idx="2018">
                  <c:v>Feb 2023</c:v>
                </c:pt>
                <c:pt idx="2019">
                  <c:v>Feb 2023</c:v>
                </c:pt>
                <c:pt idx="2020">
                  <c:v>Feb 2023</c:v>
                </c:pt>
                <c:pt idx="2021">
                  <c:v>Feb 2023</c:v>
                </c:pt>
                <c:pt idx="2022">
                  <c:v>Feb 2023</c:v>
                </c:pt>
                <c:pt idx="2023">
                  <c:v>Feb 2023</c:v>
                </c:pt>
                <c:pt idx="2024">
                  <c:v>Feb 2023</c:v>
                </c:pt>
                <c:pt idx="2025">
                  <c:v>Feb 2023</c:v>
                </c:pt>
                <c:pt idx="2026">
                  <c:v>Feb 2023</c:v>
                </c:pt>
                <c:pt idx="2027">
                  <c:v>Feb 2023</c:v>
                </c:pt>
                <c:pt idx="2028">
                  <c:v>Feb 2023</c:v>
                </c:pt>
                <c:pt idx="2029">
                  <c:v>Feb 2023</c:v>
                </c:pt>
                <c:pt idx="2030">
                  <c:v>Feb 2023</c:v>
                </c:pt>
                <c:pt idx="2031">
                  <c:v>Feb 2023</c:v>
                </c:pt>
                <c:pt idx="2032">
                  <c:v>Feb 2023</c:v>
                </c:pt>
                <c:pt idx="2033">
                  <c:v>Feb 2023</c:v>
                </c:pt>
                <c:pt idx="2034">
                  <c:v>Mar 2023</c:v>
                </c:pt>
                <c:pt idx="2035">
                  <c:v>Mar 2023</c:v>
                </c:pt>
                <c:pt idx="2036">
                  <c:v>Mar 2023</c:v>
                </c:pt>
                <c:pt idx="2037">
                  <c:v>Mar 2023</c:v>
                </c:pt>
                <c:pt idx="2038">
                  <c:v>Mar 2023</c:v>
                </c:pt>
                <c:pt idx="2039">
                  <c:v>Mar 2023</c:v>
                </c:pt>
                <c:pt idx="2040">
                  <c:v>Mar 2023</c:v>
                </c:pt>
                <c:pt idx="2041">
                  <c:v>Mar 2023</c:v>
                </c:pt>
                <c:pt idx="2042">
                  <c:v>Mar 2023</c:v>
                </c:pt>
                <c:pt idx="2043">
                  <c:v>Mar 2023</c:v>
                </c:pt>
                <c:pt idx="2044">
                  <c:v>Mar 2023</c:v>
                </c:pt>
                <c:pt idx="2045">
                  <c:v>Mar 2023</c:v>
                </c:pt>
                <c:pt idx="2046">
                  <c:v>Mar 2023</c:v>
                </c:pt>
                <c:pt idx="2047">
                  <c:v>Mar 2023</c:v>
                </c:pt>
                <c:pt idx="2048">
                  <c:v>Mar 2023</c:v>
                </c:pt>
                <c:pt idx="2049">
                  <c:v>Mar 2023</c:v>
                </c:pt>
                <c:pt idx="2050">
                  <c:v>Mar 2023</c:v>
                </c:pt>
                <c:pt idx="2051">
                  <c:v>Mar 2023</c:v>
                </c:pt>
                <c:pt idx="2052">
                  <c:v>Mar 2023</c:v>
                </c:pt>
                <c:pt idx="2053">
                  <c:v>Mar 2023</c:v>
                </c:pt>
                <c:pt idx="2054">
                  <c:v>Mar 2023</c:v>
                </c:pt>
                <c:pt idx="2055">
                  <c:v>Mar 2023</c:v>
                </c:pt>
                <c:pt idx="2056">
                  <c:v>Mar 2023</c:v>
                </c:pt>
                <c:pt idx="2057">
                  <c:v>Apr 2023</c:v>
                </c:pt>
                <c:pt idx="2058">
                  <c:v>Apr 2023</c:v>
                </c:pt>
                <c:pt idx="2059">
                  <c:v>Apr 2023</c:v>
                </c:pt>
                <c:pt idx="2060">
                  <c:v>Apr 2023</c:v>
                </c:pt>
                <c:pt idx="2061">
                  <c:v>Apr 2023</c:v>
                </c:pt>
                <c:pt idx="2062">
                  <c:v>Apr 2023</c:v>
                </c:pt>
                <c:pt idx="2063">
                  <c:v>Apr 2023</c:v>
                </c:pt>
                <c:pt idx="2064">
                  <c:v>Apr 2023</c:v>
                </c:pt>
                <c:pt idx="2065">
                  <c:v>Apr 2023</c:v>
                </c:pt>
                <c:pt idx="2066">
                  <c:v>Apr 2023</c:v>
                </c:pt>
                <c:pt idx="2067">
                  <c:v>Apr 2023</c:v>
                </c:pt>
                <c:pt idx="2068">
                  <c:v>Apr 2023</c:v>
                </c:pt>
                <c:pt idx="2069">
                  <c:v>Apr 2023</c:v>
                </c:pt>
                <c:pt idx="2070">
                  <c:v>Apr 2023</c:v>
                </c:pt>
                <c:pt idx="2071">
                  <c:v>Apr 2023</c:v>
                </c:pt>
                <c:pt idx="2072">
                  <c:v>Apr 2023</c:v>
                </c:pt>
                <c:pt idx="2073">
                  <c:v>Apr 2023</c:v>
                </c:pt>
                <c:pt idx="2074">
                  <c:v>Apr 2023</c:v>
                </c:pt>
                <c:pt idx="2075">
                  <c:v>Apr 2023</c:v>
                </c:pt>
                <c:pt idx="2076">
                  <c:v>May 2023</c:v>
                </c:pt>
                <c:pt idx="2077">
                  <c:v>May 2023</c:v>
                </c:pt>
                <c:pt idx="2078">
                  <c:v>May 2023</c:v>
                </c:pt>
                <c:pt idx="2079">
                  <c:v>May 2023</c:v>
                </c:pt>
                <c:pt idx="2080">
                  <c:v>May 2023</c:v>
                </c:pt>
                <c:pt idx="2081">
                  <c:v>May 2023</c:v>
                </c:pt>
                <c:pt idx="2082">
                  <c:v>May 2023</c:v>
                </c:pt>
                <c:pt idx="2083">
                  <c:v>May 2023</c:v>
                </c:pt>
                <c:pt idx="2084">
                  <c:v>May 2023</c:v>
                </c:pt>
                <c:pt idx="2085">
                  <c:v>May 2023</c:v>
                </c:pt>
                <c:pt idx="2086">
                  <c:v>May 2023</c:v>
                </c:pt>
                <c:pt idx="2087">
                  <c:v>May 2023</c:v>
                </c:pt>
                <c:pt idx="2088">
                  <c:v>May 2023</c:v>
                </c:pt>
                <c:pt idx="2089">
                  <c:v>May 2023</c:v>
                </c:pt>
                <c:pt idx="2090">
                  <c:v>May 2023</c:v>
                </c:pt>
                <c:pt idx="2091">
                  <c:v>May 2023</c:v>
                </c:pt>
                <c:pt idx="2092">
                  <c:v>May 2023</c:v>
                </c:pt>
                <c:pt idx="2093">
                  <c:v>May 2023</c:v>
                </c:pt>
                <c:pt idx="2094">
                  <c:v>May 2023</c:v>
                </c:pt>
                <c:pt idx="2095">
                  <c:v>May 2023</c:v>
                </c:pt>
                <c:pt idx="2096">
                  <c:v>May 2023</c:v>
                </c:pt>
                <c:pt idx="2097">
                  <c:v>May 2023</c:v>
                </c:pt>
                <c:pt idx="2098">
                  <c:v>Jun 2023</c:v>
                </c:pt>
                <c:pt idx="2099">
                  <c:v>Jun 2023</c:v>
                </c:pt>
                <c:pt idx="2100">
                  <c:v>Jun 2023</c:v>
                </c:pt>
                <c:pt idx="2101">
                  <c:v>Jun 2023</c:v>
                </c:pt>
                <c:pt idx="2102">
                  <c:v>Jun 2023</c:v>
                </c:pt>
                <c:pt idx="2103">
                  <c:v>Jun 2023</c:v>
                </c:pt>
                <c:pt idx="2104">
                  <c:v>Jun 2023</c:v>
                </c:pt>
                <c:pt idx="2105">
                  <c:v>Jun 2023</c:v>
                </c:pt>
                <c:pt idx="2106">
                  <c:v>Jun 2023</c:v>
                </c:pt>
                <c:pt idx="2107">
                  <c:v>Jun 2023</c:v>
                </c:pt>
                <c:pt idx="2108">
                  <c:v>Jun 2023</c:v>
                </c:pt>
                <c:pt idx="2109">
                  <c:v>Jun 2023</c:v>
                </c:pt>
                <c:pt idx="2110">
                  <c:v>Jun 2023</c:v>
                </c:pt>
                <c:pt idx="2111">
                  <c:v>Jun 2023</c:v>
                </c:pt>
                <c:pt idx="2112">
                  <c:v>Jun 2023</c:v>
                </c:pt>
                <c:pt idx="2113">
                  <c:v>Jun 2023</c:v>
                </c:pt>
                <c:pt idx="2114">
                  <c:v>Jun 2023</c:v>
                </c:pt>
                <c:pt idx="2115">
                  <c:v>Jun 2023</c:v>
                </c:pt>
                <c:pt idx="2116">
                  <c:v>Jun 2023</c:v>
                </c:pt>
                <c:pt idx="2117">
                  <c:v>Jun 2023</c:v>
                </c:pt>
                <c:pt idx="2118">
                  <c:v>Jun 2023</c:v>
                </c:pt>
                <c:pt idx="2119">
                  <c:v>Jul 2023</c:v>
                </c:pt>
                <c:pt idx="2120">
                  <c:v>Jul 2023</c:v>
                </c:pt>
                <c:pt idx="2121">
                  <c:v>Jul 2023</c:v>
                </c:pt>
                <c:pt idx="2122">
                  <c:v>Jul 2023</c:v>
                </c:pt>
                <c:pt idx="2123">
                  <c:v>Jul 2023</c:v>
                </c:pt>
                <c:pt idx="2124">
                  <c:v>Jul 2023</c:v>
                </c:pt>
                <c:pt idx="2125">
                  <c:v>Jul 2023</c:v>
                </c:pt>
                <c:pt idx="2126">
                  <c:v>Jul 2023</c:v>
                </c:pt>
                <c:pt idx="2127">
                  <c:v>Jul 2023</c:v>
                </c:pt>
                <c:pt idx="2128">
                  <c:v>Jul 2023</c:v>
                </c:pt>
                <c:pt idx="2129">
                  <c:v>Jul 2023</c:v>
                </c:pt>
                <c:pt idx="2130">
                  <c:v>Jul 2023</c:v>
                </c:pt>
                <c:pt idx="2131">
                  <c:v>Jul 2023</c:v>
                </c:pt>
                <c:pt idx="2132">
                  <c:v>Jul 2023</c:v>
                </c:pt>
                <c:pt idx="2133">
                  <c:v>Jul 2023</c:v>
                </c:pt>
                <c:pt idx="2134">
                  <c:v>Jul 2023</c:v>
                </c:pt>
                <c:pt idx="2135">
                  <c:v>Jul 2023</c:v>
                </c:pt>
                <c:pt idx="2136">
                  <c:v>Jul 2023</c:v>
                </c:pt>
                <c:pt idx="2137">
                  <c:v>Jul 2023</c:v>
                </c:pt>
                <c:pt idx="2138">
                  <c:v>Jul 2023</c:v>
                </c:pt>
                <c:pt idx="2139">
                  <c:v>Aug 2023</c:v>
                </c:pt>
                <c:pt idx="2140">
                  <c:v>Aug 2023</c:v>
                </c:pt>
                <c:pt idx="2141">
                  <c:v>Aug 2023</c:v>
                </c:pt>
                <c:pt idx="2142">
                  <c:v>Aug 2023</c:v>
                </c:pt>
                <c:pt idx="2143">
                  <c:v>Aug 2023</c:v>
                </c:pt>
                <c:pt idx="2144">
                  <c:v>Aug 2023</c:v>
                </c:pt>
                <c:pt idx="2145">
                  <c:v>Aug 2023</c:v>
                </c:pt>
                <c:pt idx="2146">
                  <c:v>Aug 2023</c:v>
                </c:pt>
                <c:pt idx="2147">
                  <c:v>Aug 2023</c:v>
                </c:pt>
                <c:pt idx="2148">
                  <c:v>Aug 2023</c:v>
                </c:pt>
                <c:pt idx="2149">
                  <c:v>Aug 2023</c:v>
                </c:pt>
                <c:pt idx="2150">
                  <c:v>Aug 2023</c:v>
                </c:pt>
                <c:pt idx="2151">
                  <c:v>Aug 2023</c:v>
                </c:pt>
                <c:pt idx="2152">
                  <c:v>Aug 2023</c:v>
                </c:pt>
                <c:pt idx="2153">
                  <c:v>Aug 2023</c:v>
                </c:pt>
                <c:pt idx="2154">
                  <c:v>Aug 2023</c:v>
                </c:pt>
                <c:pt idx="2155">
                  <c:v>Aug 2023</c:v>
                </c:pt>
                <c:pt idx="2156">
                  <c:v>Aug 2023</c:v>
                </c:pt>
                <c:pt idx="2157">
                  <c:v>Aug 2023</c:v>
                </c:pt>
                <c:pt idx="2158">
                  <c:v>Aug 2023</c:v>
                </c:pt>
                <c:pt idx="2159">
                  <c:v>Aug 2023</c:v>
                </c:pt>
                <c:pt idx="2160">
                  <c:v>Aug 2023</c:v>
                </c:pt>
                <c:pt idx="2161">
                  <c:v>Aug 2023</c:v>
                </c:pt>
                <c:pt idx="2162">
                  <c:v>Sep 2023</c:v>
                </c:pt>
                <c:pt idx="2163">
                  <c:v>Sep 2023</c:v>
                </c:pt>
                <c:pt idx="2164">
                  <c:v>Sep 2023</c:v>
                </c:pt>
                <c:pt idx="2165">
                  <c:v>Sep 2023</c:v>
                </c:pt>
                <c:pt idx="2166">
                  <c:v>Sep 2023</c:v>
                </c:pt>
                <c:pt idx="2167">
                  <c:v>Sep 2023</c:v>
                </c:pt>
                <c:pt idx="2168">
                  <c:v>Sep 2023</c:v>
                </c:pt>
                <c:pt idx="2169">
                  <c:v>Sep 2023</c:v>
                </c:pt>
                <c:pt idx="2170">
                  <c:v>Sep 2023</c:v>
                </c:pt>
                <c:pt idx="2171">
                  <c:v>Sep 2023</c:v>
                </c:pt>
                <c:pt idx="2172">
                  <c:v>Sep 2023</c:v>
                </c:pt>
                <c:pt idx="2173">
                  <c:v>Sep 2023</c:v>
                </c:pt>
                <c:pt idx="2174">
                  <c:v>Sep 2023</c:v>
                </c:pt>
                <c:pt idx="2175">
                  <c:v>Sep 2023</c:v>
                </c:pt>
                <c:pt idx="2176">
                  <c:v>Sep 2023</c:v>
                </c:pt>
                <c:pt idx="2177">
                  <c:v>Sep 2023</c:v>
                </c:pt>
                <c:pt idx="2178">
                  <c:v>Sep 2023</c:v>
                </c:pt>
                <c:pt idx="2179">
                  <c:v>Sep 2023</c:v>
                </c:pt>
                <c:pt idx="2180">
                  <c:v>Sep 2023</c:v>
                </c:pt>
                <c:pt idx="2181">
                  <c:v>Sep 2023</c:v>
                </c:pt>
                <c:pt idx="2182">
                  <c:v>Oct 2023</c:v>
                </c:pt>
                <c:pt idx="2183">
                  <c:v>Oct 2023</c:v>
                </c:pt>
                <c:pt idx="2184">
                  <c:v>Oct 2023</c:v>
                </c:pt>
                <c:pt idx="2185">
                  <c:v>Oct 2023</c:v>
                </c:pt>
                <c:pt idx="2186">
                  <c:v>Oct 2023</c:v>
                </c:pt>
                <c:pt idx="2187">
                  <c:v>Oct 2023</c:v>
                </c:pt>
                <c:pt idx="2188">
                  <c:v>Oct 2023</c:v>
                </c:pt>
                <c:pt idx="2189">
                  <c:v>Oct 2023</c:v>
                </c:pt>
                <c:pt idx="2190">
                  <c:v>Oct 2023</c:v>
                </c:pt>
                <c:pt idx="2191">
                  <c:v>Oct 2023</c:v>
                </c:pt>
                <c:pt idx="2192">
                  <c:v>Oct 2023</c:v>
                </c:pt>
                <c:pt idx="2193">
                  <c:v>Oct 2023</c:v>
                </c:pt>
                <c:pt idx="2194">
                  <c:v>Oct 2023</c:v>
                </c:pt>
                <c:pt idx="2195">
                  <c:v>Oct 2023</c:v>
                </c:pt>
                <c:pt idx="2196">
                  <c:v>Oct 2023</c:v>
                </c:pt>
                <c:pt idx="2197">
                  <c:v>Oct 2023</c:v>
                </c:pt>
                <c:pt idx="2198">
                  <c:v>Oct 2023</c:v>
                </c:pt>
                <c:pt idx="2199">
                  <c:v>Oct 2023</c:v>
                </c:pt>
                <c:pt idx="2200">
                  <c:v>Oct 2023</c:v>
                </c:pt>
                <c:pt idx="2201">
                  <c:v>Oct 2023</c:v>
                </c:pt>
                <c:pt idx="2202">
                  <c:v>Oct 2023</c:v>
                </c:pt>
                <c:pt idx="2203">
                  <c:v>Oct 2023</c:v>
                </c:pt>
                <c:pt idx="2204">
                  <c:v>Nov 2023</c:v>
                </c:pt>
                <c:pt idx="2205">
                  <c:v>Nov 2023</c:v>
                </c:pt>
                <c:pt idx="2206">
                  <c:v>Nov 2023</c:v>
                </c:pt>
                <c:pt idx="2207">
                  <c:v>Nov 2023</c:v>
                </c:pt>
                <c:pt idx="2208">
                  <c:v>Nov 2023</c:v>
                </c:pt>
                <c:pt idx="2209">
                  <c:v>Nov 2023</c:v>
                </c:pt>
                <c:pt idx="2210">
                  <c:v>Nov 2023</c:v>
                </c:pt>
                <c:pt idx="2211">
                  <c:v>Nov 2023</c:v>
                </c:pt>
                <c:pt idx="2212">
                  <c:v>Nov 2023</c:v>
                </c:pt>
                <c:pt idx="2213">
                  <c:v>Nov 2023</c:v>
                </c:pt>
                <c:pt idx="2214">
                  <c:v>Nov 2023</c:v>
                </c:pt>
                <c:pt idx="2215">
                  <c:v>Nov 2023</c:v>
                </c:pt>
                <c:pt idx="2216">
                  <c:v>Nov 2023</c:v>
                </c:pt>
                <c:pt idx="2217">
                  <c:v>Nov 2023</c:v>
                </c:pt>
                <c:pt idx="2218">
                  <c:v>Nov 2023</c:v>
                </c:pt>
                <c:pt idx="2219">
                  <c:v>Nov 2023</c:v>
                </c:pt>
                <c:pt idx="2220">
                  <c:v>Nov 2023</c:v>
                </c:pt>
                <c:pt idx="2221">
                  <c:v>Nov 2023</c:v>
                </c:pt>
                <c:pt idx="2222">
                  <c:v>Nov 2023</c:v>
                </c:pt>
                <c:pt idx="2223">
                  <c:v>Nov 2023</c:v>
                </c:pt>
                <c:pt idx="2224">
                  <c:v>Nov 2023</c:v>
                </c:pt>
                <c:pt idx="2225">
                  <c:v>Dec 2023</c:v>
                </c:pt>
                <c:pt idx="2226">
                  <c:v>Dec 2023</c:v>
                </c:pt>
                <c:pt idx="2227">
                  <c:v>Dec 2023</c:v>
                </c:pt>
                <c:pt idx="2228">
                  <c:v>Dec 2023</c:v>
                </c:pt>
                <c:pt idx="2229">
                  <c:v>Dec 2023</c:v>
                </c:pt>
                <c:pt idx="2230">
                  <c:v>Dec 2023</c:v>
                </c:pt>
                <c:pt idx="2231">
                  <c:v>Dec 2023</c:v>
                </c:pt>
                <c:pt idx="2232">
                  <c:v>Dec 2023</c:v>
                </c:pt>
                <c:pt idx="2233">
                  <c:v>Dec 2023</c:v>
                </c:pt>
                <c:pt idx="2234">
                  <c:v>Dec 2023</c:v>
                </c:pt>
                <c:pt idx="2235">
                  <c:v>Dec 2023</c:v>
                </c:pt>
                <c:pt idx="2236">
                  <c:v>Dec 2023</c:v>
                </c:pt>
                <c:pt idx="2237">
                  <c:v>Dec 2023</c:v>
                </c:pt>
                <c:pt idx="2238">
                  <c:v>Dec 2023</c:v>
                </c:pt>
                <c:pt idx="2239">
                  <c:v>Dec 2023</c:v>
                </c:pt>
                <c:pt idx="2240">
                  <c:v>Dec 2023</c:v>
                </c:pt>
                <c:pt idx="2241">
                  <c:v>Dec 2023</c:v>
                </c:pt>
                <c:pt idx="2242">
                  <c:v>Dec 2023</c:v>
                </c:pt>
                <c:pt idx="2243">
                  <c:v>Dec 2023</c:v>
                </c:pt>
                <c:pt idx="2244">
                  <c:v>Dec 2023</c:v>
                </c:pt>
                <c:pt idx="2245">
                  <c:v>Jan 2024</c:v>
                </c:pt>
                <c:pt idx="2246">
                  <c:v>Jan 2024</c:v>
                </c:pt>
                <c:pt idx="2247">
                  <c:v>Jan 2024</c:v>
                </c:pt>
                <c:pt idx="2248">
                  <c:v>Jan 2024</c:v>
                </c:pt>
                <c:pt idx="2249">
                  <c:v>Jan 2024</c:v>
                </c:pt>
                <c:pt idx="2250">
                  <c:v>Jan 2024</c:v>
                </c:pt>
                <c:pt idx="2251">
                  <c:v>Jan 2024</c:v>
                </c:pt>
                <c:pt idx="2252">
                  <c:v>Jan 2024</c:v>
                </c:pt>
                <c:pt idx="2253">
                  <c:v>Jan 2024</c:v>
                </c:pt>
                <c:pt idx="2254">
                  <c:v>Jan 2024</c:v>
                </c:pt>
                <c:pt idx="2255">
                  <c:v>Jan 2024</c:v>
                </c:pt>
                <c:pt idx="2256">
                  <c:v>Jan 2024</c:v>
                </c:pt>
                <c:pt idx="2257">
                  <c:v>Jan 2024</c:v>
                </c:pt>
                <c:pt idx="2258">
                  <c:v>Jan 2024</c:v>
                </c:pt>
                <c:pt idx="2259">
                  <c:v>Jan 2024</c:v>
                </c:pt>
                <c:pt idx="2260">
                  <c:v>Jan 2024</c:v>
                </c:pt>
                <c:pt idx="2261">
                  <c:v>Jan 2024</c:v>
                </c:pt>
                <c:pt idx="2262">
                  <c:v>Jan 2024</c:v>
                </c:pt>
                <c:pt idx="2263">
                  <c:v>Jan 2024</c:v>
                </c:pt>
                <c:pt idx="2264">
                  <c:v>Jan 2024</c:v>
                </c:pt>
                <c:pt idx="2265">
                  <c:v>Jan 2024</c:v>
                </c:pt>
              </c:strCache>
            </c:strRef>
          </c:cat>
          <c:val>
            <c:numRef>
              <c:f>report!$E$13:$E$2278</c:f>
            </c:numRef>
          </c:val>
          <c:smooth val="0"/>
          <c:extLst>
            <c:ext xmlns:c16="http://schemas.microsoft.com/office/drawing/2014/chart" uri="{C3380CC4-5D6E-409C-BE32-E72D297353CC}">
              <c16:uniqueId val="{00000002-4571-244D-94BB-B0FF8A34C233}"/>
            </c:ext>
          </c:extLst>
        </c:ser>
        <c:ser>
          <c:idx val="3"/>
          <c:order val="3"/>
          <c:tx>
            <c:strRef>
              <c:f>report!$F$11</c:f>
              <c:strCache>
                <c:ptCount val="1"/>
                <c:pt idx="0">
                  <c:v>Nvidia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report!$B$13:$B$2278</c:f>
              <c:strCache>
                <c:ptCount val="2266"/>
                <c:pt idx="0">
                  <c:v>Jan 2015</c:v>
                </c:pt>
                <c:pt idx="1">
                  <c:v>Feb 2015</c:v>
                </c:pt>
                <c:pt idx="2">
                  <c:v>Feb 2015</c:v>
                </c:pt>
                <c:pt idx="3">
                  <c:v>Feb 2015</c:v>
                </c:pt>
                <c:pt idx="4">
                  <c:v>Feb 2015</c:v>
                </c:pt>
                <c:pt idx="5">
                  <c:v>Feb 2015</c:v>
                </c:pt>
                <c:pt idx="6">
                  <c:v>Feb 2015</c:v>
                </c:pt>
                <c:pt idx="7">
                  <c:v>Feb 2015</c:v>
                </c:pt>
                <c:pt idx="8">
                  <c:v>Feb 2015</c:v>
                </c:pt>
                <c:pt idx="9">
                  <c:v>Feb 2015</c:v>
                </c:pt>
                <c:pt idx="10">
                  <c:v>Feb 2015</c:v>
                </c:pt>
                <c:pt idx="11">
                  <c:v>Feb 2015</c:v>
                </c:pt>
                <c:pt idx="12">
                  <c:v>Feb 2015</c:v>
                </c:pt>
                <c:pt idx="13">
                  <c:v>Feb 2015</c:v>
                </c:pt>
                <c:pt idx="14">
                  <c:v>Feb 2015</c:v>
                </c:pt>
                <c:pt idx="15">
                  <c:v>Feb 2015</c:v>
                </c:pt>
                <c:pt idx="16">
                  <c:v>Feb 2015</c:v>
                </c:pt>
                <c:pt idx="17">
                  <c:v>Feb 2015</c:v>
                </c:pt>
                <c:pt idx="18">
                  <c:v>Feb 2015</c:v>
                </c:pt>
                <c:pt idx="19">
                  <c:v>Feb 2015</c:v>
                </c:pt>
                <c:pt idx="20">
                  <c:v>Mar 2015</c:v>
                </c:pt>
                <c:pt idx="21">
                  <c:v>Mar 2015</c:v>
                </c:pt>
                <c:pt idx="22">
                  <c:v>Mar 2015</c:v>
                </c:pt>
                <c:pt idx="23">
                  <c:v>Mar 2015</c:v>
                </c:pt>
                <c:pt idx="24">
                  <c:v>Mar 2015</c:v>
                </c:pt>
                <c:pt idx="25">
                  <c:v>Mar 2015</c:v>
                </c:pt>
                <c:pt idx="26">
                  <c:v>Mar 2015</c:v>
                </c:pt>
                <c:pt idx="27">
                  <c:v>Mar 2015</c:v>
                </c:pt>
                <c:pt idx="28">
                  <c:v>Mar 2015</c:v>
                </c:pt>
                <c:pt idx="29">
                  <c:v>Mar 2015</c:v>
                </c:pt>
                <c:pt idx="30">
                  <c:v>Mar 2015</c:v>
                </c:pt>
                <c:pt idx="31">
                  <c:v>Mar 2015</c:v>
                </c:pt>
                <c:pt idx="32">
                  <c:v>Mar 2015</c:v>
                </c:pt>
                <c:pt idx="33">
                  <c:v>Mar 2015</c:v>
                </c:pt>
                <c:pt idx="34">
                  <c:v>Mar 2015</c:v>
                </c:pt>
                <c:pt idx="35">
                  <c:v>Mar 2015</c:v>
                </c:pt>
                <c:pt idx="36">
                  <c:v>Mar 2015</c:v>
                </c:pt>
                <c:pt idx="37">
                  <c:v>Mar 2015</c:v>
                </c:pt>
                <c:pt idx="38">
                  <c:v>Mar 2015</c:v>
                </c:pt>
                <c:pt idx="39">
                  <c:v>Mar 2015</c:v>
                </c:pt>
                <c:pt idx="40">
                  <c:v>Mar 2015</c:v>
                </c:pt>
                <c:pt idx="41">
                  <c:v>Mar 2015</c:v>
                </c:pt>
                <c:pt idx="42">
                  <c:v>Apr 2015</c:v>
                </c:pt>
                <c:pt idx="43">
                  <c:v>Apr 2015</c:v>
                </c:pt>
                <c:pt idx="44">
                  <c:v>Apr 2015</c:v>
                </c:pt>
                <c:pt idx="45">
                  <c:v>Apr 2015</c:v>
                </c:pt>
                <c:pt idx="46">
                  <c:v>Apr 2015</c:v>
                </c:pt>
                <c:pt idx="47">
                  <c:v>Apr 2015</c:v>
                </c:pt>
                <c:pt idx="48">
                  <c:v>Apr 2015</c:v>
                </c:pt>
                <c:pt idx="49">
                  <c:v>Apr 2015</c:v>
                </c:pt>
                <c:pt idx="50">
                  <c:v>Apr 2015</c:v>
                </c:pt>
                <c:pt idx="51">
                  <c:v>Apr 2015</c:v>
                </c:pt>
                <c:pt idx="52">
                  <c:v>Apr 2015</c:v>
                </c:pt>
                <c:pt idx="53">
                  <c:v>Apr 2015</c:v>
                </c:pt>
                <c:pt idx="54">
                  <c:v>Apr 2015</c:v>
                </c:pt>
                <c:pt idx="55">
                  <c:v>Apr 2015</c:v>
                </c:pt>
                <c:pt idx="56">
                  <c:v>Apr 2015</c:v>
                </c:pt>
                <c:pt idx="57">
                  <c:v>Apr 2015</c:v>
                </c:pt>
                <c:pt idx="58">
                  <c:v>Apr 2015</c:v>
                </c:pt>
                <c:pt idx="59">
                  <c:v>Apr 2015</c:v>
                </c:pt>
                <c:pt idx="60">
                  <c:v>Apr 2015</c:v>
                </c:pt>
                <c:pt idx="61">
                  <c:v>Apr 2015</c:v>
                </c:pt>
                <c:pt idx="62">
                  <c:v>Apr 2015</c:v>
                </c:pt>
                <c:pt idx="63">
                  <c:v>May 2015</c:v>
                </c:pt>
                <c:pt idx="64">
                  <c:v>May 2015</c:v>
                </c:pt>
                <c:pt idx="65">
                  <c:v>May 2015</c:v>
                </c:pt>
                <c:pt idx="66">
                  <c:v>May 2015</c:v>
                </c:pt>
                <c:pt idx="67">
                  <c:v>May 2015</c:v>
                </c:pt>
                <c:pt idx="68">
                  <c:v>May 2015</c:v>
                </c:pt>
                <c:pt idx="69">
                  <c:v>May 2015</c:v>
                </c:pt>
                <c:pt idx="70">
                  <c:v>May 2015</c:v>
                </c:pt>
                <c:pt idx="71">
                  <c:v>May 2015</c:v>
                </c:pt>
                <c:pt idx="72">
                  <c:v>May 2015</c:v>
                </c:pt>
                <c:pt idx="73">
                  <c:v>May 2015</c:v>
                </c:pt>
                <c:pt idx="74">
                  <c:v>May 2015</c:v>
                </c:pt>
                <c:pt idx="75">
                  <c:v>May 2015</c:v>
                </c:pt>
                <c:pt idx="76">
                  <c:v>May 2015</c:v>
                </c:pt>
                <c:pt idx="77">
                  <c:v>May 2015</c:v>
                </c:pt>
                <c:pt idx="78">
                  <c:v>May 2015</c:v>
                </c:pt>
                <c:pt idx="79">
                  <c:v>May 2015</c:v>
                </c:pt>
                <c:pt idx="80">
                  <c:v>May 2015</c:v>
                </c:pt>
                <c:pt idx="81">
                  <c:v>May 2015</c:v>
                </c:pt>
                <c:pt idx="82">
                  <c:v>May 2015</c:v>
                </c:pt>
                <c:pt idx="83">
                  <c:v>Jun 2015</c:v>
                </c:pt>
                <c:pt idx="84">
                  <c:v>Jun 2015</c:v>
                </c:pt>
                <c:pt idx="85">
                  <c:v>Jun 2015</c:v>
                </c:pt>
                <c:pt idx="86">
                  <c:v>Jun 2015</c:v>
                </c:pt>
                <c:pt idx="87">
                  <c:v>Jun 2015</c:v>
                </c:pt>
                <c:pt idx="88">
                  <c:v>Jun 2015</c:v>
                </c:pt>
                <c:pt idx="89">
                  <c:v>Jun 2015</c:v>
                </c:pt>
                <c:pt idx="90">
                  <c:v>Jun 2015</c:v>
                </c:pt>
                <c:pt idx="91">
                  <c:v>Jun 2015</c:v>
                </c:pt>
                <c:pt idx="92">
                  <c:v>Jun 2015</c:v>
                </c:pt>
                <c:pt idx="93">
                  <c:v>Jun 2015</c:v>
                </c:pt>
                <c:pt idx="94">
                  <c:v>Jun 2015</c:v>
                </c:pt>
                <c:pt idx="95">
                  <c:v>Jun 2015</c:v>
                </c:pt>
                <c:pt idx="96">
                  <c:v>Jun 2015</c:v>
                </c:pt>
                <c:pt idx="97">
                  <c:v>Jun 2015</c:v>
                </c:pt>
                <c:pt idx="98">
                  <c:v>Jun 2015</c:v>
                </c:pt>
                <c:pt idx="99">
                  <c:v>Jun 2015</c:v>
                </c:pt>
                <c:pt idx="100">
                  <c:v>Jun 2015</c:v>
                </c:pt>
                <c:pt idx="101">
                  <c:v>Jun 2015</c:v>
                </c:pt>
                <c:pt idx="102">
                  <c:v>Jun 2015</c:v>
                </c:pt>
                <c:pt idx="103">
                  <c:v>Jun 2015</c:v>
                </c:pt>
                <c:pt idx="104">
                  <c:v>Jun 2015</c:v>
                </c:pt>
                <c:pt idx="105">
                  <c:v>Jul 2015</c:v>
                </c:pt>
                <c:pt idx="106">
                  <c:v>Jul 2015</c:v>
                </c:pt>
                <c:pt idx="107">
                  <c:v>Jul 2015</c:v>
                </c:pt>
                <c:pt idx="108">
                  <c:v>Jul 2015</c:v>
                </c:pt>
                <c:pt idx="109">
                  <c:v>Jul 2015</c:v>
                </c:pt>
                <c:pt idx="110">
                  <c:v>Jul 2015</c:v>
                </c:pt>
                <c:pt idx="111">
                  <c:v>Jul 2015</c:v>
                </c:pt>
                <c:pt idx="112">
                  <c:v>Jul 2015</c:v>
                </c:pt>
                <c:pt idx="113">
                  <c:v>Jul 2015</c:v>
                </c:pt>
                <c:pt idx="114">
                  <c:v>Jul 2015</c:v>
                </c:pt>
                <c:pt idx="115">
                  <c:v>Jul 2015</c:v>
                </c:pt>
                <c:pt idx="116">
                  <c:v>Jul 2015</c:v>
                </c:pt>
                <c:pt idx="117">
                  <c:v>Jul 2015</c:v>
                </c:pt>
                <c:pt idx="118">
                  <c:v>Jul 2015</c:v>
                </c:pt>
                <c:pt idx="119">
                  <c:v>Jul 2015</c:v>
                </c:pt>
                <c:pt idx="120">
                  <c:v>Jul 2015</c:v>
                </c:pt>
                <c:pt idx="121">
                  <c:v>Jul 2015</c:v>
                </c:pt>
                <c:pt idx="122">
                  <c:v>Jul 2015</c:v>
                </c:pt>
                <c:pt idx="123">
                  <c:v>Jul 2015</c:v>
                </c:pt>
                <c:pt idx="124">
                  <c:v>Jul 2015</c:v>
                </c:pt>
                <c:pt idx="125">
                  <c:v>Jul 2015</c:v>
                </c:pt>
                <c:pt idx="126">
                  <c:v>Jul 2015</c:v>
                </c:pt>
                <c:pt idx="127">
                  <c:v>Aug 2015</c:v>
                </c:pt>
                <c:pt idx="128">
                  <c:v>Aug 2015</c:v>
                </c:pt>
                <c:pt idx="129">
                  <c:v>Aug 2015</c:v>
                </c:pt>
                <c:pt idx="130">
                  <c:v>Aug 2015</c:v>
                </c:pt>
                <c:pt idx="131">
                  <c:v>Aug 2015</c:v>
                </c:pt>
                <c:pt idx="132">
                  <c:v>Aug 2015</c:v>
                </c:pt>
                <c:pt idx="133">
                  <c:v>Aug 2015</c:v>
                </c:pt>
                <c:pt idx="134">
                  <c:v>Aug 2015</c:v>
                </c:pt>
                <c:pt idx="135">
                  <c:v>Aug 2015</c:v>
                </c:pt>
                <c:pt idx="136">
                  <c:v>Aug 2015</c:v>
                </c:pt>
                <c:pt idx="137">
                  <c:v>Aug 2015</c:v>
                </c:pt>
                <c:pt idx="138">
                  <c:v>Aug 2015</c:v>
                </c:pt>
                <c:pt idx="139">
                  <c:v>Aug 2015</c:v>
                </c:pt>
                <c:pt idx="140">
                  <c:v>Aug 2015</c:v>
                </c:pt>
                <c:pt idx="141">
                  <c:v>Aug 2015</c:v>
                </c:pt>
                <c:pt idx="142">
                  <c:v>Aug 2015</c:v>
                </c:pt>
                <c:pt idx="143">
                  <c:v>Aug 2015</c:v>
                </c:pt>
                <c:pt idx="144">
                  <c:v>Aug 2015</c:v>
                </c:pt>
                <c:pt idx="145">
                  <c:v>Aug 2015</c:v>
                </c:pt>
                <c:pt idx="146">
                  <c:v>Aug 2015</c:v>
                </c:pt>
                <c:pt idx="147">
                  <c:v>Aug 2015</c:v>
                </c:pt>
                <c:pt idx="148">
                  <c:v>Sep 2015</c:v>
                </c:pt>
                <c:pt idx="149">
                  <c:v>Sep 2015</c:v>
                </c:pt>
                <c:pt idx="150">
                  <c:v>Sep 2015</c:v>
                </c:pt>
                <c:pt idx="151">
                  <c:v>Sep 2015</c:v>
                </c:pt>
                <c:pt idx="152">
                  <c:v>Sep 2015</c:v>
                </c:pt>
                <c:pt idx="153">
                  <c:v>Sep 2015</c:v>
                </c:pt>
                <c:pt idx="154">
                  <c:v>Sep 2015</c:v>
                </c:pt>
                <c:pt idx="155">
                  <c:v>Sep 2015</c:v>
                </c:pt>
                <c:pt idx="156">
                  <c:v>Sep 2015</c:v>
                </c:pt>
                <c:pt idx="157">
                  <c:v>Sep 2015</c:v>
                </c:pt>
                <c:pt idx="158">
                  <c:v>Sep 2015</c:v>
                </c:pt>
                <c:pt idx="159">
                  <c:v>Sep 2015</c:v>
                </c:pt>
                <c:pt idx="160">
                  <c:v>Sep 2015</c:v>
                </c:pt>
                <c:pt idx="161">
                  <c:v>Sep 2015</c:v>
                </c:pt>
                <c:pt idx="162">
                  <c:v>Sep 2015</c:v>
                </c:pt>
                <c:pt idx="163">
                  <c:v>Sep 2015</c:v>
                </c:pt>
                <c:pt idx="164">
                  <c:v>Sep 2015</c:v>
                </c:pt>
                <c:pt idx="165">
                  <c:v>Sep 2015</c:v>
                </c:pt>
                <c:pt idx="166">
                  <c:v>Sep 2015</c:v>
                </c:pt>
                <c:pt idx="167">
                  <c:v>Sep 2015</c:v>
                </c:pt>
                <c:pt idx="168">
                  <c:v>Sep 2015</c:v>
                </c:pt>
                <c:pt idx="169">
                  <c:v>Oct 2015</c:v>
                </c:pt>
                <c:pt idx="170">
                  <c:v>Oct 2015</c:v>
                </c:pt>
                <c:pt idx="171">
                  <c:v>Oct 2015</c:v>
                </c:pt>
                <c:pt idx="172">
                  <c:v>Oct 2015</c:v>
                </c:pt>
                <c:pt idx="173">
                  <c:v>Oct 2015</c:v>
                </c:pt>
                <c:pt idx="174">
                  <c:v>Oct 2015</c:v>
                </c:pt>
                <c:pt idx="175">
                  <c:v>Oct 2015</c:v>
                </c:pt>
                <c:pt idx="176">
                  <c:v>Oct 2015</c:v>
                </c:pt>
                <c:pt idx="177">
                  <c:v>Oct 2015</c:v>
                </c:pt>
                <c:pt idx="178">
                  <c:v>Oct 2015</c:v>
                </c:pt>
                <c:pt idx="179">
                  <c:v>Oct 2015</c:v>
                </c:pt>
                <c:pt idx="180">
                  <c:v>Oct 2015</c:v>
                </c:pt>
                <c:pt idx="181">
                  <c:v>Oct 2015</c:v>
                </c:pt>
                <c:pt idx="182">
                  <c:v>Oct 2015</c:v>
                </c:pt>
                <c:pt idx="183">
                  <c:v>Oct 2015</c:v>
                </c:pt>
                <c:pt idx="184">
                  <c:v>Oct 2015</c:v>
                </c:pt>
                <c:pt idx="185">
                  <c:v>Oct 2015</c:v>
                </c:pt>
                <c:pt idx="186">
                  <c:v>Oct 2015</c:v>
                </c:pt>
                <c:pt idx="187">
                  <c:v>Oct 2015</c:v>
                </c:pt>
                <c:pt idx="188">
                  <c:v>Oct 2015</c:v>
                </c:pt>
                <c:pt idx="189">
                  <c:v>Oct 2015</c:v>
                </c:pt>
                <c:pt idx="190">
                  <c:v>Oct 2015</c:v>
                </c:pt>
                <c:pt idx="191">
                  <c:v>Nov 2015</c:v>
                </c:pt>
                <c:pt idx="192">
                  <c:v>Nov 2015</c:v>
                </c:pt>
                <c:pt idx="193">
                  <c:v>Nov 2015</c:v>
                </c:pt>
                <c:pt idx="194">
                  <c:v>Nov 2015</c:v>
                </c:pt>
                <c:pt idx="195">
                  <c:v>Nov 2015</c:v>
                </c:pt>
                <c:pt idx="196">
                  <c:v>Nov 2015</c:v>
                </c:pt>
                <c:pt idx="197">
                  <c:v>Nov 2015</c:v>
                </c:pt>
                <c:pt idx="198">
                  <c:v>Nov 2015</c:v>
                </c:pt>
                <c:pt idx="199">
                  <c:v>Nov 2015</c:v>
                </c:pt>
                <c:pt idx="200">
                  <c:v>Nov 2015</c:v>
                </c:pt>
                <c:pt idx="201">
                  <c:v>Nov 2015</c:v>
                </c:pt>
                <c:pt idx="202">
                  <c:v>Nov 2015</c:v>
                </c:pt>
                <c:pt idx="203">
                  <c:v>Nov 2015</c:v>
                </c:pt>
                <c:pt idx="204">
                  <c:v>Nov 2015</c:v>
                </c:pt>
                <c:pt idx="205">
                  <c:v>Nov 2015</c:v>
                </c:pt>
                <c:pt idx="206">
                  <c:v>Nov 2015</c:v>
                </c:pt>
                <c:pt idx="207">
                  <c:v>Nov 2015</c:v>
                </c:pt>
                <c:pt idx="208">
                  <c:v>Nov 2015</c:v>
                </c:pt>
                <c:pt idx="209">
                  <c:v>Nov 2015</c:v>
                </c:pt>
                <c:pt idx="210">
                  <c:v>Nov 2015</c:v>
                </c:pt>
                <c:pt idx="211">
                  <c:v>Dec 2015</c:v>
                </c:pt>
                <c:pt idx="212">
                  <c:v>Dec 2015</c:v>
                </c:pt>
                <c:pt idx="213">
                  <c:v>Dec 2015</c:v>
                </c:pt>
                <c:pt idx="214">
                  <c:v>Dec 2015</c:v>
                </c:pt>
                <c:pt idx="215">
                  <c:v>Dec 2015</c:v>
                </c:pt>
                <c:pt idx="216">
                  <c:v>Dec 2015</c:v>
                </c:pt>
                <c:pt idx="217">
                  <c:v>Dec 2015</c:v>
                </c:pt>
                <c:pt idx="218">
                  <c:v>Dec 2015</c:v>
                </c:pt>
                <c:pt idx="219">
                  <c:v>Dec 2015</c:v>
                </c:pt>
                <c:pt idx="220">
                  <c:v>Dec 2015</c:v>
                </c:pt>
                <c:pt idx="221">
                  <c:v>Dec 2015</c:v>
                </c:pt>
                <c:pt idx="222">
                  <c:v>Dec 2015</c:v>
                </c:pt>
                <c:pt idx="223">
                  <c:v>Dec 2015</c:v>
                </c:pt>
                <c:pt idx="224">
                  <c:v>Dec 2015</c:v>
                </c:pt>
                <c:pt idx="225">
                  <c:v>Dec 2015</c:v>
                </c:pt>
                <c:pt idx="226">
                  <c:v>Dec 2015</c:v>
                </c:pt>
                <c:pt idx="227">
                  <c:v>Dec 2015</c:v>
                </c:pt>
                <c:pt idx="228">
                  <c:v>Dec 2015</c:v>
                </c:pt>
                <c:pt idx="229">
                  <c:v>Dec 2015</c:v>
                </c:pt>
                <c:pt idx="230">
                  <c:v>Dec 2015</c:v>
                </c:pt>
                <c:pt idx="231">
                  <c:v>Dec 2015</c:v>
                </c:pt>
                <c:pt idx="232">
                  <c:v>Dec 2015</c:v>
                </c:pt>
                <c:pt idx="233">
                  <c:v>Jan 2016</c:v>
                </c:pt>
                <c:pt idx="234">
                  <c:v>Jan 2016</c:v>
                </c:pt>
                <c:pt idx="235">
                  <c:v>Jan 2016</c:v>
                </c:pt>
                <c:pt idx="236">
                  <c:v>Jan 2016</c:v>
                </c:pt>
                <c:pt idx="237">
                  <c:v>Jan 2016</c:v>
                </c:pt>
                <c:pt idx="238">
                  <c:v>Jan 2016</c:v>
                </c:pt>
                <c:pt idx="239">
                  <c:v>Jan 2016</c:v>
                </c:pt>
                <c:pt idx="240">
                  <c:v>Jan 2016</c:v>
                </c:pt>
                <c:pt idx="241">
                  <c:v>Jan 2016</c:v>
                </c:pt>
                <c:pt idx="242">
                  <c:v>Jan 2016</c:v>
                </c:pt>
                <c:pt idx="243">
                  <c:v>Jan 2016</c:v>
                </c:pt>
                <c:pt idx="244">
                  <c:v>Jan 2016</c:v>
                </c:pt>
                <c:pt idx="245">
                  <c:v>Jan 2016</c:v>
                </c:pt>
                <c:pt idx="246">
                  <c:v>Jan 2016</c:v>
                </c:pt>
                <c:pt idx="247">
                  <c:v>Jan 2016</c:v>
                </c:pt>
                <c:pt idx="248">
                  <c:v>Jan 2016</c:v>
                </c:pt>
                <c:pt idx="249">
                  <c:v>Jan 2016</c:v>
                </c:pt>
                <c:pt idx="250">
                  <c:v>Jan 2016</c:v>
                </c:pt>
                <c:pt idx="251">
                  <c:v>Jan 2016</c:v>
                </c:pt>
                <c:pt idx="252">
                  <c:v>Feb 2016</c:v>
                </c:pt>
                <c:pt idx="253">
                  <c:v>Feb 2016</c:v>
                </c:pt>
                <c:pt idx="254">
                  <c:v>Feb 2016</c:v>
                </c:pt>
                <c:pt idx="255">
                  <c:v>Feb 2016</c:v>
                </c:pt>
                <c:pt idx="256">
                  <c:v>Feb 2016</c:v>
                </c:pt>
                <c:pt idx="257">
                  <c:v>Feb 2016</c:v>
                </c:pt>
                <c:pt idx="258">
                  <c:v>Feb 2016</c:v>
                </c:pt>
                <c:pt idx="259">
                  <c:v>Feb 2016</c:v>
                </c:pt>
                <c:pt idx="260">
                  <c:v>Feb 2016</c:v>
                </c:pt>
                <c:pt idx="261">
                  <c:v>Feb 2016</c:v>
                </c:pt>
                <c:pt idx="262">
                  <c:v>Feb 2016</c:v>
                </c:pt>
                <c:pt idx="263">
                  <c:v>Feb 2016</c:v>
                </c:pt>
                <c:pt idx="264">
                  <c:v>Feb 2016</c:v>
                </c:pt>
                <c:pt idx="265">
                  <c:v>Feb 2016</c:v>
                </c:pt>
                <c:pt idx="266">
                  <c:v>Feb 2016</c:v>
                </c:pt>
                <c:pt idx="267">
                  <c:v>Feb 2016</c:v>
                </c:pt>
                <c:pt idx="268">
                  <c:v>Feb 2016</c:v>
                </c:pt>
                <c:pt idx="269">
                  <c:v>Feb 2016</c:v>
                </c:pt>
                <c:pt idx="270">
                  <c:v>Feb 2016</c:v>
                </c:pt>
                <c:pt idx="271">
                  <c:v>Feb 2016</c:v>
                </c:pt>
                <c:pt idx="272">
                  <c:v>Mar 2016</c:v>
                </c:pt>
                <c:pt idx="273">
                  <c:v>Mar 2016</c:v>
                </c:pt>
                <c:pt idx="274">
                  <c:v>Mar 2016</c:v>
                </c:pt>
                <c:pt idx="275">
                  <c:v>Mar 2016</c:v>
                </c:pt>
                <c:pt idx="276">
                  <c:v>Mar 2016</c:v>
                </c:pt>
                <c:pt idx="277">
                  <c:v>Mar 2016</c:v>
                </c:pt>
                <c:pt idx="278">
                  <c:v>Mar 2016</c:v>
                </c:pt>
                <c:pt idx="279">
                  <c:v>Mar 2016</c:v>
                </c:pt>
                <c:pt idx="280">
                  <c:v>Mar 2016</c:v>
                </c:pt>
                <c:pt idx="281">
                  <c:v>Mar 2016</c:v>
                </c:pt>
                <c:pt idx="282">
                  <c:v>Mar 2016</c:v>
                </c:pt>
                <c:pt idx="283">
                  <c:v>Mar 2016</c:v>
                </c:pt>
                <c:pt idx="284">
                  <c:v>Mar 2016</c:v>
                </c:pt>
                <c:pt idx="285">
                  <c:v>Mar 2016</c:v>
                </c:pt>
                <c:pt idx="286">
                  <c:v>Mar 2016</c:v>
                </c:pt>
                <c:pt idx="287">
                  <c:v>Mar 2016</c:v>
                </c:pt>
                <c:pt idx="288">
                  <c:v>Mar 2016</c:v>
                </c:pt>
                <c:pt idx="289">
                  <c:v>Mar 2016</c:v>
                </c:pt>
                <c:pt idx="290">
                  <c:v>Mar 2016</c:v>
                </c:pt>
                <c:pt idx="291">
                  <c:v>Mar 2016</c:v>
                </c:pt>
                <c:pt idx="292">
                  <c:v>Mar 2016</c:v>
                </c:pt>
                <c:pt idx="293">
                  <c:v>Mar 2016</c:v>
                </c:pt>
                <c:pt idx="294">
                  <c:v>Apr 2016</c:v>
                </c:pt>
                <c:pt idx="295">
                  <c:v>Apr 2016</c:v>
                </c:pt>
                <c:pt idx="296">
                  <c:v>Apr 2016</c:v>
                </c:pt>
                <c:pt idx="297">
                  <c:v>Apr 2016</c:v>
                </c:pt>
                <c:pt idx="298">
                  <c:v>Apr 2016</c:v>
                </c:pt>
                <c:pt idx="299">
                  <c:v>Apr 2016</c:v>
                </c:pt>
                <c:pt idx="300">
                  <c:v>Apr 2016</c:v>
                </c:pt>
                <c:pt idx="301">
                  <c:v>Apr 2016</c:v>
                </c:pt>
                <c:pt idx="302">
                  <c:v>Apr 2016</c:v>
                </c:pt>
                <c:pt idx="303">
                  <c:v>Apr 2016</c:v>
                </c:pt>
                <c:pt idx="304">
                  <c:v>Apr 2016</c:v>
                </c:pt>
                <c:pt idx="305">
                  <c:v>Apr 2016</c:v>
                </c:pt>
                <c:pt idx="306">
                  <c:v>Apr 2016</c:v>
                </c:pt>
                <c:pt idx="307">
                  <c:v>Apr 2016</c:v>
                </c:pt>
                <c:pt idx="308">
                  <c:v>Apr 2016</c:v>
                </c:pt>
                <c:pt idx="309">
                  <c:v>Apr 2016</c:v>
                </c:pt>
                <c:pt idx="310">
                  <c:v>Apr 2016</c:v>
                </c:pt>
                <c:pt idx="311">
                  <c:v>Apr 2016</c:v>
                </c:pt>
                <c:pt idx="312">
                  <c:v>Apr 2016</c:v>
                </c:pt>
                <c:pt idx="313">
                  <c:v>Apr 2016</c:v>
                </c:pt>
                <c:pt idx="314">
                  <c:v>Apr 2016</c:v>
                </c:pt>
                <c:pt idx="315">
                  <c:v>May 2016</c:v>
                </c:pt>
                <c:pt idx="316">
                  <c:v>May 2016</c:v>
                </c:pt>
                <c:pt idx="317">
                  <c:v>May 2016</c:v>
                </c:pt>
                <c:pt idx="318">
                  <c:v>May 2016</c:v>
                </c:pt>
                <c:pt idx="319">
                  <c:v>May 2016</c:v>
                </c:pt>
                <c:pt idx="320">
                  <c:v>May 2016</c:v>
                </c:pt>
                <c:pt idx="321">
                  <c:v>May 2016</c:v>
                </c:pt>
                <c:pt idx="322">
                  <c:v>May 2016</c:v>
                </c:pt>
                <c:pt idx="323">
                  <c:v>May 2016</c:v>
                </c:pt>
                <c:pt idx="324">
                  <c:v>May 2016</c:v>
                </c:pt>
                <c:pt idx="325">
                  <c:v>May 2016</c:v>
                </c:pt>
                <c:pt idx="326">
                  <c:v>May 2016</c:v>
                </c:pt>
                <c:pt idx="327">
                  <c:v>May 2016</c:v>
                </c:pt>
                <c:pt idx="328">
                  <c:v>May 2016</c:v>
                </c:pt>
                <c:pt idx="329">
                  <c:v>May 2016</c:v>
                </c:pt>
                <c:pt idx="330">
                  <c:v>May 2016</c:v>
                </c:pt>
                <c:pt idx="331">
                  <c:v>May 2016</c:v>
                </c:pt>
                <c:pt idx="332">
                  <c:v>May 2016</c:v>
                </c:pt>
                <c:pt idx="333">
                  <c:v>May 2016</c:v>
                </c:pt>
                <c:pt idx="334">
                  <c:v>May 2016</c:v>
                </c:pt>
                <c:pt idx="335">
                  <c:v>May 2016</c:v>
                </c:pt>
                <c:pt idx="336">
                  <c:v>Jun 2016</c:v>
                </c:pt>
                <c:pt idx="337">
                  <c:v>Jun 2016</c:v>
                </c:pt>
                <c:pt idx="338">
                  <c:v>Jun 2016</c:v>
                </c:pt>
                <c:pt idx="339">
                  <c:v>Jun 2016</c:v>
                </c:pt>
                <c:pt idx="340">
                  <c:v>Jun 2016</c:v>
                </c:pt>
                <c:pt idx="341">
                  <c:v>Jun 2016</c:v>
                </c:pt>
                <c:pt idx="342">
                  <c:v>Jun 2016</c:v>
                </c:pt>
                <c:pt idx="343">
                  <c:v>Jun 2016</c:v>
                </c:pt>
                <c:pt idx="344">
                  <c:v>Jun 2016</c:v>
                </c:pt>
                <c:pt idx="345">
                  <c:v>Jun 2016</c:v>
                </c:pt>
                <c:pt idx="346">
                  <c:v>Jun 2016</c:v>
                </c:pt>
                <c:pt idx="347">
                  <c:v>Jun 2016</c:v>
                </c:pt>
                <c:pt idx="348">
                  <c:v>Jun 2016</c:v>
                </c:pt>
                <c:pt idx="349">
                  <c:v>Jun 2016</c:v>
                </c:pt>
                <c:pt idx="350">
                  <c:v>Jun 2016</c:v>
                </c:pt>
                <c:pt idx="351">
                  <c:v>Jun 2016</c:v>
                </c:pt>
                <c:pt idx="352">
                  <c:v>Jun 2016</c:v>
                </c:pt>
                <c:pt idx="353">
                  <c:v>Jun 2016</c:v>
                </c:pt>
                <c:pt idx="354">
                  <c:v>Jun 2016</c:v>
                </c:pt>
                <c:pt idx="355">
                  <c:v>Jun 2016</c:v>
                </c:pt>
                <c:pt idx="356">
                  <c:v>Jun 2016</c:v>
                </c:pt>
                <c:pt idx="357">
                  <c:v>Jun 2016</c:v>
                </c:pt>
                <c:pt idx="358">
                  <c:v>Jul 2016</c:v>
                </c:pt>
                <c:pt idx="359">
                  <c:v>Jul 2016</c:v>
                </c:pt>
                <c:pt idx="360">
                  <c:v>Jul 2016</c:v>
                </c:pt>
                <c:pt idx="361">
                  <c:v>Jul 2016</c:v>
                </c:pt>
                <c:pt idx="362">
                  <c:v>Jul 2016</c:v>
                </c:pt>
                <c:pt idx="363">
                  <c:v>Jul 2016</c:v>
                </c:pt>
                <c:pt idx="364">
                  <c:v>Jul 2016</c:v>
                </c:pt>
                <c:pt idx="365">
                  <c:v>Jul 2016</c:v>
                </c:pt>
                <c:pt idx="366">
                  <c:v>Jul 2016</c:v>
                </c:pt>
                <c:pt idx="367">
                  <c:v>Jul 2016</c:v>
                </c:pt>
                <c:pt idx="368">
                  <c:v>Jul 2016</c:v>
                </c:pt>
                <c:pt idx="369">
                  <c:v>Jul 2016</c:v>
                </c:pt>
                <c:pt idx="370">
                  <c:v>Jul 2016</c:v>
                </c:pt>
                <c:pt idx="371">
                  <c:v>Jul 2016</c:v>
                </c:pt>
                <c:pt idx="372">
                  <c:v>Jul 2016</c:v>
                </c:pt>
                <c:pt idx="373">
                  <c:v>Jul 2016</c:v>
                </c:pt>
                <c:pt idx="374">
                  <c:v>Jul 2016</c:v>
                </c:pt>
                <c:pt idx="375">
                  <c:v>Jul 2016</c:v>
                </c:pt>
                <c:pt idx="376">
                  <c:v>Jul 2016</c:v>
                </c:pt>
                <c:pt idx="377">
                  <c:v>Jul 2016</c:v>
                </c:pt>
                <c:pt idx="378">
                  <c:v>Aug 2016</c:v>
                </c:pt>
                <c:pt idx="379">
                  <c:v>Aug 2016</c:v>
                </c:pt>
                <c:pt idx="380">
                  <c:v>Aug 2016</c:v>
                </c:pt>
                <c:pt idx="381">
                  <c:v>Aug 2016</c:v>
                </c:pt>
                <c:pt idx="382">
                  <c:v>Aug 2016</c:v>
                </c:pt>
                <c:pt idx="383">
                  <c:v>Aug 2016</c:v>
                </c:pt>
                <c:pt idx="384">
                  <c:v>Aug 2016</c:v>
                </c:pt>
                <c:pt idx="385">
                  <c:v>Aug 2016</c:v>
                </c:pt>
                <c:pt idx="386">
                  <c:v>Aug 2016</c:v>
                </c:pt>
                <c:pt idx="387">
                  <c:v>Aug 2016</c:v>
                </c:pt>
                <c:pt idx="388">
                  <c:v>Aug 2016</c:v>
                </c:pt>
                <c:pt idx="389">
                  <c:v>Aug 2016</c:v>
                </c:pt>
                <c:pt idx="390">
                  <c:v>Aug 2016</c:v>
                </c:pt>
                <c:pt idx="391">
                  <c:v>Aug 2016</c:v>
                </c:pt>
                <c:pt idx="392">
                  <c:v>Aug 2016</c:v>
                </c:pt>
                <c:pt idx="393">
                  <c:v>Aug 2016</c:v>
                </c:pt>
                <c:pt idx="394">
                  <c:v>Aug 2016</c:v>
                </c:pt>
                <c:pt idx="395">
                  <c:v>Aug 2016</c:v>
                </c:pt>
                <c:pt idx="396">
                  <c:v>Aug 2016</c:v>
                </c:pt>
                <c:pt idx="397">
                  <c:v>Aug 2016</c:v>
                </c:pt>
                <c:pt idx="398">
                  <c:v>Aug 2016</c:v>
                </c:pt>
                <c:pt idx="399">
                  <c:v>Aug 2016</c:v>
                </c:pt>
                <c:pt idx="400">
                  <c:v>Aug 2016</c:v>
                </c:pt>
                <c:pt idx="401">
                  <c:v>Sep 2016</c:v>
                </c:pt>
                <c:pt idx="402">
                  <c:v>Sep 2016</c:v>
                </c:pt>
                <c:pt idx="403">
                  <c:v>Sep 2016</c:v>
                </c:pt>
                <c:pt idx="404">
                  <c:v>Sep 2016</c:v>
                </c:pt>
                <c:pt idx="405">
                  <c:v>Sep 2016</c:v>
                </c:pt>
                <c:pt idx="406">
                  <c:v>Sep 2016</c:v>
                </c:pt>
                <c:pt idx="407">
                  <c:v>Sep 2016</c:v>
                </c:pt>
                <c:pt idx="408">
                  <c:v>Sep 2016</c:v>
                </c:pt>
                <c:pt idx="409">
                  <c:v>Sep 2016</c:v>
                </c:pt>
                <c:pt idx="410">
                  <c:v>Sep 2016</c:v>
                </c:pt>
                <c:pt idx="411">
                  <c:v>Sep 2016</c:v>
                </c:pt>
                <c:pt idx="412">
                  <c:v>Sep 2016</c:v>
                </c:pt>
                <c:pt idx="413">
                  <c:v>Sep 2016</c:v>
                </c:pt>
                <c:pt idx="414">
                  <c:v>Sep 2016</c:v>
                </c:pt>
                <c:pt idx="415">
                  <c:v>Sep 2016</c:v>
                </c:pt>
                <c:pt idx="416">
                  <c:v>Sep 2016</c:v>
                </c:pt>
                <c:pt idx="417">
                  <c:v>Sep 2016</c:v>
                </c:pt>
                <c:pt idx="418">
                  <c:v>Sep 2016</c:v>
                </c:pt>
                <c:pt idx="419">
                  <c:v>Sep 2016</c:v>
                </c:pt>
                <c:pt idx="420">
                  <c:v>Sep 2016</c:v>
                </c:pt>
                <c:pt idx="421">
                  <c:v>Sep 2016</c:v>
                </c:pt>
                <c:pt idx="422">
                  <c:v>Oct 2016</c:v>
                </c:pt>
                <c:pt idx="423">
                  <c:v>Oct 2016</c:v>
                </c:pt>
                <c:pt idx="424">
                  <c:v>Oct 2016</c:v>
                </c:pt>
                <c:pt idx="425">
                  <c:v>Oct 2016</c:v>
                </c:pt>
                <c:pt idx="426">
                  <c:v>Oct 2016</c:v>
                </c:pt>
                <c:pt idx="427">
                  <c:v>Oct 2016</c:v>
                </c:pt>
                <c:pt idx="428">
                  <c:v>Oct 2016</c:v>
                </c:pt>
                <c:pt idx="429">
                  <c:v>Oct 2016</c:v>
                </c:pt>
                <c:pt idx="430">
                  <c:v>Oct 2016</c:v>
                </c:pt>
                <c:pt idx="431">
                  <c:v>Oct 2016</c:v>
                </c:pt>
                <c:pt idx="432">
                  <c:v>Oct 2016</c:v>
                </c:pt>
                <c:pt idx="433">
                  <c:v>Oct 2016</c:v>
                </c:pt>
                <c:pt idx="434">
                  <c:v>Oct 2016</c:v>
                </c:pt>
                <c:pt idx="435">
                  <c:v>Oct 2016</c:v>
                </c:pt>
                <c:pt idx="436">
                  <c:v>Oct 2016</c:v>
                </c:pt>
                <c:pt idx="437">
                  <c:v>Oct 2016</c:v>
                </c:pt>
                <c:pt idx="438">
                  <c:v>Oct 2016</c:v>
                </c:pt>
                <c:pt idx="439">
                  <c:v>Oct 2016</c:v>
                </c:pt>
                <c:pt idx="440">
                  <c:v>Oct 2016</c:v>
                </c:pt>
                <c:pt idx="441">
                  <c:v>Oct 2016</c:v>
                </c:pt>
                <c:pt idx="442">
                  <c:v>Oct 2016</c:v>
                </c:pt>
                <c:pt idx="443">
                  <c:v>Nov 2016</c:v>
                </c:pt>
                <c:pt idx="444">
                  <c:v>Nov 2016</c:v>
                </c:pt>
                <c:pt idx="445">
                  <c:v>Nov 2016</c:v>
                </c:pt>
                <c:pt idx="446">
                  <c:v>Nov 2016</c:v>
                </c:pt>
                <c:pt idx="447">
                  <c:v>Nov 2016</c:v>
                </c:pt>
                <c:pt idx="448">
                  <c:v>Nov 2016</c:v>
                </c:pt>
                <c:pt idx="449">
                  <c:v>Nov 2016</c:v>
                </c:pt>
                <c:pt idx="450">
                  <c:v>Nov 2016</c:v>
                </c:pt>
                <c:pt idx="451">
                  <c:v>Nov 2016</c:v>
                </c:pt>
                <c:pt idx="452">
                  <c:v>Nov 2016</c:v>
                </c:pt>
                <c:pt idx="453">
                  <c:v>Nov 2016</c:v>
                </c:pt>
                <c:pt idx="454">
                  <c:v>Nov 2016</c:v>
                </c:pt>
                <c:pt idx="455">
                  <c:v>Nov 2016</c:v>
                </c:pt>
                <c:pt idx="456">
                  <c:v>Nov 2016</c:v>
                </c:pt>
                <c:pt idx="457">
                  <c:v>Nov 2016</c:v>
                </c:pt>
                <c:pt idx="458">
                  <c:v>Nov 2016</c:v>
                </c:pt>
                <c:pt idx="459">
                  <c:v>Nov 2016</c:v>
                </c:pt>
                <c:pt idx="460">
                  <c:v>Nov 2016</c:v>
                </c:pt>
                <c:pt idx="461">
                  <c:v>Nov 2016</c:v>
                </c:pt>
                <c:pt idx="462">
                  <c:v>Nov 2016</c:v>
                </c:pt>
                <c:pt idx="463">
                  <c:v>Nov 2016</c:v>
                </c:pt>
                <c:pt idx="464">
                  <c:v>Dec 2016</c:v>
                </c:pt>
                <c:pt idx="465">
                  <c:v>Dec 2016</c:v>
                </c:pt>
                <c:pt idx="466">
                  <c:v>Dec 2016</c:v>
                </c:pt>
                <c:pt idx="467">
                  <c:v>Dec 2016</c:v>
                </c:pt>
                <c:pt idx="468">
                  <c:v>Dec 2016</c:v>
                </c:pt>
                <c:pt idx="469">
                  <c:v>Dec 2016</c:v>
                </c:pt>
                <c:pt idx="470">
                  <c:v>Dec 2016</c:v>
                </c:pt>
                <c:pt idx="471">
                  <c:v>Dec 2016</c:v>
                </c:pt>
                <c:pt idx="472">
                  <c:v>Dec 2016</c:v>
                </c:pt>
                <c:pt idx="473">
                  <c:v>Dec 2016</c:v>
                </c:pt>
                <c:pt idx="474">
                  <c:v>Dec 2016</c:v>
                </c:pt>
                <c:pt idx="475">
                  <c:v>Dec 2016</c:v>
                </c:pt>
                <c:pt idx="476">
                  <c:v>Dec 2016</c:v>
                </c:pt>
                <c:pt idx="477">
                  <c:v>Dec 2016</c:v>
                </c:pt>
                <c:pt idx="478">
                  <c:v>Dec 2016</c:v>
                </c:pt>
                <c:pt idx="479">
                  <c:v>Dec 2016</c:v>
                </c:pt>
                <c:pt idx="480">
                  <c:v>Dec 2016</c:v>
                </c:pt>
                <c:pt idx="481">
                  <c:v>Dec 2016</c:v>
                </c:pt>
                <c:pt idx="482">
                  <c:v>Dec 2016</c:v>
                </c:pt>
                <c:pt idx="483">
                  <c:v>Dec 2016</c:v>
                </c:pt>
                <c:pt idx="484">
                  <c:v>Dec 2016</c:v>
                </c:pt>
                <c:pt idx="485">
                  <c:v>Jan 2017</c:v>
                </c:pt>
                <c:pt idx="486">
                  <c:v>Jan 2017</c:v>
                </c:pt>
                <c:pt idx="487">
                  <c:v>Jan 2017</c:v>
                </c:pt>
                <c:pt idx="488">
                  <c:v>Jan 2017</c:v>
                </c:pt>
                <c:pt idx="489">
                  <c:v>Jan 2017</c:v>
                </c:pt>
                <c:pt idx="490">
                  <c:v>Jan 2017</c:v>
                </c:pt>
                <c:pt idx="491">
                  <c:v>Jan 2017</c:v>
                </c:pt>
                <c:pt idx="492">
                  <c:v>Jan 2017</c:v>
                </c:pt>
                <c:pt idx="493">
                  <c:v>Jan 2017</c:v>
                </c:pt>
                <c:pt idx="494">
                  <c:v>Jan 2017</c:v>
                </c:pt>
                <c:pt idx="495">
                  <c:v>Jan 2017</c:v>
                </c:pt>
                <c:pt idx="496">
                  <c:v>Jan 2017</c:v>
                </c:pt>
                <c:pt idx="497">
                  <c:v>Jan 2017</c:v>
                </c:pt>
                <c:pt idx="498">
                  <c:v>Jan 2017</c:v>
                </c:pt>
                <c:pt idx="499">
                  <c:v>Jan 2017</c:v>
                </c:pt>
                <c:pt idx="500">
                  <c:v>Jan 2017</c:v>
                </c:pt>
                <c:pt idx="501">
                  <c:v>Jan 2017</c:v>
                </c:pt>
                <c:pt idx="502">
                  <c:v>Jan 2017</c:v>
                </c:pt>
                <c:pt idx="503">
                  <c:v>Jan 2017</c:v>
                </c:pt>
                <c:pt idx="504">
                  <c:v>Jan 2017</c:v>
                </c:pt>
                <c:pt idx="505">
                  <c:v>Feb 2017</c:v>
                </c:pt>
                <c:pt idx="506">
                  <c:v>Feb 2017</c:v>
                </c:pt>
                <c:pt idx="507">
                  <c:v>Feb 2017</c:v>
                </c:pt>
                <c:pt idx="508">
                  <c:v>Feb 2017</c:v>
                </c:pt>
                <c:pt idx="509">
                  <c:v>Feb 2017</c:v>
                </c:pt>
                <c:pt idx="510">
                  <c:v>Feb 2017</c:v>
                </c:pt>
                <c:pt idx="511">
                  <c:v>Feb 2017</c:v>
                </c:pt>
                <c:pt idx="512">
                  <c:v>Feb 2017</c:v>
                </c:pt>
                <c:pt idx="513">
                  <c:v>Feb 2017</c:v>
                </c:pt>
                <c:pt idx="514">
                  <c:v>Feb 2017</c:v>
                </c:pt>
                <c:pt idx="515">
                  <c:v>Feb 2017</c:v>
                </c:pt>
                <c:pt idx="516">
                  <c:v>Feb 2017</c:v>
                </c:pt>
                <c:pt idx="517">
                  <c:v>Feb 2017</c:v>
                </c:pt>
                <c:pt idx="518">
                  <c:v>Feb 2017</c:v>
                </c:pt>
                <c:pt idx="519">
                  <c:v>Feb 2017</c:v>
                </c:pt>
                <c:pt idx="520">
                  <c:v>Feb 2017</c:v>
                </c:pt>
                <c:pt idx="521">
                  <c:v>Feb 2017</c:v>
                </c:pt>
                <c:pt idx="522">
                  <c:v>Feb 2017</c:v>
                </c:pt>
                <c:pt idx="523">
                  <c:v>Feb 2017</c:v>
                </c:pt>
                <c:pt idx="524">
                  <c:v>Mar 2017</c:v>
                </c:pt>
                <c:pt idx="525">
                  <c:v>Mar 2017</c:v>
                </c:pt>
                <c:pt idx="526">
                  <c:v>Mar 2017</c:v>
                </c:pt>
                <c:pt idx="527">
                  <c:v>Mar 2017</c:v>
                </c:pt>
                <c:pt idx="528">
                  <c:v>Mar 2017</c:v>
                </c:pt>
                <c:pt idx="529">
                  <c:v>Mar 2017</c:v>
                </c:pt>
                <c:pt idx="530">
                  <c:v>Mar 2017</c:v>
                </c:pt>
                <c:pt idx="531">
                  <c:v>Mar 2017</c:v>
                </c:pt>
                <c:pt idx="532">
                  <c:v>Mar 2017</c:v>
                </c:pt>
                <c:pt idx="533">
                  <c:v>Mar 2017</c:v>
                </c:pt>
                <c:pt idx="534">
                  <c:v>Mar 2017</c:v>
                </c:pt>
                <c:pt idx="535">
                  <c:v>Mar 2017</c:v>
                </c:pt>
                <c:pt idx="536">
                  <c:v>Mar 2017</c:v>
                </c:pt>
                <c:pt idx="537">
                  <c:v>Mar 2017</c:v>
                </c:pt>
                <c:pt idx="538">
                  <c:v>Mar 2017</c:v>
                </c:pt>
                <c:pt idx="539">
                  <c:v>Mar 2017</c:v>
                </c:pt>
                <c:pt idx="540">
                  <c:v>Mar 2017</c:v>
                </c:pt>
                <c:pt idx="541">
                  <c:v>Mar 2017</c:v>
                </c:pt>
                <c:pt idx="542">
                  <c:v>Mar 2017</c:v>
                </c:pt>
                <c:pt idx="543">
                  <c:v>Mar 2017</c:v>
                </c:pt>
                <c:pt idx="544">
                  <c:v>Mar 2017</c:v>
                </c:pt>
                <c:pt idx="545">
                  <c:v>Mar 2017</c:v>
                </c:pt>
                <c:pt idx="546">
                  <c:v>Mar 2017</c:v>
                </c:pt>
                <c:pt idx="547">
                  <c:v>Apr 2017</c:v>
                </c:pt>
                <c:pt idx="548">
                  <c:v>Apr 2017</c:v>
                </c:pt>
                <c:pt idx="549">
                  <c:v>Apr 2017</c:v>
                </c:pt>
                <c:pt idx="550">
                  <c:v>Apr 2017</c:v>
                </c:pt>
                <c:pt idx="551">
                  <c:v>Apr 2017</c:v>
                </c:pt>
                <c:pt idx="552">
                  <c:v>Apr 2017</c:v>
                </c:pt>
                <c:pt idx="553">
                  <c:v>Apr 2017</c:v>
                </c:pt>
                <c:pt idx="554">
                  <c:v>Apr 2017</c:v>
                </c:pt>
                <c:pt idx="555">
                  <c:v>Apr 2017</c:v>
                </c:pt>
                <c:pt idx="556">
                  <c:v>Apr 2017</c:v>
                </c:pt>
                <c:pt idx="557">
                  <c:v>Apr 2017</c:v>
                </c:pt>
                <c:pt idx="558">
                  <c:v>Apr 2017</c:v>
                </c:pt>
                <c:pt idx="559">
                  <c:v>Apr 2017</c:v>
                </c:pt>
                <c:pt idx="560">
                  <c:v>Apr 2017</c:v>
                </c:pt>
                <c:pt idx="561">
                  <c:v>Apr 2017</c:v>
                </c:pt>
                <c:pt idx="562">
                  <c:v>Apr 2017</c:v>
                </c:pt>
                <c:pt idx="563">
                  <c:v>Apr 2017</c:v>
                </c:pt>
                <c:pt idx="564">
                  <c:v>Apr 2017</c:v>
                </c:pt>
                <c:pt idx="565">
                  <c:v>Apr 2017</c:v>
                </c:pt>
                <c:pt idx="566">
                  <c:v>May 2017</c:v>
                </c:pt>
                <c:pt idx="567">
                  <c:v>May 2017</c:v>
                </c:pt>
                <c:pt idx="568">
                  <c:v>May 2017</c:v>
                </c:pt>
                <c:pt idx="569">
                  <c:v>May 2017</c:v>
                </c:pt>
                <c:pt idx="570">
                  <c:v>May 2017</c:v>
                </c:pt>
                <c:pt idx="571">
                  <c:v>May 2017</c:v>
                </c:pt>
                <c:pt idx="572">
                  <c:v>May 2017</c:v>
                </c:pt>
                <c:pt idx="573">
                  <c:v>May 2017</c:v>
                </c:pt>
                <c:pt idx="574">
                  <c:v>May 2017</c:v>
                </c:pt>
                <c:pt idx="575">
                  <c:v>May 2017</c:v>
                </c:pt>
                <c:pt idx="576">
                  <c:v>May 2017</c:v>
                </c:pt>
                <c:pt idx="577">
                  <c:v>May 2017</c:v>
                </c:pt>
                <c:pt idx="578">
                  <c:v>May 2017</c:v>
                </c:pt>
                <c:pt idx="579">
                  <c:v>May 2017</c:v>
                </c:pt>
                <c:pt idx="580">
                  <c:v>May 2017</c:v>
                </c:pt>
                <c:pt idx="581">
                  <c:v>May 2017</c:v>
                </c:pt>
                <c:pt idx="582">
                  <c:v>May 2017</c:v>
                </c:pt>
                <c:pt idx="583">
                  <c:v>May 2017</c:v>
                </c:pt>
                <c:pt idx="584">
                  <c:v>May 2017</c:v>
                </c:pt>
                <c:pt idx="585">
                  <c:v>May 2017</c:v>
                </c:pt>
                <c:pt idx="586">
                  <c:v>May 2017</c:v>
                </c:pt>
                <c:pt idx="587">
                  <c:v>May 2017</c:v>
                </c:pt>
                <c:pt idx="588">
                  <c:v>Jun 2017</c:v>
                </c:pt>
                <c:pt idx="589">
                  <c:v>Jun 2017</c:v>
                </c:pt>
                <c:pt idx="590">
                  <c:v>Jun 2017</c:v>
                </c:pt>
                <c:pt idx="591">
                  <c:v>Jun 2017</c:v>
                </c:pt>
                <c:pt idx="592">
                  <c:v>Jun 2017</c:v>
                </c:pt>
                <c:pt idx="593">
                  <c:v>Jun 2017</c:v>
                </c:pt>
                <c:pt idx="594">
                  <c:v>Jun 2017</c:v>
                </c:pt>
                <c:pt idx="595">
                  <c:v>Jun 2017</c:v>
                </c:pt>
                <c:pt idx="596">
                  <c:v>Jun 2017</c:v>
                </c:pt>
                <c:pt idx="597">
                  <c:v>Jun 2017</c:v>
                </c:pt>
                <c:pt idx="598">
                  <c:v>Jun 2017</c:v>
                </c:pt>
                <c:pt idx="599">
                  <c:v>Jun 2017</c:v>
                </c:pt>
                <c:pt idx="600">
                  <c:v>Jun 2017</c:v>
                </c:pt>
                <c:pt idx="601">
                  <c:v>Jun 2017</c:v>
                </c:pt>
                <c:pt idx="602">
                  <c:v>Jun 2017</c:v>
                </c:pt>
                <c:pt idx="603">
                  <c:v>Jun 2017</c:v>
                </c:pt>
                <c:pt idx="604">
                  <c:v>Jun 2017</c:v>
                </c:pt>
                <c:pt idx="605">
                  <c:v>Jun 2017</c:v>
                </c:pt>
                <c:pt idx="606">
                  <c:v>Jun 2017</c:v>
                </c:pt>
                <c:pt idx="607">
                  <c:v>Jun 2017</c:v>
                </c:pt>
                <c:pt idx="608">
                  <c:v>Jun 2017</c:v>
                </c:pt>
                <c:pt idx="609">
                  <c:v>Jun 2017</c:v>
                </c:pt>
                <c:pt idx="610">
                  <c:v>Jul 2017</c:v>
                </c:pt>
                <c:pt idx="611">
                  <c:v>Jul 2017</c:v>
                </c:pt>
                <c:pt idx="612">
                  <c:v>Jul 2017</c:v>
                </c:pt>
                <c:pt idx="613">
                  <c:v>Jul 2017</c:v>
                </c:pt>
                <c:pt idx="614">
                  <c:v>Jul 2017</c:v>
                </c:pt>
                <c:pt idx="615">
                  <c:v>Jul 2017</c:v>
                </c:pt>
                <c:pt idx="616">
                  <c:v>Jul 2017</c:v>
                </c:pt>
                <c:pt idx="617">
                  <c:v>Jul 2017</c:v>
                </c:pt>
                <c:pt idx="618">
                  <c:v>Jul 2017</c:v>
                </c:pt>
                <c:pt idx="619">
                  <c:v>Jul 2017</c:v>
                </c:pt>
                <c:pt idx="620">
                  <c:v>Jul 2017</c:v>
                </c:pt>
                <c:pt idx="621">
                  <c:v>Jul 2017</c:v>
                </c:pt>
                <c:pt idx="622">
                  <c:v>Jul 2017</c:v>
                </c:pt>
                <c:pt idx="623">
                  <c:v>Jul 2017</c:v>
                </c:pt>
                <c:pt idx="624">
                  <c:v>Jul 2017</c:v>
                </c:pt>
                <c:pt idx="625">
                  <c:v>Jul 2017</c:v>
                </c:pt>
                <c:pt idx="626">
                  <c:v>Jul 2017</c:v>
                </c:pt>
                <c:pt idx="627">
                  <c:v>Jul 2017</c:v>
                </c:pt>
                <c:pt idx="628">
                  <c:v>Jul 2017</c:v>
                </c:pt>
                <c:pt idx="629">
                  <c:v>Jul 2017</c:v>
                </c:pt>
                <c:pt idx="630">
                  <c:v>Aug 2017</c:v>
                </c:pt>
                <c:pt idx="631">
                  <c:v>Aug 2017</c:v>
                </c:pt>
                <c:pt idx="632">
                  <c:v>Aug 2017</c:v>
                </c:pt>
                <c:pt idx="633">
                  <c:v>Aug 2017</c:v>
                </c:pt>
                <c:pt idx="634">
                  <c:v>Aug 2017</c:v>
                </c:pt>
                <c:pt idx="635">
                  <c:v>Aug 2017</c:v>
                </c:pt>
                <c:pt idx="636">
                  <c:v>Aug 2017</c:v>
                </c:pt>
                <c:pt idx="637">
                  <c:v>Aug 2017</c:v>
                </c:pt>
                <c:pt idx="638">
                  <c:v>Aug 2017</c:v>
                </c:pt>
                <c:pt idx="639">
                  <c:v>Aug 2017</c:v>
                </c:pt>
                <c:pt idx="640">
                  <c:v>Aug 2017</c:v>
                </c:pt>
                <c:pt idx="641">
                  <c:v>Aug 2017</c:v>
                </c:pt>
                <c:pt idx="642">
                  <c:v>Aug 2017</c:v>
                </c:pt>
                <c:pt idx="643">
                  <c:v>Aug 2017</c:v>
                </c:pt>
                <c:pt idx="644">
                  <c:v>Aug 2017</c:v>
                </c:pt>
                <c:pt idx="645">
                  <c:v>Aug 2017</c:v>
                </c:pt>
                <c:pt idx="646">
                  <c:v>Aug 2017</c:v>
                </c:pt>
                <c:pt idx="647">
                  <c:v>Aug 2017</c:v>
                </c:pt>
                <c:pt idx="648">
                  <c:v>Aug 2017</c:v>
                </c:pt>
                <c:pt idx="649">
                  <c:v>Aug 2017</c:v>
                </c:pt>
                <c:pt idx="650">
                  <c:v>Aug 2017</c:v>
                </c:pt>
                <c:pt idx="651">
                  <c:v>Aug 2017</c:v>
                </c:pt>
                <c:pt idx="652">
                  <c:v>Aug 2017</c:v>
                </c:pt>
                <c:pt idx="653">
                  <c:v>Sep 2017</c:v>
                </c:pt>
                <c:pt idx="654">
                  <c:v>Sep 2017</c:v>
                </c:pt>
                <c:pt idx="655">
                  <c:v>Sep 2017</c:v>
                </c:pt>
                <c:pt idx="656">
                  <c:v>Sep 2017</c:v>
                </c:pt>
                <c:pt idx="657">
                  <c:v>Sep 2017</c:v>
                </c:pt>
                <c:pt idx="658">
                  <c:v>Sep 2017</c:v>
                </c:pt>
                <c:pt idx="659">
                  <c:v>Sep 2017</c:v>
                </c:pt>
                <c:pt idx="660">
                  <c:v>Sep 2017</c:v>
                </c:pt>
                <c:pt idx="661">
                  <c:v>Sep 2017</c:v>
                </c:pt>
                <c:pt idx="662">
                  <c:v>Sep 2017</c:v>
                </c:pt>
                <c:pt idx="663">
                  <c:v>Sep 2017</c:v>
                </c:pt>
                <c:pt idx="664">
                  <c:v>Sep 2017</c:v>
                </c:pt>
                <c:pt idx="665">
                  <c:v>Sep 2017</c:v>
                </c:pt>
                <c:pt idx="666">
                  <c:v>Sep 2017</c:v>
                </c:pt>
                <c:pt idx="667">
                  <c:v>Sep 2017</c:v>
                </c:pt>
                <c:pt idx="668">
                  <c:v>Sep 2017</c:v>
                </c:pt>
                <c:pt idx="669">
                  <c:v>Sep 2017</c:v>
                </c:pt>
                <c:pt idx="670">
                  <c:v>Sep 2017</c:v>
                </c:pt>
                <c:pt idx="671">
                  <c:v>Sep 2017</c:v>
                </c:pt>
                <c:pt idx="672">
                  <c:v>Sep 2017</c:v>
                </c:pt>
                <c:pt idx="673">
                  <c:v>Oct 2017</c:v>
                </c:pt>
                <c:pt idx="674">
                  <c:v>Oct 2017</c:v>
                </c:pt>
                <c:pt idx="675">
                  <c:v>Oct 2017</c:v>
                </c:pt>
                <c:pt idx="676">
                  <c:v>Oct 2017</c:v>
                </c:pt>
                <c:pt idx="677">
                  <c:v>Oct 2017</c:v>
                </c:pt>
                <c:pt idx="678">
                  <c:v>Oct 2017</c:v>
                </c:pt>
                <c:pt idx="679">
                  <c:v>Oct 2017</c:v>
                </c:pt>
                <c:pt idx="680">
                  <c:v>Oct 2017</c:v>
                </c:pt>
                <c:pt idx="681">
                  <c:v>Oct 2017</c:v>
                </c:pt>
                <c:pt idx="682">
                  <c:v>Oct 2017</c:v>
                </c:pt>
                <c:pt idx="683">
                  <c:v>Oct 2017</c:v>
                </c:pt>
                <c:pt idx="684">
                  <c:v>Oct 2017</c:v>
                </c:pt>
                <c:pt idx="685">
                  <c:v>Oct 2017</c:v>
                </c:pt>
                <c:pt idx="686">
                  <c:v>Oct 2017</c:v>
                </c:pt>
                <c:pt idx="687">
                  <c:v>Oct 2017</c:v>
                </c:pt>
                <c:pt idx="688">
                  <c:v>Oct 2017</c:v>
                </c:pt>
                <c:pt idx="689">
                  <c:v>Oct 2017</c:v>
                </c:pt>
                <c:pt idx="690">
                  <c:v>Oct 2017</c:v>
                </c:pt>
                <c:pt idx="691">
                  <c:v>Oct 2017</c:v>
                </c:pt>
                <c:pt idx="692">
                  <c:v>Oct 2017</c:v>
                </c:pt>
                <c:pt idx="693">
                  <c:v>Oct 2017</c:v>
                </c:pt>
                <c:pt idx="694">
                  <c:v>Oct 2017</c:v>
                </c:pt>
                <c:pt idx="695">
                  <c:v>Nov 2017</c:v>
                </c:pt>
                <c:pt idx="696">
                  <c:v>Nov 2017</c:v>
                </c:pt>
                <c:pt idx="697">
                  <c:v>Nov 2017</c:v>
                </c:pt>
                <c:pt idx="698">
                  <c:v>Nov 2017</c:v>
                </c:pt>
                <c:pt idx="699">
                  <c:v>Nov 2017</c:v>
                </c:pt>
                <c:pt idx="700">
                  <c:v>Nov 2017</c:v>
                </c:pt>
                <c:pt idx="701">
                  <c:v>Nov 2017</c:v>
                </c:pt>
                <c:pt idx="702">
                  <c:v>Nov 2017</c:v>
                </c:pt>
                <c:pt idx="703">
                  <c:v>Nov 2017</c:v>
                </c:pt>
                <c:pt idx="704">
                  <c:v>Nov 2017</c:v>
                </c:pt>
                <c:pt idx="705">
                  <c:v>Nov 2017</c:v>
                </c:pt>
                <c:pt idx="706">
                  <c:v>Nov 2017</c:v>
                </c:pt>
                <c:pt idx="707">
                  <c:v>Nov 2017</c:v>
                </c:pt>
                <c:pt idx="708">
                  <c:v>Nov 2017</c:v>
                </c:pt>
                <c:pt idx="709">
                  <c:v>Nov 2017</c:v>
                </c:pt>
                <c:pt idx="710">
                  <c:v>Nov 2017</c:v>
                </c:pt>
                <c:pt idx="711">
                  <c:v>Nov 2017</c:v>
                </c:pt>
                <c:pt idx="712">
                  <c:v>Nov 2017</c:v>
                </c:pt>
                <c:pt idx="713">
                  <c:v>Nov 2017</c:v>
                </c:pt>
                <c:pt idx="714">
                  <c:v>Nov 2017</c:v>
                </c:pt>
                <c:pt idx="715">
                  <c:v>Nov 2017</c:v>
                </c:pt>
                <c:pt idx="716">
                  <c:v>Dec 2017</c:v>
                </c:pt>
                <c:pt idx="717">
                  <c:v>Dec 2017</c:v>
                </c:pt>
                <c:pt idx="718">
                  <c:v>Dec 2017</c:v>
                </c:pt>
                <c:pt idx="719">
                  <c:v>Dec 2017</c:v>
                </c:pt>
                <c:pt idx="720">
                  <c:v>Dec 2017</c:v>
                </c:pt>
                <c:pt idx="721">
                  <c:v>Dec 2017</c:v>
                </c:pt>
                <c:pt idx="722">
                  <c:v>Dec 2017</c:v>
                </c:pt>
                <c:pt idx="723">
                  <c:v>Dec 2017</c:v>
                </c:pt>
                <c:pt idx="724">
                  <c:v>Dec 2017</c:v>
                </c:pt>
                <c:pt idx="725">
                  <c:v>Dec 2017</c:v>
                </c:pt>
                <c:pt idx="726">
                  <c:v>Dec 2017</c:v>
                </c:pt>
                <c:pt idx="727">
                  <c:v>Dec 2017</c:v>
                </c:pt>
                <c:pt idx="728">
                  <c:v>Dec 2017</c:v>
                </c:pt>
                <c:pt idx="729">
                  <c:v>Dec 2017</c:v>
                </c:pt>
                <c:pt idx="730">
                  <c:v>Dec 2017</c:v>
                </c:pt>
                <c:pt idx="731">
                  <c:v>Dec 2017</c:v>
                </c:pt>
                <c:pt idx="732">
                  <c:v>Dec 2017</c:v>
                </c:pt>
                <c:pt idx="733">
                  <c:v>Dec 2017</c:v>
                </c:pt>
                <c:pt idx="734">
                  <c:v>Dec 2017</c:v>
                </c:pt>
                <c:pt idx="735">
                  <c:v>Dec 2017</c:v>
                </c:pt>
                <c:pt idx="736">
                  <c:v>Jan 2018</c:v>
                </c:pt>
                <c:pt idx="737">
                  <c:v>Jan 2018</c:v>
                </c:pt>
                <c:pt idx="738">
                  <c:v>Jan 2018</c:v>
                </c:pt>
                <c:pt idx="739">
                  <c:v>Jan 2018</c:v>
                </c:pt>
                <c:pt idx="740">
                  <c:v>Jan 2018</c:v>
                </c:pt>
                <c:pt idx="741">
                  <c:v>Jan 2018</c:v>
                </c:pt>
                <c:pt idx="742">
                  <c:v>Jan 2018</c:v>
                </c:pt>
                <c:pt idx="743">
                  <c:v>Jan 2018</c:v>
                </c:pt>
                <c:pt idx="744">
                  <c:v>Jan 2018</c:v>
                </c:pt>
                <c:pt idx="745">
                  <c:v>Jan 2018</c:v>
                </c:pt>
                <c:pt idx="746">
                  <c:v>Jan 2018</c:v>
                </c:pt>
                <c:pt idx="747">
                  <c:v>Jan 2018</c:v>
                </c:pt>
                <c:pt idx="748">
                  <c:v>Jan 2018</c:v>
                </c:pt>
                <c:pt idx="749">
                  <c:v>Jan 2018</c:v>
                </c:pt>
                <c:pt idx="750">
                  <c:v>Jan 2018</c:v>
                </c:pt>
                <c:pt idx="751">
                  <c:v>Jan 2018</c:v>
                </c:pt>
                <c:pt idx="752">
                  <c:v>Jan 2018</c:v>
                </c:pt>
                <c:pt idx="753">
                  <c:v>Jan 2018</c:v>
                </c:pt>
                <c:pt idx="754">
                  <c:v>Jan 2018</c:v>
                </c:pt>
                <c:pt idx="755">
                  <c:v>Jan 2018</c:v>
                </c:pt>
                <c:pt idx="756">
                  <c:v>Jan 2018</c:v>
                </c:pt>
                <c:pt idx="757">
                  <c:v>Feb 2018</c:v>
                </c:pt>
                <c:pt idx="758">
                  <c:v>Feb 2018</c:v>
                </c:pt>
                <c:pt idx="759">
                  <c:v>Feb 2018</c:v>
                </c:pt>
                <c:pt idx="760">
                  <c:v>Feb 2018</c:v>
                </c:pt>
                <c:pt idx="761">
                  <c:v>Feb 2018</c:v>
                </c:pt>
                <c:pt idx="762">
                  <c:v>Feb 2018</c:v>
                </c:pt>
                <c:pt idx="763">
                  <c:v>Feb 2018</c:v>
                </c:pt>
                <c:pt idx="764">
                  <c:v>Feb 2018</c:v>
                </c:pt>
                <c:pt idx="765">
                  <c:v>Feb 2018</c:v>
                </c:pt>
                <c:pt idx="766">
                  <c:v>Feb 2018</c:v>
                </c:pt>
                <c:pt idx="767">
                  <c:v>Feb 2018</c:v>
                </c:pt>
                <c:pt idx="768">
                  <c:v>Feb 2018</c:v>
                </c:pt>
                <c:pt idx="769">
                  <c:v>Feb 2018</c:v>
                </c:pt>
                <c:pt idx="770">
                  <c:v>Feb 2018</c:v>
                </c:pt>
                <c:pt idx="771">
                  <c:v>Feb 2018</c:v>
                </c:pt>
                <c:pt idx="772">
                  <c:v>Feb 2018</c:v>
                </c:pt>
                <c:pt idx="773">
                  <c:v>Feb 2018</c:v>
                </c:pt>
                <c:pt idx="774">
                  <c:v>Feb 2018</c:v>
                </c:pt>
                <c:pt idx="775">
                  <c:v>Feb 2018</c:v>
                </c:pt>
                <c:pt idx="776">
                  <c:v>Mar 2018</c:v>
                </c:pt>
                <c:pt idx="777">
                  <c:v>Mar 2018</c:v>
                </c:pt>
                <c:pt idx="778">
                  <c:v>Mar 2018</c:v>
                </c:pt>
                <c:pt idx="779">
                  <c:v>Mar 2018</c:v>
                </c:pt>
                <c:pt idx="780">
                  <c:v>Mar 2018</c:v>
                </c:pt>
                <c:pt idx="781">
                  <c:v>Mar 2018</c:v>
                </c:pt>
                <c:pt idx="782">
                  <c:v>Mar 2018</c:v>
                </c:pt>
                <c:pt idx="783">
                  <c:v>Mar 2018</c:v>
                </c:pt>
                <c:pt idx="784">
                  <c:v>Mar 2018</c:v>
                </c:pt>
                <c:pt idx="785">
                  <c:v>Mar 2018</c:v>
                </c:pt>
                <c:pt idx="786">
                  <c:v>Mar 2018</c:v>
                </c:pt>
                <c:pt idx="787">
                  <c:v>Mar 2018</c:v>
                </c:pt>
                <c:pt idx="788">
                  <c:v>Mar 2018</c:v>
                </c:pt>
                <c:pt idx="789">
                  <c:v>Mar 2018</c:v>
                </c:pt>
                <c:pt idx="790">
                  <c:v>Mar 2018</c:v>
                </c:pt>
                <c:pt idx="791">
                  <c:v>Mar 2018</c:v>
                </c:pt>
                <c:pt idx="792">
                  <c:v>Mar 2018</c:v>
                </c:pt>
                <c:pt idx="793">
                  <c:v>Mar 2018</c:v>
                </c:pt>
                <c:pt idx="794">
                  <c:v>Mar 2018</c:v>
                </c:pt>
                <c:pt idx="795">
                  <c:v>Mar 2018</c:v>
                </c:pt>
                <c:pt idx="796">
                  <c:v>Mar 2018</c:v>
                </c:pt>
                <c:pt idx="797">
                  <c:v>Apr 2018</c:v>
                </c:pt>
                <c:pt idx="798">
                  <c:v>Apr 2018</c:v>
                </c:pt>
                <c:pt idx="799">
                  <c:v>Apr 2018</c:v>
                </c:pt>
                <c:pt idx="800">
                  <c:v>Apr 2018</c:v>
                </c:pt>
                <c:pt idx="801">
                  <c:v>Apr 2018</c:v>
                </c:pt>
                <c:pt idx="802">
                  <c:v>Apr 2018</c:v>
                </c:pt>
                <c:pt idx="803">
                  <c:v>Apr 2018</c:v>
                </c:pt>
                <c:pt idx="804">
                  <c:v>Apr 2018</c:v>
                </c:pt>
                <c:pt idx="805">
                  <c:v>Apr 2018</c:v>
                </c:pt>
                <c:pt idx="806">
                  <c:v>Apr 2018</c:v>
                </c:pt>
                <c:pt idx="807">
                  <c:v>Apr 2018</c:v>
                </c:pt>
                <c:pt idx="808">
                  <c:v>Apr 2018</c:v>
                </c:pt>
                <c:pt idx="809">
                  <c:v>Apr 2018</c:v>
                </c:pt>
                <c:pt idx="810">
                  <c:v>Apr 2018</c:v>
                </c:pt>
                <c:pt idx="811">
                  <c:v>Apr 2018</c:v>
                </c:pt>
                <c:pt idx="812">
                  <c:v>Apr 2018</c:v>
                </c:pt>
                <c:pt idx="813">
                  <c:v>Apr 2018</c:v>
                </c:pt>
                <c:pt idx="814">
                  <c:v>Apr 2018</c:v>
                </c:pt>
                <c:pt idx="815">
                  <c:v>Apr 2018</c:v>
                </c:pt>
                <c:pt idx="816">
                  <c:v>Apr 2018</c:v>
                </c:pt>
                <c:pt idx="817">
                  <c:v>Apr 2018</c:v>
                </c:pt>
                <c:pt idx="818">
                  <c:v>May 2018</c:v>
                </c:pt>
                <c:pt idx="819">
                  <c:v>May 2018</c:v>
                </c:pt>
                <c:pt idx="820">
                  <c:v>May 2018</c:v>
                </c:pt>
                <c:pt idx="821">
                  <c:v>May 2018</c:v>
                </c:pt>
                <c:pt idx="822">
                  <c:v>May 2018</c:v>
                </c:pt>
                <c:pt idx="823">
                  <c:v>May 2018</c:v>
                </c:pt>
                <c:pt idx="824">
                  <c:v>May 2018</c:v>
                </c:pt>
                <c:pt idx="825">
                  <c:v>May 2018</c:v>
                </c:pt>
                <c:pt idx="826">
                  <c:v>May 2018</c:v>
                </c:pt>
                <c:pt idx="827">
                  <c:v>May 2018</c:v>
                </c:pt>
                <c:pt idx="828">
                  <c:v>May 2018</c:v>
                </c:pt>
                <c:pt idx="829">
                  <c:v>May 2018</c:v>
                </c:pt>
                <c:pt idx="830">
                  <c:v>May 2018</c:v>
                </c:pt>
                <c:pt idx="831">
                  <c:v>May 2018</c:v>
                </c:pt>
                <c:pt idx="832">
                  <c:v>May 2018</c:v>
                </c:pt>
                <c:pt idx="833">
                  <c:v>May 2018</c:v>
                </c:pt>
                <c:pt idx="834">
                  <c:v>May 2018</c:v>
                </c:pt>
                <c:pt idx="835">
                  <c:v>May 2018</c:v>
                </c:pt>
                <c:pt idx="836">
                  <c:v>May 2018</c:v>
                </c:pt>
                <c:pt idx="837">
                  <c:v>May 2018</c:v>
                </c:pt>
                <c:pt idx="838">
                  <c:v>May 2018</c:v>
                </c:pt>
                <c:pt idx="839">
                  <c:v>May 2018</c:v>
                </c:pt>
                <c:pt idx="840">
                  <c:v>Jun 2018</c:v>
                </c:pt>
                <c:pt idx="841">
                  <c:v>Jun 2018</c:v>
                </c:pt>
                <c:pt idx="842">
                  <c:v>Jun 2018</c:v>
                </c:pt>
                <c:pt idx="843">
                  <c:v>Jun 2018</c:v>
                </c:pt>
                <c:pt idx="844">
                  <c:v>Jun 2018</c:v>
                </c:pt>
                <c:pt idx="845">
                  <c:v>Jun 2018</c:v>
                </c:pt>
                <c:pt idx="846">
                  <c:v>Jun 2018</c:v>
                </c:pt>
                <c:pt idx="847">
                  <c:v>Jun 2018</c:v>
                </c:pt>
                <c:pt idx="848">
                  <c:v>Jun 2018</c:v>
                </c:pt>
                <c:pt idx="849">
                  <c:v>Jun 2018</c:v>
                </c:pt>
                <c:pt idx="850">
                  <c:v>Jun 2018</c:v>
                </c:pt>
                <c:pt idx="851">
                  <c:v>Jun 2018</c:v>
                </c:pt>
                <c:pt idx="852">
                  <c:v>Jun 2018</c:v>
                </c:pt>
                <c:pt idx="853">
                  <c:v>Jun 2018</c:v>
                </c:pt>
                <c:pt idx="854">
                  <c:v>Jun 2018</c:v>
                </c:pt>
                <c:pt idx="855">
                  <c:v>Jun 2018</c:v>
                </c:pt>
                <c:pt idx="856">
                  <c:v>Jun 2018</c:v>
                </c:pt>
                <c:pt idx="857">
                  <c:v>Jun 2018</c:v>
                </c:pt>
                <c:pt idx="858">
                  <c:v>Jun 2018</c:v>
                </c:pt>
                <c:pt idx="859">
                  <c:v>Jun 2018</c:v>
                </c:pt>
                <c:pt idx="860">
                  <c:v>Jun 2018</c:v>
                </c:pt>
                <c:pt idx="861">
                  <c:v>Jul 2018</c:v>
                </c:pt>
                <c:pt idx="862">
                  <c:v>Jul 2018</c:v>
                </c:pt>
                <c:pt idx="863">
                  <c:v>Jul 2018</c:v>
                </c:pt>
                <c:pt idx="864">
                  <c:v>Jul 2018</c:v>
                </c:pt>
                <c:pt idx="865">
                  <c:v>Jul 2018</c:v>
                </c:pt>
                <c:pt idx="866">
                  <c:v>Jul 2018</c:v>
                </c:pt>
                <c:pt idx="867">
                  <c:v>Jul 2018</c:v>
                </c:pt>
                <c:pt idx="868">
                  <c:v>Jul 2018</c:v>
                </c:pt>
                <c:pt idx="869">
                  <c:v>Jul 2018</c:v>
                </c:pt>
                <c:pt idx="870">
                  <c:v>Jul 2018</c:v>
                </c:pt>
                <c:pt idx="871">
                  <c:v>Jul 2018</c:v>
                </c:pt>
                <c:pt idx="872">
                  <c:v>Jul 2018</c:v>
                </c:pt>
                <c:pt idx="873">
                  <c:v>Jul 2018</c:v>
                </c:pt>
                <c:pt idx="874">
                  <c:v>Jul 2018</c:v>
                </c:pt>
                <c:pt idx="875">
                  <c:v>Jul 2018</c:v>
                </c:pt>
                <c:pt idx="876">
                  <c:v>Jul 2018</c:v>
                </c:pt>
                <c:pt idx="877">
                  <c:v>Jul 2018</c:v>
                </c:pt>
                <c:pt idx="878">
                  <c:v>Jul 2018</c:v>
                </c:pt>
                <c:pt idx="879">
                  <c:v>Jul 2018</c:v>
                </c:pt>
                <c:pt idx="880">
                  <c:v>Jul 2018</c:v>
                </c:pt>
                <c:pt idx="881">
                  <c:v>Jul 2018</c:v>
                </c:pt>
                <c:pt idx="882">
                  <c:v>Aug 2018</c:v>
                </c:pt>
                <c:pt idx="883">
                  <c:v>Aug 2018</c:v>
                </c:pt>
                <c:pt idx="884">
                  <c:v>Aug 2018</c:v>
                </c:pt>
                <c:pt idx="885">
                  <c:v>Aug 2018</c:v>
                </c:pt>
                <c:pt idx="886">
                  <c:v>Aug 2018</c:v>
                </c:pt>
                <c:pt idx="887">
                  <c:v>Aug 2018</c:v>
                </c:pt>
                <c:pt idx="888">
                  <c:v>Aug 2018</c:v>
                </c:pt>
                <c:pt idx="889">
                  <c:v>Aug 2018</c:v>
                </c:pt>
                <c:pt idx="890">
                  <c:v>Aug 2018</c:v>
                </c:pt>
                <c:pt idx="891">
                  <c:v>Aug 2018</c:v>
                </c:pt>
                <c:pt idx="892">
                  <c:v>Aug 2018</c:v>
                </c:pt>
                <c:pt idx="893">
                  <c:v>Aug 2018</c:v>
                </c:pt>
                <c:pt idx="894">
                  <c:v>Aug 2018</c:v>
                </c:pt>
                <c:pt idx="895">
                  <c:v>Aug 2018</c:v>
                </c:pt>
                <c:pt idx="896">
                  <c:v>Aug 2018</c:v>
                </c:pt>
                <c:pt idx="897">
                  <c:v>Aug 2018</c:v>
                </c:pt>
                <c:pt idx="898">
                  <c:v>Aug 2018</c:v>
                </c:pt>
                <c:pt idx="899">
                  <c:v>Aug 2018</c:v>
                </c:pt>
                <c:pt idx="900">
                  <c:v>Aug 2018</c:v>
                </c:pt>
                <c:pt idx="901">
                  <c:v>Aug 2018</c:v>
                </c:pt>
                <c:pt idx="902">
                  <c:v>Aug 2018</c:v>
                </c:pt>
                <c:pt idx="903">
                  <c:v>Aug 2018</c:v>
                </c:pt>
                <c:pt idx="904">
                  <c:v>Aug 2018</c:v>
                </c:pt>
                <c:pt idx="905">
                  <c:v>Sep 2018</c:v>
                </c:pt>
                <c:pt idx="906">
                  <c:v>Sep 2018</c:v>
                </c:pt>
                <c:pt idx="907">
                  <c:v>Sep 2018</c:v>
                </c:pt>
                <c:pt idx="908">
                  <c:v>Sep 2018</c:v>
                </c:pt>
                <c:pt idx="909">
                  <c:v>Sep 2018</c:v>
                </c:pt>
                <c:pt idx="910">
                  <c:v>Sep 2018</c:v>
                </c:pt>
                <c:pt idx="911">
                  <c:v>Sep 2018</c:v>
                </c:pt>
                <c:pt idx="912">
                  <c:v>Sep 2018</c:v>
                </c:pt>
                <c:pt idx="913">
                  <c:v>Sep 2018</c:v>
                </c:pt>
                <c:pt idx="914">
                  <c:v>Sep 2018</c:v>
                </c:pt>
                <c:pt idx="915">
                  <c:v>Sep 2018</c:v>
                </c:pt>
                <c:pt idx="916">
                  <c:v>Sep 2018</c:v>
                </c:pt>
                <c:pt idx="917">
                  <c:v>Sep 2018</c:v>
                </c:pt>
                <c:pt idx="918">
                  <c:v>Sep 2018</c:v>
                </c:pt>
                <c:pt idx="919">
                  <c:v>Sep 2018</c:v>
                </c:pt>
                <c:pt idx="920">
                  <c:v>Sep 2018</c:v>
                </c:pt>
                <c:pt idx="921">
                  <c:v>Sep 2018</c:v>
                </c:pt>
                <c:pt idx="922">
                  <c:v>Sep 2018</c:v>
                </c:pt>
                <c:pt idx="923">
                  <c:v>Sep 2018</c:v>
                </c:pt>
                <c:pt idx="924">
                  <c:v>Oct 2018</c:v>
                </c:pt>
                <c:pt idx="925">
                  <c:v>Oct 2018</c:v>
                </c:pt>
                <c:pt idx="926">
                  <c:v>Oct 2018</c:v>
                </c:pt>
                <c:pt idx="927">
                  <c:v>Oct 2018</c:v>
                </c:pt>
                <c:pt idx="928">
                  <c:v>Oct 2018</c:v>
                </c:pt>
                <c:pt idx="929">
                  <c:v>Oct 2018</c:v>
                </c:pt>
                <c:pt idx="930">
                  <c:v>Oct 2018</c:v>
                </c:pt>
                <c:pt idx="931">
                  <c:v>Oct 2018</c:v>
                </c:pt>
                <c:pt idx="932">
                  <c:v>Oct 2018</c:v>
                </c:pt>
                <c:pt idx="933">
                  <c:v>Oct 2018</c:v>
                </c:pt>
                <c:pt idx="934">
                  <c:v>Oct 2018</c:v>
                </c:pt>
                <c:pt idx="935">
                  <c:v>Oct 2018</c:v>
                </c:pt>
                <c:pt idx="936">
                  <c:v>Oct 2018</c:v>
                </c:pt>
                <c:pt idx="937">
                  <c:v>Oct 2018</c:v>
                </c:pt>
                <c:pt idx="938">
                  <c:v>Oct 2018</c:v>
                </c:pt>
                <c:pt idx="939">
                  <c:v>Oct 2018</c:v>
                </c:pt>
                <c:pt idx="940">
                  <c:v>Oct 2018</c:v>
                </c:pt>
                <c:pt idx="941">
                  <c:v>Oct 2018</c:v>
                </c:pt>
                <c:pt idx="942">
                  <c:v>Oct 2018</c:v>
                </c:pt>
                <c:pt idx="943">
                  <c:v>Oct 2018</c:v>
                </c:pt>
                <c:pt idx="944">
                  <c:v>Oct 2018</c:v>
                </c:pt>
                <c:pt idx="945">
                  <c:v>Oct 2018</c:v>
                </c:pt>
                <c:pt idx="946">
                  <c:v>Oct 2018</c:v>
                </c:pt>
                <c:pt idx="947">
                  <c:v>Nov 2018</c:v>
                </c:pt>
                <c:pt idx="948">
                  <c:v>Nov 2018</c:v>
                </c:pt>
                <c:pt idx="949">
                  <c:v>Nov 2018</c:v>
                </c:pt>
                <c:pt idx="950">
                  <c:v>Nov 2018</c:v>
                </c:pt>
                <c:pt idx="951">
                  <c:v>Nov 2018</c:v>
                </c:pt>
                <c:pt idx="952">
                  <c:v>Nov 2018</c:v>
                </c:pt>
                <c:pt idx="953">
                  <c:v>Nov 2018</c:v>
                </c:pt>
                <c:pt idx="954">
                  <c:v>Nov 2018</c:v>
                </c:pt>
                <c:pt idx="955">
                  <c:v>Nov 2018</c:v>
                </c:pt>
                <c:pt idx="956">
                  <c:v>Nov 2018</c:v>
                </c:pt>
                <c:pt idx="957">
                  <c:v>Nov 2018</c:v>
                </c:pt>
                <c:pt idx="958">
                  <c:v>Nov 2018</c:v>
                </c:pt>
                <c:pt idx="959">
                  <c:v>Nov 2018</c:v>
                </c:pt>
                <c:pt idx="960">
                  <c:v>Nov 2018</c:v>
                </c:pt>
                <c:pt idx="961">
                  <c:v>Nov 2018</c:v>
                </c:pt>
                <c:pt idx="962">
                  <c:v>Nov 2018</c:v>
                </c:pt>
                <c:pt idx="963">
                  <c:v>Nov 2018</c:v>
                </c:pt>
                <c:pt idx="964">
                  <c:v>Nov 2018</c:v>
                </c:pt>
                <c:pt idx="965">
                  <c:v>Nov 2018</c:v>
                </c:pt>
                <c:pt idx="966">
                  <c:v>Nov 2018</c:v>
                </c:pt>
                <c:pt idx="967">
                  <c:v>Nov 2018</c:v>
                </c:pt>
                <c:pt idx="968">
                  <c:v>Dec 2018</c:v>
                </c:pt>
                <c:pt idx="969">
                  <c:v>Dec 2018</c:v>
                </c:pt>
                <c:pt idx="970">
                  <c:v>Dec 2018</c:v>
                </c:pt>
                <c:pt idx="971">
                  <c:v>Dec 2018</c:v>
                </c:pt>
                <c:pt idx="972">
                  <c:v>Dec 2018</c:v>
                </c:pt>
                <c:pt idx="973">
                  <c:v>Dec 2018</c:v>
                </c:pt>
                <c:pt idx="974">
                  <c:v>Dec 2018</c:v>
                </c:pt>
                <c:pt idx="975">
                  <c:v>Dec 2018</c:v>
                </c:pt>
                <c:pt idx="976">
                  <c:v>Dec 2018</c:v>
                </c:pt>
                <c:pt idx="977">
                  <c:v>Dec 2018</c:v>
                </c:pt>
                <c:pt idx="978">
                  <c:v>Dec 2018</c:v>
                </c:pt>
                <c:pt idx="979">
                  <c:v>Dec 2018</c:v>
                </c:pt>
                <c:pt idx="980">
                  <c:v>Dec 2018</c:v>
                </c:pt>
                <c:pt idx="981">
                  <c:v>Dec 2018</c:v>
                </c:pt>
                <c:pt idx="982">
                  <c:v>Dec 2018</c:v>
                </c:pt>
                <c:pt idx="983">
                  <c:v>Dec 2018</c:v>
                </c:pt>
                <c:pt idx="984">
                  <c:v>Dec 2018</c:v>
                </c:pt>
                <c:pt idx="985">
                  <c:v>Dec 2018</c:v>
                </c:pt>
                <c:pt idx="986">
                  <c:v>Dec 2018</c:v>
                </c:pt>
                <c:pt idx="987">
                  <c:v>Jan 2019</c:v>
                </c:pt>
                <c:pt idx="988">
                  <c:v>Jan 2019</c:v>
                </c:pt>
                <c:pt idx="989">
                  <c:v>Jan 2019</c:v>
                </c:pt>
                <c:pt idx="990">
                  <c:v>Jan 2019</c:v>
                </c:pt>
                <c:pt idx="991">
                  <c:v>Jan 2019</c:v>
                </c:pt>
                <c:pt idx="992">
                  <c:v>Jan 2019</c:v>
                </c:pt>
                <c:pt idx="993">
                  <c:v>Jan 2019</c:v>
                </c:pt>
                <c:pt idx="994">
                  <c:v>Jan 2019</c:v>
                </c:pt>
                <c:pt idx="995">
                  <c:v>Jan 2019</c:v>
                </c:pt>
                <c:pt idx="996">
                  <c:v>Jan 2019</c:v>
                </c:pt>
                <c:pt idx="997">
                  <c:v>Jan 2019</c:v>
                </c:pt>
                <c:pt idx="998">
                  <c:v>Jan 2019</c:v>
                </c:pt>
                <c:pt idx="999">
                  <c:v>Jan 2019</c:v>
                </c:pt>
                <c:pt idx="1000">
                  <c:v>Jan 2019</c:v>
                </c:pt>
                <c:pt idx="1001">
                  <c:v>Jan 2019</c:v>
                </c:pt>
                <c:pt idx="1002">
                  <c:v>Jan 2019</c:v>
                </c:pt>
                <c:pt idx="1003">
                  <c:v>Jan 2019</c:v>
                </c:pt>
                <c:pt idx="1004">
                  <c:v>Jan 2019</c:v>
                </c:pt>
                <c:pt idx="1005">
                  <c:v>Jan 2019</c:v>
                </c:pt>
                <c:pt idx="1006">
                  <c:v>Jan 2019</c:v>
                </c:pt>
                <c:pt idx="1007">
                  <c:v>Jan 2019</c:v>
                </c:pt>
                <c:pt idx="1008">
                  <c:v>Feb 2019</c:v>
                </c:pt>
                <c:pt idx="1009">
                  <c:v>Feb 2019</c:v>
                </c:pt>
                <c:pt idx="1010">
                  <c:v>Feb 2019</c:v>
                </c:pt>
                <c:pt idx="1011">
                  <c:v>Feb 2019</c:v>
                </c:pt>
                <c:pt idx="1012">
                  <c:v>Feb 2019</c:v>
                </c:pt>
                <c:pt idx="1013">
                  <c:v>Feb 2019</c:v>
                </c:pt>
                <c:pt idx="1014">
                  <c:v>Feb 2019</c:v>
                </c:pt>
                <c:pt idx="1015">
                  <c:v>Feb 2019</c:v>
                </c:pt>
                <c:pt idx="1016">
                  <c:v>Feb 2019</c:v>
                </c:pt>
                <c:pt idx="1017">
                  <c:v>Feb 2019</c:v>
                </c:pt>
                <c:pt idx="1018">
                  <c:v>Feb 2019</c:v>
                </c:pt>
                <c:pt idx="1019">
                  <c:v>Feb 2019</c:v>
                </c:pt>
                <c:pt idx="1020">
                  <c:v>Feb 2019</c:v>
                </c:pt>
                <c:pt idx="1021">
                  <c:v>Feb 2019</c:v>
                </c:pt>
                <c:pt idx="1022">
                  <c:v>Feb 2019</c:v>
                </c:pt>
                <c:pt idx="1023">
                  <c:v>Feb 2019</c:v>
                </c:pt>
                <c:pt idx="1024">
                  <c:v>Feb 2019</c:v>
                </c:pt>
                <c:pt idx="1025">
                  <c:v>Feb 2019</c:v>
                </c:pt>
                <c:pt idx="1026">
                  <c:v>Feb 2019</c:v>
                </c:pt>
                <c:pt idx="1027">
                  <c:v>Mar 2019</c:v>
                </c:pt>
                <c:pt idx="1028">
                  <c:v>Mar 2019</c:v>
                </c:pt>
                <c:pt idx="1029">
                  <c:v>Mar 2019</c:v>
                </c:pt>
                <c:pt idx="1030">
                  <c:v>Mar 2019</c:v>
                </c:pt>
                <c:pt idx="1031">
                  <c:v>Mar 2019</c:v>
                </c:pt>
                <c:pt idx="1032">
                  <c:v>Mar 2019</c:v>
                </c:pt>
                <c:pt idx="1033">
                  <c:v>Mar 2019</c:v>
                </c:pt>
                <c:pt idx="1034">
                  <c:v>Mar 2019</c:v>
                </c:pt>
                <c:pt idx="1035">
                  <c:v>Mar 2019</c:v>
                </c:pt>
                <c:pt idx="1036">
                  <c:v>Mar 2019</c:v>
                </c:pt>
                <c:pt idx="1037">
                  <c:v>Mar 2019</c:v>
                </c:pt>
                <c:pt idx="1038">
                  <c:v>Mar 2019</c:v>
                </c:pt>
                <c:pt idx="1039">
                  <c:v>Mar 2019</c:v>
                </c:pt>
                <c:pt idx="1040">
                  <c:v>Mar 2019</c:v>
                </c:pt>
                <c:pt idx="1041">
                  <c:v>Mar 2019</c:v>
                </c:pt>
                <c:pt idx="1042">
                  <c:v>Mar 2019</c:v>
                </c:pt>
                <c:pt idx="1043">
                  <c:v>Mar 2019</c:v>
                </c:pt>
                <c:pt idx="1044">
                  <c:v>Mar 2019</c:v>
                </c:pt>
                <c:pt idx="1045">
                  <c:v>Mar 2019</c:v>
                </c:pt>
                <c:pt idx="1046">
                  <c:v>Mar 2019</c:v>
                </c:pt>
                <c:pt idx="1047">
                  <c:v>Mar 2019</c:v>
                </c:pt>
                <c:pt idx="1048">
                  <c:v>Apr 2019</c:v>
                </c:pt>
                <c:pt idx="1049">
                  <c:v>Apr 2019</c:v>
                </c:pt>
                <c:pt idx="1050">
                  <c:v>Apr 2019</c:v>
                </c:pt>
                <c:pt idx="1051">
                  <c:v>Apr 2019</c:v>
                </c:pt>
                <c:pt idx="1052">
                  <c:v>Apr 2019</c:v>
                </c:pt>
                <c:pt idx="1053">
                  <c:v>Apr 2019</c:v>
                </c:pt>
                <c:pt idx="1054">
                  <c:v>Apr 2019</c:v>
                </c:pt>
                <c:pt idx="1055">
                  <c:v>Apr 2019</c:v>
                </c:pt>
                <c:pt idx="1056">
                  <c:v>Apr 2019</c:v>
                </c:pt>
                <c:pt idx="1057">
                  <c:v>Apr 2019</c:v>
                </c:pt>
                <c:pt idx="1058">
                  <c:v>Apr 2019</c:v>
                </c:pt>
                <c:pt idx="1059">
                  <c:v>Apr 2019</c:v>
                </c:pt>
                <c:pt idx="1060">
                  <c:v>Apr 2019</c:v>
                </c:pt>
                <c:pt idx="1061">
                  <c:v>Apr 2019</c:v>
                </c:pt>
                <c:pt idx="1062">
                  <c:v>Apr 2019</c:v>
                </c:pt>
                <c:pt idx="1063">
                  <c:v>Apr 2019</c:v>
                </c:pt>
                <c:pt idx="1064">
                  <c:v>Apr 2019</c:v>
                </c:pt>
                <c:pt idx="1065">
                  <c:v>Apr 2019</c:v>
                </c:pt>
                <c:pt idx="1066">
                  <c:v>Apr 2019</c:v>
                </c:pt>
                <c:pt idx="1067">
                  <c:v>Apr 2019</c:v>
                </c:pt>
                <c:pt idx="1068">
                  <c:v>Apr 2019</c:v>
                </c:pt>
                <c:pt idx="1069">
                  <c:v>May 2019</c:v>
                </c:pt>
                <c:pt idx="1070">
                  <c:v>May 2019</c:v>
                </c:pt>
                <c:pt idx="1071">
                  <c:v>May 2019</c:v>
                </c:pt>
                <c:pt idx="1072">
                  <c:v>May 2019</c:v>
                </c:pt>
                <c:pt idx="1073">
                  <c:v>May 2019</c:v>
                </c:pt>
                <c:pt idx="1074">
                  <c:v>May 2019</c:v>
                </c:pt>
                <c:pt idx="1075">
                  <c:v>May 2019</c:v>
                </c:pt>
                <c:pt idx="1076">
                  <c:v>May 2019</c:v>
                </c:pt>
                <c:pt idx="1077">
                  <c:v>May 2019</c:v>
                </c:pt>
                <c:pt idx="1078">
                  <c:v>May 2019</c:v>
                </c:pt>
                <c:pt idx="1079">
                  <c:v>May 2019</c:v>
                </c:pt>
                <c:pt idx="1080">
                  <c:v>May 2019</c:v>
                </c:pt>
                <c:pt idx="1081">
                  <c:v>May 2019</c:v>
                </c:pt>
                <c:pt idx="1082">
                  <c:v>May 2019</c:v>
                </c:pt>
                <c:pt idx="1083">
                  <c:v>May 2019</c:v>
                </c:pt>
                <c:pt idx="1084">
                  <c:v>May 2019</c:v>
                </c:pt>
                <c:pt idx="1085">
                  <c:v>May 2019</c:v>
                </c:pt>
                <c:pt idx="1086">
                  <c:v>May 2019</c:v>
                </c:pt>
                <c:pt idx="1087">
                  <c:v>May 2019</c:v>
                </c:pt>
                <c:pt idx="1088">
                  <c:v>May 2019</c:v>
                </c:pt>
                <c:pt idx="1089">
                  <c:v>May 2019</c:v>
                </c:pt>
                <c:pt idx="1090">
                  <c:v>May 2019</c:v>
                </c:pt>
                <c:pt idx="1091">
                  <c:v>Jun 2019</c:v>
                </c:pt>
                <c:pt idx="1092">
                  <c:v>Jun 2019</c:v>
                </c:pt>
                <c:pt idx="1093">
                  <c:v>Jun 2019</c:v>
                </c:pt>
                <c:pt idx="1094">
                  <c:v>Jun 2019</c:v>
                </c:pt>
                <c:pt idx="1095">
                  <c:v>Jun 2019</c:v>
                </c:pt>
                <c:pt idx="1096">
                  <c:v>Jun 2019</c:v>
                </c:pt>
                <c:pt idx="1097">
                  <c:v>Jun 2019</c:v>
                </c:pt>
                <c:pt idx="1098">
                  <c:v>Jun 2019</c:v>
                </c:pt>
                <c:pt idx="1099">
                  <c:v>Jun 2019</c:v>
                </c:pt>
                <c:pt idx="1100">
                  <c:v>Jun 2019</c:v>
                </c:pt>
                <c:pt idx="1101">
                  <c:v>Jun 2019</c:v>
                </c:pt>
                <c:pt idx="1102">
                  <c:v>Jun 2019</c:v>
                </c:pt>
                <c:pt idx="1103">
                  <c:v>Jun 2019</c:v>
                </c:pt>
                <c:pt idx="1104">
                  <c:v>Jun 2019</c:v>
                </c:pt>
                <c:pt idx="1105">
                  <c:v>Jun 2019</c:v>
                </c:pt>
                <c:pt idx="1106">
                  <c:v>Jun 2019</c:v>
                </c:pt>
                <c:pt idx="1107">
                  <c:v>Jun 2019</c:v>
                </c:pt>
                <c:pt idx="1108">
                  <c:v>Jun 2019</c:v>
                </c:pt>
                <c:pt idx="1109">
                  <c:v>Jun 2019</c:v>
                </c:pt>
                <c:pt idx="1110">
                  <c:v>Jun 2019</c:v>
                </c:pt>
                <c:pt idx="1111">
                  <c:v>Jul 2019</c:v>
                </c:pt>
                <c:pt idx="1112">
                  <c:v>Jul 2019</c:v>
                </c:pt>
                <c:pt idx="1113">
                  <c:v>Jul 2019</c:v>
                </c:pt>
                <c:pt idx="1114">
                  <c:v>Jul 2019</c:v>
                </c:pt>
                <c:pt idx="1115">
                  <c:v>Jul 2019</c:v>
                </c:pt>
                <c:pt idx="1116">
                  <c:v>Jul 2019</c:v>
                </c:pt>
                <c:pt idx="1117">
                  <c:v>Jul 2019</c:v>
                </c:pt>
                <c:pt idx="1118">
                  <c:v>Jul 2019</c:v>
                </c:pt>
                <c:pt idx="1119">
                  <c:v>Jul 2019</c:v>
                </c:pt>
                <c:pt idx="1120">
                  <c:v>Jul 2019</c:v>
                </c:pt>
                <c:pt idx="1121">
                  <c:v>Jul 2019</c:v>
                </c:pt>
                <c:pt idx="1122">
                  <c:v>Jul 2019</c:v>
                </c:pt>
                <c:pt idx="1123">
                  <c:v>Jul 2019</c:v>
                </c:pt>
                <c:pt idx="1124">
                  <c:v>Jul 2019</c:v>
                </c:pt>
                <c:pt idx="1125">
                  <c:v>Jul 2019</c:v>
                </c:pt>
                <c:pt idx="1126">
                  <c:v>Jul 2019</c:v>
                </c:pt>
                <c:pt idx="1127">
                  <c:v>Jul 2019</c:v>
                </c:pt>
                <c:pt idx="1128">
                  <c:v>Jul 2019</c:v>
                </c:pt>
                <c:pt idx="1129">
                  <c:v>Jul 2019</c:v>
                </c:pt>
                <c:pt idx="1130">
                  <c:v>Jul 2019</c:v>
                </c:pt>
                <c:pt idx="1131">
                  <c:v>Jul 2019</c:v>
                </c:pt>
                <c:pt idx="1132">
                  <c:v>Jul 2019</c:v>
                </c:pt>
                <c:pt idx="1133">
                  <c:v>Aug 2019</c:v>
                </c:pt>
                <c:pt idx="1134">
                  <c:v>Aug 2019</c:v>
                </c:pt>
                <c:pt idx="1135">
                  <c:v>Aug 2019</c:v>
                </c:pt>
                <c:pt idx="1136">
                  <c:v>Aug 2019</c:v>
                </c:pt>
                <c:pt idx="1137">
                  <c:v>Aug 2019</c:v>
                </c:pt>
                <c:pt idx="1138">
                  <c:v>Aug 2019</c:v>
                </c:pt>
                <c:pt idx="1139">
                  <c:v>Aug 2019</c:v>
                </c:pt>
                <c:pt idx="1140">
                  <c:v>Aug 2019</c:v>
                </c:pt>
                <c:pt idx="1141">
                  <c:v>Aug 2019</c:v>
                </c:pt>
                <c:pt idx="1142">
                  <c:v>Aug 2019</c:v>
                </c:pt>
                <c:pt idx="1143">
                  <c:v>Aug 2019</c:v>
                </c:pt>
                <c:pt idx="1144">
                  <c:v>Aug 2019</c:v>
                </c:pt>
                <c:pt idx="1145">
                  <c:v>Aug 2019</c:v>
                </c:pt>
                <c:pt idx="1146">
                  <c:v>Aug 2019</c:v>
                </c:pt>
                <c:pt idx="1147">
                  <c:v>Aug 2019</c:v>
                </c:pt>
                <c:pt idx="1148">
                  <c:v>Aug 2019</c:v>
                </c:pt>
                <c:pt idx="1149">
                  <c:v>Aug 2019</c:v>
                </c:pt>
                <c:pt idx="1150">
                  <c:v>Aug 2019</c:v>
                </c:pt>
                <c:pt idx="1151">
                  <c:v>Aug 2019</c:v>
                </c:pt>
                <c:pt idx="1152">
                  <c:v>Aug 2019</c:v>
                </c:pt>
                <c:pt idx="1153">
                  <c:v>Aug 2019</c:v>
                </c:pt>
                <c:pt idx="1154">
                  <c:v>Aug 2019</c:v>
                </c:pt>
                <c:pt idx="1155">
                  <c:v>Sep 2019</c:v>
                </c:pt>
                <c:pt idx="1156">
                  <c:v>Sep 2019</c:v>
                </c:pt>
                <c:pt idx="1157">
                  <c:v>Sep 2019</c:v>
                </c:pt>
                <c:pt idx="1158">
                  <c:v>Sep 2019</c:v>
                </c:pt>
                <c:pt idx="1159">
                  <c:v>Sep 2019</c:v>
                </c:pt>
                <c:pt idx="1160">
                  <c:v>Sep 2019</c:v>
                </c:pt>
                <c:pt idx="1161">
                  <c:v>Sep 2019</c:v>
                </c:pt>
                <c:pt idx="1162">
                  <c:v>Sep 2019</c:v>
                </c:pt>
                <c:pt idx="1163">
                  <c:v>Sep 2019</c:v>
                </c:pt>
                <c:pt idx="1164">
                  <c:v>Sep 2019</c:v>
                </c:pt>
                <c:pt idx="1165">
                  <c:v>Sep 2019</c:v>
                </c:pt>
                <c:pt idx="1166">
                  <c:v>Sep 2019</c:v>
                </c:pt>
                <c:pt idx="1167">
                  <c:v>Sep 2019</c:v>
                </c:pt>
                <c:pt idx="1168">
                  <c:v>Sep 2019</c:v>
                </c:pt>
                <c:pt idx="1169">
                  <c:v>Sep 2019</c:v>
                </c:pt>
                <c:pt idx="1170">
                  <c:v>Sep 2019</c:v>
                </c:pt>
                <c:pt idx="1171">
                  <c:v>Sep 2019</c:v>
                </c:pt>
                <c:pt idx="1172">
                  <c:v>Sep 2019</c:v>
                </c:pt>
                <c:pt idx="1173">
                  <c:v>Sep 2019</c:v>
                </c:pt>
                <c:pt idx="1174">
                  <c:v>Sep 2019</c:v>
                </c:pt>
                <c:pt idx="1175">
                  <c:v>Oct 2019</c:v>
                </c:pt>
                <c:pt idx="1176">
                  <c:v>Oct 2019</c:v>
                </c:pt>
                <c:pt idx="1177">
                  <c:v>Oct 2019</c:v>
                </c:pt>
                <c:pt idx="1178">
                  <c:v>Oct 2019</c:v>
                </c:pt>
                <c:pt idx="1179">
                  <c:v>Oct 2019</c:v>
                </c:pt>
                <c:pt idx="1180">
                  <c:v>Oct 2019</c:v>
                </c:pt>
                <c:pt idx="1181">
                  <c:v>Oct 2019</c:v>
                </c:pt>
                <c:pt idx="1182">
                  <c:v>Oct 2019</c:v>
                </c:pt>
                <c:pt idx="1183">
                  <c:v>Oct 2019</c:v>
                </c:pt>
                <c:pt idx="1184">
                  <c:v>Oct 2019</c:v>
                </c:pt>
                <c:pt idx="1185">
                  <c:v>Oct 2019</c:v>
                </c:pt>
                <c:pt idx="1186">
                  <c:v>Oct 2019</c:v>
                </c:pt>
                <c:pt idx="1187">
                  <c:v>Oct 2019</c:v>
                </c:pt>
                <c:pt idx="1188">
                  <c:v>Oct 2019</c:v>
                </c:pt>
                <c:pt idx="1189">
                  <c:v>Oct 2019</c:v>
                </c:pt>
                <c:pt idx="1190">
                  <c:v>Oct 2019</c:v>
                </c:pt>
                <c:pt idx="1191">
                  <c:v>Oct 2019</c:v>
                </c:pt>
                <c:pt idx="1192">
                  <c:v>Oct 2019</c:v>
                </c:pt>
                <c:pt idx="1193">
                  <c:v>Oct 2019</c:v>
                </c:pt>
                <c:pt idx="1194">
                  <c:v>Oct 2019</c:v>
                </c:pt>
                <c:pt idx="1195">
                  <c:v>Oct 2019</c:v>
                </c:pt>
                <c:pt idx="1196">
                  <c:v>Oct 2019</c:v>
                </c:pt>
                <c:pt idx="1197">
                  <c:v>Oct 2019</c:v>
                </c:pt>
                <c:pt idx="1198">
                  <c:v>Nov 2019</c:v>
                </c:pt>
                <c:pt idx="1199">
                  <c:v>Nov 2019</c:v>
                </c:pt>
                <c:pt idx="1200">
                  <c:v>Nov 2019</c:v>
                </c:pt>
                <c:pt idx="1201">
                  <c:v>Nov 2019</c:v>
                </c:pt>
                <c:pt idx="1202">
                  <c:v>Nov 2019</c:v>
                </c:pt>
                <c:pt idx="1203">
                  <c:v>Nov 2019</c:v>
                </c:pt>
                <c:pt idx="1204">
                  <c:v>Nov 2019</c:v>
                </c:pt>
                <c:pt idx="1205">
                  <c:v>Nov 2019</c:v>
                </c:pt>
                <c:pt idx="1206">
                  <c:v>Nov 2019</c:v>
                </c:pt>
                <c:pt idx="1207">
                  <c:v>Nov 2019</c:v>
                </c:pt>
                <c:pt idx="1208">
                  <c:v>Nov 2019</c:v>
                </c:pt>
                <c:pt idx="1209">
                  <c:v>Nov 2019</c:v>
                </c:pt>
                <c:pt idx="1210">
                  <c:v>Nov 2019</c:v>
                </c:pt>
                <c:pt idx="1211">
                  <c:v>Nov 2019</c:v>
                </c:pt>
                <c:pt idx="1212">
                  <c:v>Nov 2019</c:v>
                </c:pt>
                <c:pt idx="1213">
                  <c:v>Nov 2019</c:v>
                </c:pt>
                <c:pt idx="1214">
                  <c:v>Nov 2019</c:v>
                </c:pt>
                <c:pt idx="1215">
                  <c:v>Nov 2019</c:v>
                </c:pt>
                <c:pt idx="1216">
                  <c:v>Nov 2019</c:v>
                </c:pt>
                <c:pt idx="1217">
                  <c:v>Nov 2019</c:v>
                </c:pt>
                <c:pt idx="1218">
                  <c:v>Dec 2019</c:v>
                </c:pt>
                <c:pt idx="1219">
                  <c:v>Dec 2019</c:v>
                </c:pt>
                <c:pt idx="1220">
                  <c:v>Dec 2019</c:v>
                </c:pt>
                <c:pt idx="1221">
                  <c:v>Dec 2019</c:v>
                </c:pt>
                <c:pt idx="1222">
                  <c:v>Dec 2019</c:v>
                </c:pt>
                <c:pt idx="1223">
                  <c:v>Dec 2019</c:v>
                </c:pt>
                <c:pt idx="1224">
                  <c:v>Dec 2019</c:v>
                </c:pt>
                <c:pt idx="1225">
                  <c:v>Dec 2019</c:v>
                </c:pt>
                <c:pt idx="1226">
                  <c:v>Dec 2019</c:v>
                </c:pt>
                <c:pt idx="1227">
                  <c:v>Dec 2019</c:v>
                </c:pt>
                <c:pt idx="1228">
                  <c:v>Dec 2019</c:v>
                </c:pt>
                <c:pt idx="1229">
                  <c:v>Dec 2019</c:v>
                </c:pt>
                <c:pt idx="1230">
                  <c:v>Dec 2019</c:v>
                </c:pt>
                <c:pt idx="1231">
                  <c:v>Dec 2019</c:v>
                </c:pt>
                <c:pt idx="1232">
                  <c:v>Dec 2019</c:v>
                </c:pt>
                <c:pt idx="1233">
                  <c:v>Dec 2019</c:v>
                </c:pt>
                <c:pt idx="1234">
                  <c:v>Dec 2019</c:v>
                </c:pt>
                <c:pt idx="1235">
                  <c:v>Dec 2019</c:v>
                </c:pt>
                <c:pt idx="1236">
                  <c:v>Dec 2019</c:v>
                </c:pt>
                <c:pt idx="1237">
                  <c:v>Dec 2019</c:v>
                </c:pt>
                <c:pt idx="1238">
                  <c:v>Dec 2019</c:v>
                </c:pt>
                <c:pt idx="1239">
                  <c:v>Jan 2020</c:v>
                </c:pt>
                <c:pt idx="1240">
                  <c:v>Jan 2020</c:v>
                </c:pt>
                <c:pt idx="1241">
                  <c:v>Jan 2020</c:v>
                </c:pt>
                <c:pt idx="1242">
                  <c:v>Jan 2020</c:v>
                </c:pt>
                <c:pt idx="1243">
                  <c:v>Jan 2020</c:v>
                </c:pt>
                <c:pt idx="1244">
                  <c:v>Jan 2020</c:v>
                </c:pt>
                <c:pt idx="1245">
                  <c:v>Jan 2020</c:v>
                </c:pt>
                <c:pt idx="1246">
                  <c:v>Jan 2020</c:v>
                </c:pt>
                <c:pt idx="1247">
                  <c:v>Jan 2020</c:v>
                </c:pt>
                <c:pt idx="1248">
                  <c:v>Jan 2020</c:v>
                </c:pt>
                <c:pt idx="1249">
                  <c:v>Jan 2020</c:v>
                </c:pt>
                <c:pt idx="1250">
                  <c:v>Jan 2020</c:v>
                </c:pt>
                <c:pt idx="1251">
                  <c:v>Jan 2020</c:v>
                </c:pt>
                <c:pt idx="1252">
                  <c:v>Jan 2020</c:v>
                </c:pt>
                <c:pt idx="1253">
                  <c:v>Jan 2020</c:v>
                </c:pt>
                <c:pt idx="1254">
                  <c:v>Jan 2020</c:v>
                </c:pt>
                <c:pt idx="1255">
                  <c:v>Jan 2020</c:v>
                </c:pt>
                <c:pt idx="1256">
                  <c:v>Jan 2020</c:v>
                </c:pt>
                <c:pt idx="1257">
                  <c:v>Jan 2020</c:v>
                </c:pt>
                <c:pt idx="1258">
                  <c:v>Jan 2020</c:v>
                </c:pt>
                <c:pt idx="1259">
                  <c:v>Jan 2020</c:v>
                </c:pt>
                <c:pt idx="1260">
                  <c:v>Feb 2020</c:v>
                </c:pt>
                <c:pt idx="1261">
                  <c:v>Feb 2020</c:v>
                </c:pt>
                <c:pt idx="1262">
                  <c:v>Feb 2020</c:v>
                </c:pt>
                <c:pt idx="1263">
                  <c:v>Feb 2020</c:v>
                </c:pt>
                <c:pt idx="1264">
                  <c:v>Feb 2020</c:v>
                </c:pt>
                <c:pt idx="1265">
                  <c:v>Feb 2020</c:v>
                </c:pt>
                <c:pt idx="1266">
                  <c:v>Feb 2020</c:v>
                </c:pt>
                <c:pt idx="1267">
                  <c:v>Feb 2020</c:v>
                </c:pt>
                <c:pt idx="1268">
                  <c:v>Feb 2020</c:v>
                </c:pt>
                <c:pt idx="1269">
                  <c:v>Feb 2020</c:v>
                </c:pt>
                <c:pt idx="1270">
                  <c:v>Feb 2020</c:v>
                </c:pt>
                <c:pt idx="1271">
                  <c:v>Feb 2020</c:v>
                </c:pt>
                <c:pt idx="1272">
                  <c:v>Feb 2020</c:v>
                </c:pt>
                <c:pt idx="1273">
                  <c:v>Feb 2020</c:v>
                </c:pt>
                <c:pt idx="1274">
                  <c:v>Feb 2020</c:v>
                </c:pt>
                <c:pt idx="1275">
                  <c:v>Feb 2020</c:v>
                </c:pt>
                <c:pt idx="1276">
                  <c:v>Feb 2020</c:v>
                </c:pt>
                <c:pt idx="1277">
                  <c:v>Feb 2020</c:v>
                </c:pt>
                <c:pt idx="1278">
                  <c:v>Feb 2020</c:v>
                </c:pt>
                <c:pt idx="1279">
                  <c:v>Mar 2020</c:v>
                </c:pt>
                <c:pt idx="1280">
                  <c:v>Mar 2020</c:v>
                </c:pt>
                <c:pt idx="1281">
                  <c:v>Mar 2020</c:v>
                </c:pt>
                <c:pt idx="1282">
                  <c:v>Mar 2020</c:v>
                </c:pt>
                <c:pt idx="1283">
                  <c:v>Mar 2020</c:v>
                </c:pt>
                <c:pt idx="1284">
                  <c:v>Mar 2020</c:v>
                </c:pt>
                <c:pt idx="1285">
                  <c:v>Mar 2020</c:v>
                </c:pt>
                <c:pt idx="1286">
                  <c:v>Mar 2020</c:v>
                </c:pt>
                <c:pt idx="1287">
                  <c:v>Mar 2020</c:v>
                </c:pt>
                <c:pt idx="1288">
                  <c:v>Mar 2020</c:v>
                </c:pt>
                <c:pt idx="1289">
                  <c:v>Mar 2020</c:v>
                </c:pt>
                <c:pt idx="1290">
                  <c:v>Mar 2020</c:v>
                </c:pt>
                <c:pt idx="1291">
                  <c:v>Mar 2020</c:v>
                </c:pt>
                <c:pt idx="1292">
                  <c:v>Mar 2020</c:v>
                </c:pt>
                <c:pt idx="1293">
                  <c:v>Mar 2020</c:v>
                </c:pt>
                <c:pt idx="1294">
                  <c:v>Mar 2020</c:v>
                </c:pt>
                <c:pt idx="1295">
                  <c:v>Mar 2020</c:v>
                </c:pt>
                <c:pt idx="1296">
                  <c:v>Mar 2020</c:v>
                </c:pt>
                <c:pt idx="1297">
                  <c:v>Mar 2020</c:v>
                </c:pt>
                <c:pt idx="1298">
                  <c:v>Mar 2020</c:v>
                </c:pt>
                <c:pt idx="1299">
                  <c:v>Mar 2020</c:v>
                </c:pt>
                <c:pt idx="1300">
                  <c:v>Mar 2020</c:v>
                </c:pt>
                <c:pt idx="1301">
                  <c:v>Apr 2020</c:v>
                </c:pt>
                <c:pt idx="1302">
                  <c:v>Apr 2020</c:v>
                </c:pt>
                <c:pt idx="1303">
                  <c:v>Apr 2020</c:v>
                </c:pt>
                <c:pt idx="1304">
                  <c:v>Apr 2020</c:v>
                </c:pt>
                <c:pt idx="1305">
                  <c:v>Apr 2020</c:v>
                </c:pt>
                <c:pt idx="1306">
                  <c:v>Apr 2020</c:v>
                </c:pt>
                <c:pt idx="1307">
                  <c:v>Apr 2020</c:v>
                </c:pt>
                <c:pt idx="1308">
                  <c:v>Apr 2020</c:v>
                </c:pt>
                <c:pt idx="1309">
                  <c:v>Apr 2020</c:v>
                </c:pt>
                <c:pt idx="1310">
                  <c:v>Apr 2020</c:v>
                </c:pt>
                <c:pt idx="1311">
                  <c:v>Apr 2020</c:v>
                </c:pt>
                <c:pt idx="1312">
                  <c:v>Apr 2020</c:v>
                </c:pt>
                <c:pt idx="1313">
                  <c:v>Apr 2020</c:v>
                </c:pt>
                <c:pt idx="1314">
                  <c:v>Apr 2020</c:v>
                </c:pt>
                <c:pt idx="1315">
                  <c:v>Apr 2020</c:v>
                </c:pt>
                <c:pt idx="1316">
                  <c:v>Apr 2020</c:v>
                </c:pt>
                <c:pt idx="1317">
                  <c:v>Apr 2020</c:v>
                </c:pt>
                <c:pt idx="1318">
                  <c:v>Apr 2020</c:v>
                </c:pt>
                <c:pt idx="1319">
                  <c:v>Apr 2020</c:v>
                </c:pt>
                <c:pt idx="1320">
                  <c:v>Apr 2020</c:v>
                </c:pt>
                <c:pt idx="1321">
                  <c:v>Apr 2020</c:v>
                </c:pt>
                <c:pt idx="1322">
                  <c:v>May 2020</c:v>
                </c:pt>
                <c:pt idx="1323">
                  <c:v>May 2020</c:v>
                </c:pt>
                <c:pt idx="1324">
                  <c:v>May 2020</c:v>
                </c:pt>
                <c:pt idx="1325">
                  <c:v>May 2020</c:v>
                </c:pt>
                <c:pt idx="1326">
                  <c:v>May 2020</c:v>
                </c:pt>
                <c:pt idx="1327">
                  <c:v>May 2020</c:v>
                </c:pt>
                <c:pt idx="1328">
                  <c:v>May 2020</c:v>
                </c:pt>
                <c:pt idx="1329">
                  <c:v>May 2020</c:v>
                </c:pt>
                <c:pt idx="1330">
                  <c:v>May 2020</c:v>
                </c:pt>
                <c:pt idx="1331">
                  <c:v>May 2020</c:v>
                </c:pt>
                <c:pt idx="1332">
                  <c:v>May 2020</c:v>
                </c:pt>
                <c:pt idx="1333">
                  <c:v>May 2020</c:v>
                </c:pt>
                <c:pt idx="1334">
                  <c:v>May 2020</c:v>
                </c:pt>
                <c:pt idx="1335">
                  <c:v>May 2020</c:v>
                </c:pt>
                <c:pt idx="1336">
                  <c:v>May 2020</c:v>
                </c:pt>
                <c:pt idx="1337">
                  <c:v>May 2020</c:v>
                </c:pt>
                <c:pt idx="1338">
                  <c:v>May 2020</c:v>
                </c:pt>
                <c:pt idx="1339">
                  <c:v>May 2020</c:v>
                </c:pt>
                <c:pt idx="1340">
                  <c:v>May 2020</c:v>
                </c:pt>
                <c:pt idx="1341">
                  <c:v>May 2020</c:v>
                </c:pt>
                <c:pt idx="1342">
                  <c:v>Jun 2020</c:v>
                </c:pt>
                <c:pt idx="1343">
                  <c:v>Jun 2020</c:v>
                </c:pt>
                <c:pt idx="1344">
                  <c:v>Jun 2020</c:v>
                </c:pt>
                <c:pt idx="1345">
                  <c:v>Jun 2020</c:v>
                </c:pt>
                <c:pt idx="1346">
                  <c:v>Jun 2020</c:v>
                </c:pt>
                <c:pt idx="1347">
                  <c:v>Jun 2020</c:v>
                </c:pt>
                <c:pt idx="1348">
                  <c:v>Jun 2020</c:v>
                </c:pt>
                <c:pt idx="1349">
                  <c:v>Jun 2020</c:v>
                </c:pt>
                <c:pt idx="1350">
                  <c:v>Jun 2020</c:v>
                </c:pt>
                <c:pt idx="1351">
                  <c:v>Jun 2020</c:v>
                </c:pt>
                <c:pt idx="1352">
                  <c:v>Jun 2020</c:v>
                </c:pt>
                <c:pt idx="1353">
                  <c:v>Jun 2020</c:v>
                </c:pt>
                <c:pt idx="1354">
                  <c:v>Jun 2020</c:v>
                </c:pt>
                <c:pt idx="1355">
                  <c:v>Jun 2020</c:v>
                </c:pt>
                <c:pt idx="1356">
                  <c:v>Jun 2020</c:v>
                </c:pt>
                <c:pt idx="1357">
                  <c:v>Jun 2020</c:v>
                </c:pt>
                <c:pt idx="1358">
                  <c:v>Jun 2020</c:v>
                </c:pt>
                <c:pt idx="1359">
                  <c:v>Jun 2020</c:v>
                </c:pt>
                <c:pt idx="1360">
                  <c:v>Jun 2020</c:v>
                </c:pt>
                <c:pt idx="1361">
                  <c:v>Jun 2020</c:v>
                </c:pt>
                <c:pt idx="1362">
                  <c:v>Jun 2020</c:v>
                </c:pt>
                <c:pt idx="1363">
                  <c:v>Jun 2020</c:v>
                </c:pt>
                <c:pt idx="1364">
                  <c:v>Jul 2020</c:v>
                </c:pt>
                <c:pt idx="1365">
                  <c:v>Jul 2020</c:v>
                </c:pt>
                <c:pt idx="1366">
                  <c:v>Jul 2020</c:v>
                </c:pt>
                <c:pt idx="1367">
                  <c:v>Jul 2020</c:v>
                </c:pt>
                <c:pt idx="1368">
                  <c:v>Jul 2020</c:v>
                </c:pt>
                <c:pt idx="1369">
                  <c:v>Jul 2020</c:v>
                </c:pt>
                <c:pt idx="1370">
                  <c:v>Jul 2020</c:v>
                </c:pt>
                <c:pt idx="1371">
                  <c:v>Jul 2020</c:v>
                </c:pt>
                <c:pt idx="1372">
                  <c:v>Jul 2020</c:v>
                </c:pt>
                <c:pt idx="1373">
                  <c:v>Jul 2020</c:v>
                </c:pt>
                <c:pt idx="1374">
                  <c:v>Jul 2020</c:v>
                </c:pt>
                <c:pt idx="1375">
                  <c:v>Jul 2020</c:v>
                </c:pt>
                <c:pt idx="1376">
                  <c:v>Jul 2020</c:v>
                </c:pt>
                <c:pt idx="1377">
                  <c:v>Jul 2020</c:v>
                </c:pt>
                <c:pt idx="1378">
                  <c:v>Jul 2020</c:v>
                </c:pt>
                <c:pt idx="1379">
                  <c:v>Jul 2020</c:v>
                </c:pt>
                <c:pt idx="1380">
                  <c:v>Jul 2020</c:v>
                </c:pt>
                <c:pt idx="1381">
                  <c:v>Jul 2020</c:v>
                </c:pt>
                <c:pt idx="1382">
                  <c:v>Jul 2020</c:v>
                </c:pt>
                <c:pt idx="1383">
                  <c:v>Jul 2020</c:v>
                </c:pt>
                <c:pt idx="1384">
                  <c:v>Jul 2020</c:v>
                </c:pt>
                <c:pt idx="1385">
                  <c:v>Jul 2020</c:v>
                </c:pt>
                <c:pt idx="1386">
                  <c:v>Aug 2020</c:v>
                </c:pt>
                <c:pt idx="1387">
                  <c:v>Aug 2020</c:v>
                </c:pt>
                <c:pt idx="1388">
                  <c:v>Aug 2020</c:v>
                </c:pt>
                <c:pt idx="1389">
                  <c:v>Aug 2020</c:v>
                </c:pt>
                <c:pt idx="1390">
                  <c:v>Aug 2020</c:v>
                </c:pt>
                <c:pt idx="1391">
                  <c:v>Aug 2020</c:v>
                </c:pt>
                <c:pt idx="1392">
                  <c:v>Aug 2020</c:v>
                </c:pt>
                <c:pt idx="1393">
                  <c:v>Aug 2020</c:v>
                </c:pt>
                <c:pt idx="1394">
                  <c:v>Aug 2020</c:v>
                </c:pt>
                <c:pt idx="1395">
                  <c:v>Aug 2020</c:v>
                </c:pt>
                <c:pt idx="1396">
                  <c:v>Aug 2020</c:v>
                </c:pt>
                <c:pt idx="1397">
                  <c:v>Aug 2020</c:v>
                </c:pt>
                <c:pt idx="1398">
                  <c:v>Aug 2020</c:v>
                </c:pt>
                <c:pt idx="1399">
                  <c:v>Aug 2020</c:v>
                </c:pt>
                <c:pt idx="1400">
                  <c:v>Aug 2020</c:v>
                </c:pt>
                <c:pt idx="1401">
                  <c:v>Aug 2020</c:v>
                </c:pt>
                <c:pt idx="1402">
                  <c:v>Aug 2020</c:v>
                </c:pt>
                <c:pt idx="1403">
                  <c:v>Aug 2020</c:v>
                </c:pt>
                <c:pt idx="1404">
                  <c:v>Aug 2020</c:v>
                </c:pt>
                <c:pt idx="1405">
                  <c:v>Aug 2020</c:v>
                </c:pt>
                <c:pt idx="1406">
                  <c:v>Aug 2020</c:v>
                </c:pt>
                <c:pt idx="1407">
                  <c:v>Sep 2020</c:v>
                </c:pt>
                <c:pt idx="1408">
                  <c:v>Sep 2020</c:v>
                </c:pt>
                <c:pt idx="1409">
                  <c:v>Sep 2020</c:v>
                </c:pt>
                <c:pt idx="1410">
                  <c:v>Sep 2020</c:v>
                </c:pt>
                <c:pt idx="1411">
                  <c:v>Sep 2020</c:v>
                </c:pt>
                <c:pt idx="1412">
                  <c:v>Sep 2020</c:v>
                </c:pt>
                <c:pt idx="1413">
                  <c:v>Sep 2020</c:v>
                </c:pt>
                <c:pt idx="1414">
                  <c:v>Sep 2020</c:v>
                </c:pt>
                <c:pt idx="1415">
                  <c:v>Sep 2020</c:v>
                </c:pt>
                <c:pt idx="1416">
                  <c:v>Sep 2020</c:v>
                </c:pt>
                <c:pt idx="1417">
                  <c:v>Sep 2020</c:v>
                </c:pt>
                <c:pt idx="1418">
                  <c:v>Sep 2020</c:v>
                </c:pt>
                <c:pt idx="1419">
                  <c:v>Sep 2020</c:v>
                </c:pt>
                <c:pt idx="1420">
                  <c:v>Sep 2020</c:v>
                </c:pt>
                <c:pt idx="1421">
                  <c:v>Sep 2020</c:v>
                </c:pt>
                <c:pt idx="1422">
                  <c:v>Sep 2020</c:v>
                </c:pt>
                <c:pt idx="1423">
                  <c:v>Sep 2020</c:v>
                </c:pt>
                <c:pt idx="1424">
                  <c:v>Sep 2020</c:v>
                </c:pt>
                <c:pt idx="1425">
                  <c:v>Sep 2020</c:v>
                </c:pt>
                <c:pt idx="1426">
                  <c:v>Sep 2020</c:v>
                </c:pt>
                <c:pt idx="1427">
                  <c:v>Sep 2020</c:v>
                </c:pt>
                <c:pt idx="1428">
                  <c:v>Oct 2020</c:v>
                </c:pt>
                <c:pt idx="1429">
                  <c:v>Oct 2020</c:v>
                </c:pt>
                <c:pt idx="1430">
                  <c:v>Oct 2020</c:v>
                </c:pt>
                <c:pt idx="1431">
                  <c:v>Oct 2020</c:v>
                </c:pt>
                <c:pt idx="1432">
                  <c:v>Oct 2020</c:v>
                </c:pt>
                <c:pt idx="1433">
                  <c:v>Oct 2020</c:v>
                </c:pt>
                <c:pt idx="1434">
                  <c:v>Oct 2020</c:v>
                </c:pt>
                <c:pt idx="1435">
                  <c:v>Oct 2020</c:v>
                </c:pt>
                <c:pt idx="1436">
                  <c:v>Oct 2020</c:v>
                </c:pt>
                <c:pt idx="1437">
                  <c:v>Oct 2020</c:v>
                </c:pt>
                <c:pt idx="1438">
                  <c:v>Oct 2020</c:v>
                </c:pt>
                <c:pt idx="1439">
                  <c:v>Oct 2020</c:v>
                </c:pt>
                <c:pt idx="1440">
                  <c:v>Oct 2020</c:v>
                </c:pt>
                <c:pt idx="1441">
                  <c:v>Oct 2020</c:v>
                </c:pt>
                <c:pt idx="1442">
                  <c:v>Oct 2020</c:v>
                </c:pt>
                <c:pt idx="1443">
                  <c:v>Oct 2020</c:v>
                </c:pt>
                <c:pt idx="1444">
                  <c:v>Oct 2020</c:v>
                </c:pt>
                <c:pt idx="1445">
                  <c:v>Oct 2020</c:v>
                </c:pt>
                <c:pt idx="1446">
                  <c:v>Oct 2020</c:v>
                </c:pt>
                <c:pt idx="1447">
                  <c:v>Oct 2020</c:v>
                </c:pt>
                <c:pt idx="1448">
                  <c:v>Oct 2020</c:v>
                </c:pt>
                <c:pt idx="1449">
                  <c:v>Oct 2020</c:v>
                </c:pt>
                <c:pt idx="1450">
                  <c:v>Nov 2020</c:v>
                </c:pt>
                <c:pt idx="1451">
                  <c:v>Nov 2020</c:v>
                </c:pt>
                <c:pt idx="1452">
                  <c:v>Nov 2020</c:v>
                </c:pt>
                <c:pt idx="1453">
                  <c:v>Nov 2020</c:v>
                </c:pt>
                <c:pt idx="1454">
                  <c:v>Nov 2020</c:v>
                </c:pt>
                <c:pt idx="1455">
                  <c:v>Nov 2020</c:v>
                </c:pt>
                <c:pt idx="1456">
                  <c:v>Nov 2020</c:v>
                </c:pt>
                <c:pt idx="1457">
                  <c:v>Nov 2020</c:v>
                </c:pt>
                <c:pt idx="1458">
                  <c:v>Nov 2020</c:v>
                </c:pt>
                <c:pt idx="1459">
                  <c:v>Nov 2020</c:v>
                </c:pt>
                <c:pt idx="1460">
                  <c:v>Nov 2020</c:v>
                </c:pt>
                <c:pt idx="1461">
                  <c:v>Nov 2020</c:v>
                </c:pt>
                <c:pt idx="1462">
                  <c:v>Nov 2020</c:v>
                </c:pt>
                <c:pt idx="1463">
                  <c:v>Nov 2020</c:v>
                </c:pt>
                <c:pt idx="1464">
                  <c:v>Nov 2020</c:v>
                </c:pt>
                <c:pt idx="1465">
                  <c:v>Nov 2020</c:v>
                </c:pt>
                <c:pt idx="1466">
                  <c:v>Nov 2020</c:v>
                </c:pt>
                <c:pt idx="1467">
                  <c:v>Nov 2020</c:v>
                </c:pt>
                <c:pt idx="1468">
                  <c:v>Nov 2020</c:v>
                </c:pt>
                <c:pt idx="1469">
                  <c:v>Nov 2020</c:v>
                </c:pt>
                <c:pt idx="1470">
                  <c:v>Dec 2020</c:v>
                </c:pt>
                <c:pt idx="1471">
                  <c:v>Dec 2020</c:v>
                </c:pt>
                <c:pt idx="1472">
                  <c:v>Dec 2020</c:v>
                </c:pt>
                <c:pt idx="1473">
                  <c:v>Dec 2020</c:v>
                </c:pt>
                <c:pt idx="1474">
                  <c:v>Dec 2020</c:v>
                </c:pt>
                <c:pt idx="1475">
                  <c:v>Dec 2020</c:v>
                </c:pt>
                <c:pt idx="1476">
                  <c:v>Dec 2020</c:v>
                </c:pt>
                <c:pt idx="1477">
                  <c:v>Dec 2020</c:v>
                </c:pt>
                <c:pt idx="1478">
                  <c:v>Dec 2020</c:v>
                </c:pt>
                <c:pt idx="1479">
                  <c:v>Dec 2020</c:v>
                </c:pt>
                <c:pt idx="1480">
                  <c:v>Dec 2020</c:v>
                </c:pt>
                <c:pt idx="1481">
                  <c:v>Dec 2020</c:v>
                </c:pt>
                <c:pt idx="1482">
                  <c:v>Dec 2020</c:v>
                </c:pt>
                <c:pt idx="1483">
                  <c:v>Dec 2020</c:v>
                </c:pt>
                <c:pt idx="1484">
                  <c:v>Dec 2020</c:v>
                </c:pt>
                <c:pt idx="1485">
                  <c:v>Dec 2020</c:v>
                </c:pt>
                <c:pt idx="1486">
                  <c:v>Dec 2020</c:v>
                </c:pt>
                <c:pt idx="1487">
                  <c:v>Dec 2020</c:v>
                </c:pt>
                <c:pt idx="1488">
                  <c:v>Dec 2020</c:v>
                </c:pt>
                <c:pt idx="1489">
                  <c:v>Dec 2020</c:v>
                </c:pt>
                <c:pt idx="1490">
                  <c:v>Dec 2020</c:v>
                </c:pt>
                <c:pt idx="1491">
                  <c:v>Dec 2020</c:v>
                </c:pt>
                <c:pt idx="1492">
                  <c:v>Jan 2021</c:v>
                </c:pt>
                <c:pt idx="1493">
                  <c:v>Jan 2021</c:v>
                </c:pt>
                <c:pt idx="1494">
                  <c:v>Jan 2021</c:v>
                </c:pt>
                <c:pt idx="1495">
                  <c:v>Jan 2021</c:v>
                </c:pt>
                <c:pt idx="1496">
                  <c:v>Jan 2021</c:v>
                </c:pt>
                <c:pt idx="1497">
                  <c:v>Jan 2021</c:v>
                </c:pt>
                <c:pt idx="1498">
                  <c:v>Jan 2021</c:v>
                </c:pt>
                <c:pt idx="1499">
                  <c:v>Jan 2021</c:v>
                </c:pt>
                <c:pt idx="1500">
                  <c:v>Jan 2021</c:v>
                </c:pt>
                <c:pt idx="1501">
                  <c:v>Jan 2021</c:v>
                </c:pt>
                <c:pt idx="1502">
                  <c:v>Jan 2021</c:v>
                </c:pt>
                <c:pt idx="1503">
                  <c:v>Jan 2021</c:v>
                </c:pt>
                <c:pt idx="1504">
                  <c:v>Jan 2021</c:v>
                </c:pt>
                <c:pt idx="1505">
                  <c:v>Jan 2021</c:v>
                </c:pt>
                <c:pt idx="1506">
                  <c:v>Jan 2021</c:v>
                </c:pt>
                <c:pt idx="1507">
                  <c:v>Jan 2021</c:v>
                </c:pt>
                <c:pt idx="1508">
                  <c:v>Jan 2021</c:v>
                </c:pt>
                <c:pt idx="1509">
                  <c:v>Jan 2021</c:v>
                </c:pt>
                <c:pt idx="1510">
                  <c:v>Jan 2021</c:v>
                </c:pt>
                <c:pt idx="1511">
                  <c:v>Feb 2021</c:v>
                </c:pt>
                <c:pt idx="1512">
                  <c:v>Feb 2021</c:v>
                </c:pt>
                <c:pt idx="1513">
                  <c:v>Feb 2021</c:v>
                </c:pt>
                <c:pt idx="1514">
                  <c:v>Feb 2021</c:v>
                </c:pt>
                <c:pt idx="1515">
                  <c:v>Feb 2021</c:v>
                </c:pt>
                <c:pt idx="1516">
                  <c:v>Feb 2021</c:v>
                </c:pt>
                <c:pt idx="1517">
                  <c:v>Feb 2021</c:v>
                </c:pt>
                <c:pt idx="1518">
                  <c:v>Feb 2021</c:v>
                </c:pt>
                <c:pt idx="1519">
                  <c:v>Feb 2021</c:v>
                </c:pt>
                <c:pt idx="1520">
                  <c:v>Feb 2021</c:v>
                </c:pt>
                <c:pt idx="1521">
                  <c:v>Feb 2021</c:v>
                </c:pt>
                <c:pt idx="1522">
                  <c:v>Feb 2021</c:v>
                </c:pt>
                <c:pt idx="1523">
                  <c:v>Feb 2021</c:v>
                </c:pt>
                <c:pt idx="1524">
                  <c:v>Feb 2021</c:v>
                </c:pt>
                <c:pt idx="1525">
                  <c:v>Feb 2021</c:v>
                </c:pt>
                <c:pt idx="1526">
                  <c:v>Feb 2021</c:v>
                </c:pt>
                <c:pt idx="1527">
                  <c:v>Feb 2021</c:v>
                </c:pt>
                <c:pt idx="1528">
                  <c:v>Feb 2021</c:v>
                </c:pt>
                <c:pt idx="1529">
                  <c:v>Feb 2021</c:v>
                </c:pt>
                <c:pt idx="1530">
                  <c:v>Mar 2021</c:v>
                </c:pt>
                <c:pt idx="1531">
                  <c:v>Mar 2021</c:v>
                </c:pt>
                <c:pt idx="1532">
                  <c:v>Mar 2021</c:v>
                </c:pt>
                <c:pt idx="1533">
                  <c:v>Mar 2021</c:v>
                </c:pt>
                <c:pt idx="1534">
                  <c:v>Mar 2021</c:v>
                </c:pt>
                <c:pt idx="1535">
                  <c:v>Mar 2021</c:v>
                </c:pt>
                <c:pt idx="1536">
                  <c:v>Mar 2021</c:v>
                </c:pt>
                <c:pt idx="1537">
                  <c:v>Mar 2021</c:v>
                </c:pt>
                <c:pt idx="1538">
                  <c:v>Mar 2021</c:v>
                </c:pt>
                <c:pt idx="1539">
                  <c:v>Mar 2021</c:v>
                </c:pt>
                <c:pt idx="1540">
                  <c:v>Mar 2021</c:v>
                </c:pt>
                <c:pt idx="1541">
                  <c:v>Mar 2021</c:v>
                </c:pt>
                <c:pt idx="1542">
                  <c:v>Mar 2021</c:v>
                </c:pt>
                <c:pt idx="1543">
                  <c:v>Mar 2021</c:v>
                </c:pt>
                <c:pt idx="1544">
                  <c:v>Mar 2021</c:v>
                </c:pt>
                <c:pt idx="1545">
                  <c:v>Mar 2021</c:v>
                </c:pt>
                <c:pt idx="1546">
                  <c:v>Mar 2021</c:v>
                </c:pt>
                <c:pt idx="1547">
                  <c:v>Mar 2021</c:v>
                </c:pt>
                <c:pt idx="1548">
                  <c:v>Mar 2021</c:v>
                </c:pt>
                <c:pt idx="1549">
                  <c:v>Mar 2021</c:v>
                </c:pt>
                <c:pt idx="1550">
                  <c:v>Mar 2021</c:v>
                </c:pt>
                <c:pt idx="1551">
                  <c:v>Mar 2021</c:v>
                </c:pt>
                <c:pt idx="1552">
                  <c:v>Mar 2021</c:v>
                </c:pt>
                <c:pt idx="1553">
                  <c:v>Apr 2021</c:v>
                </c:pt>
                <c:pt idx="1554">
                  <c:v>Apr 2021</c:v>
                </c:pt>
                <c:pt idx="1555">
                  <c:v>Apr 2021</c:v>
                </c:pt>
                <c:pt idx="1556">
                  <c:v>Apr 2021</c:v>
                </c:pt>
                <c:pt idx="1557">
                  <c:v>Apr 2021</c:v>
                </c:pt>
                <c:pt idx="1558">
                  <c:v>Apr 2021</c:v>
                </c:pt>
                <c:pt idx="1559">
                  <c:v>Apr 2021</c:v>
                </c:pt>
                <c:pt idx="1560">
                  <c:v>Apr 2021</c:v>
                </c:pt>
                <c:pt idx="1561">
                  <c:v>Apr 2021</c:v>
                </c:pt>
                <c:pt idx="1562">
                  <c:v>Apr 2021</c:v>
                </c:pt>
                <c:pt idx="1563">
                  <c:v>Apr 2021</c:v>
                </c:pt>
                <c:pt idx="1564">
                  <c:v>Apr 2021</c:v>
                </c:pt>
                <c:pt idx="1565">
                  <c:v>Apr 2021</c:v>
                </c:pt>
                <c:pt idx="1566">
                  <c:v>Apr 2021</c:v>
                </c:pt>
                <c:pt idx="1567">
                  <c:v>Apr 2021</c:v>
                </c:pt>
                <c:pt idx="1568">
                  <c:v>Apr 2021</c:v>
                </c:pt>
                <c:pt idx="1569">
                  <c:v>Apr 2021</c:v>
                </c:pt>
                <c:pt idx="1570">
                  <c:v>Apr 2021</c:v>
                </c:pt>
                <c:pt idx="1571">
                  <c:v>Apr 2021</c:v>
                </c:pt>
                <c:pt idx="1572">
                  <c:v>Apr 2021</c:v>
                </c:pt>
                <c:pt idx="1573">
                  <c:v>Apr 2021</c:v>
                </c:pt>
                <c:pt idx="1574">
                  <c:v>May 2021</c:v>
                </c:pt>
                <c:pt idx="1575">
                  <c:v>May 2021</c:v>
                </c:pt>
                <c:pt idx="1576">
                  <c:v>May 2021</c:v>
                </c:pt>
                <c:pt idx="1577">
                  <c:v>May 2021</c:v>
                </c:pt>
                <c:pt idx="1578">
                  <c:v>May 2021</c:v>
                </c:pt>
                <c:pt idx="1579">
                  <c:v>May 2021</c:v>
                </c:pt>
                <c:pt idx="1580">
                  <c:v>May 2021</c:v>
                </c:pt>
                <c:pt idx="1581">
                  <c:v>May 2021</c:v>
                </c:pt>
                <c:pt idx="1582">
                  <c:v>May 2021</c:v>
                </c:pt>
                <c:pt idx="1583">
                  <c:v>May 2021</c:v>
                </c:pt>
                <c:pt idx="1584">
                  <c:v>May 2021</c:v>
                </c:pt>
                <c:pt idx="1585">
                  <c:v>May 2021</c:v>
                </c:pt>
                <c:pt idx="1586">
                  <c:v>May 2021</c:v>
                </c:pt>
                <c:pt idx="1587">
                  <c:v>May 2021</c:v>
                </c:pt>
                <c:pt idx="1588">
                  <c:v>May 2021</c:v>
                </c:pt>
                <c:pt idx="1589">
                  <c:v>May 2021</c:v>
                </c:pt>
                <c:pt idx="1590">
                  <c:v>May 2021</c:v>
                </c:pt>
                <c:pt idx="1591">
                  <c:v>May 2021</c:v>
                </c:pt>
                <c:pt idx="1592">
                  <c:v>May 2021</c:v>
                </c:pt>
                <c:pt idx="1593">
                  <c:v>May 2021</c:v>
                </c:pt>
                <c:pt idx="1594">
                  <c:v>Jun 2021</c:v>
                </c:pt>
                <c:pt idx="1595">
                  <c:v>Jun 2021</c:v>
                </c:pt>
                <c:pt idx="1596">
                  <c:v>Jun 2021</c:v>
                </c:pt>
                <c:pt idx="1597">
                  <c:v>Jun 2021</c:v>
                </c:pt>
                <c:pt idx="1598">
                  <c:v>Jun 2021</c:v>
                </c:pt>
                <c:pt idx="1599">
                  <c:v>Jun 2021</c:v>
                </c:pt>
                <c:pt idx="1600">
                  <c:v>Jun 2021</c:v>
                </c:pt>
                <c:pt idx="1601">
                  <c:v>Jun 2021</c:v>
                </c:pt>
                <c:pt idx="1602">
                  <c:v>Jun 2021</c:v>
                </c:pt>
                <c:pt idx="1603">
                  <c:v>Jun 2021</c:v>
                </c:pt>
                <c:pt idx="1604">
                  <c:v>Jun 2021</c:v>
                </c:pt>
                <c:pt idx="1605">
                  <c:v>Jun 2021</c:v>
                </c:pt>
                <c:pt idx="1606">
                  <c:v>Jun 2021</c:v>
                </c:pt>
                <c:pt idx="1607">
                  <c:v>Jun 2021</c:v>
                </c:pt>
                <c:pt idx="1608">
                  <c:v>Jun 2021</c:v>
                </c:pt>
                <c:pt idx="1609">
                  <c:v>Jun 2021</c:v>
                </c:pt>
                <c:pt idx="1610">
                  <c:v>Jun 2021</c:v>
                </c:pt>
                <c:pt idx="1611">
                  <c:v>Jun 2021</c:v>
                </c:pt>
                <c:pt idx="1612">
                  <c:v>Jun 2021</c:v>
                </c:pt>
                <c:pt idx="1613">
                  <c:v>Jun 2021</c:v>
                </c:pt>
                <c:pt idx="1614">
                  <c:v>Jun 2021</c:v>
                </c:pt>
                <c:pt idx="1615">
                  <c:v>Jun 2021</c:v>
                </c:pt>
                <c:pt idx="1616">
                  <c:v>Jul 2021</c:v>
                </c:pt>
                <c:pt idx="1617">
                  <c:v>Jul 2021</c:v>
                </c:pt>
                <c:pt idx="1618">
                  <c:v>Jul 2021</c:v>
                </c:pt>
                <c:pt idx="1619">
                  <c:v>Jul 2021</c:v>
                </c:pt>
                <c:pt idx="1620">
                  <c:v>Jul 2021</c:v>
                </c:pt>
                <c:pt idx="1621">
                  <c:v>Jul 2021</c:v>
                </c:pt>
                <c:pt idx="1622">
                  <c:v>Jul 2021</c:v>
                </c:pt>
                <c:pt idx="1623">
                  <c:v>Jul 2021</c:v>
                </c:pt>
                <c:pt idx="1624">
                  <c:v>Jul 2021</c:v>
                </c:pt>
                <c:pt idx="1625">
                  <c:v>Jul 2021</c:v>
                </c:pt>
                <c:pt idx="1626">
                  <c:v>Jul 2021</c:v>
                </c:pt>
                <c:pt idx="1627">
                  <c:v>Jul 2021</c:v>
                </c:pt>
                <c:pt idx="1628">
                  <c:v>Jul 2021</c:v>
                </c:pt>
                <c:pt idx="1629">
                  <c:v>Jul 2021</c:v>
                </c:pt>
                <c:pt idx="1630">
                  <c:v>Jul 2021</c:v>
                </c:pt>
                <c:pt idx="1631">
                  <c:v>Jul 2021</c:v>
                </c:pt>
                <c:pt idx="1632">
                  <c:v>Jul 2021</c:v>
                </c:pt>
                <c:pt idx="1633">
                  <c:v>Jul 2021</c:v>
                </c:pt>
                <c:pt idx="1634">
                  <c:v>Jul 2021</c:v>
                </c:pt>
                <c:pt idx="1635">
                  <c:v>Jul 2021</c:v>
                </c:pt>
                <c:pt idx="1636">
                  <c:v>Jul 2021</c:v>
                </c:pt>
                <c:pt idx="1637">
                  <c:v>Aug 2021</c:v>
                </c:pt>
                <c:pt idx="1638">
                  <c:v>Aug 2021</c:v>
                </c:pt>
                <c:pt idx="1639">
                  <c:v>Aug 2021</c:v>
                </c:pt>
                <c:pt idx="1640">
                  <c:v>Aug 2021</c:v>
                </c:pt>
                <c:pt idx="1641">
                  <c:v>Aug 2021</c:v>
                </c:pt>
                <c:pt idx="1642">
                  <c:v>Aug 2021</c:v>
                </c:pt>
                <c:pt idx="1643">
                  <c:v>Aug 2021</c:v>
                </c:pt>
                <c:pt idx="1644">
                  <c:v>Aug 2021</c:v>
                </c:pt>
                <c:pt idx="1645">
                  <c:v>Aug 2021</c:v>
                </c:pt>
                <c:pt idx="1646">
                  <c:v>Aug 2021</c:v>
                </c:pt>
                <c:pt idx="1647">
                  <c:v>Aug 2021</c:v>
                </c:pt>
                <c:pt idx="1648">
                  <c:v>Aug 2021</c:v>
                </c:pt>
                <c:pt idx="1649">
                  <c:v>Aug 2021</c:v>
                </c:pt>
                <c:pt idx="1650">
                  <c:v>Aug 2021</c:v>
                </c:pt>
                <c:pt idx="1651">
                  <c:v>Aug 2021</c:v>
                </c:pt>
                <c:pt idx="1652">
                  <c:v>Aug 2021</c:v>
                </c:pt>
                <c:pt idx="1653">
                  <c:v>Aug 2021</c:v>
                </c:pt>
                <c:pt idx="1654">
                  <c:v>Aug 2021</c:v>
                </c:pt>
                <c:pt idx="1655">
                  <c:v>Aug 2021</c:v>
                </c:pt>
                <c:pt idx="1656">
                  <c:v>Aug 2021</c:v>
                </c:pt>
                <c:pt idx="1657">
                  <c:v>Aug 2021</c:v>
                </c:pt>
                <c:pt idx="1658">
                  <c:v>Aug 2021</c:v>
                </c:pt>
                <c:pt idx="1659">
                  <c:v>Sep 2021</c:v>
                </c:pt>
                <c:pt idx="1660">
                  <c:v>Sep 2021</c:v>
                </c:pt>
                <c:pt idx="1661">
                  <c:v>Sep 2021</c:v>
                </c:pt>
                <c:pt idx="1662">
                  <c:v>Sep 2021</c:v>
                </c:pt>
                <c:pt idx="1663">
                  <c:v>Sep 2021</c:v>
                </c:pt>
                <c:pt idx="1664">
                  <c:v>Sep 2021</c:v>
                </c:pt>
                <c:pt idx="1665">
                  <c:v>Sep 2021</c:v>
                </c:pt>
                <c:pt idx="1666">
                  <c:v>Sep 2021</c:v>
                </c:pt>
                <c:pt idx="1667">
                  <c:v>Sep 2021</c:v>
                </c:pt>
                <c:pt idx="1668">
                  <c:v>Sep 2021</c:v>
                </c:pt>
                <c:pt idx="1669">
                  <c:v>Sep 2021</c:v>
                </c:pt>
                <c:pt idx="1670">
                  <c:v>Sep 2021</c:v>
                </c:pt>
                <c:pt idx="1671">
                  <c:v>Sep 2021</c:v>
                </c:pt>
                <c:pt idx="1672">
                  <c:v>Sep 2021</c:v>
                </c:pt>
                <c:pt idx="1673">
                  <c:v>Sep 2021</c:v>
                </c:pt>
                <c:pt idx="1674">
                  <c:v>Sep 2021</c:v>
                </c:pt>
                <c:pt idx="1675">
                  <c:v>Sep 2021</c:v>
                </c:pt>
                <c:pt idx="1676">
                  <c:v>Sep 2021</c:v>
                </c:pt>
                <c:pt idx="1677">
                  <c:v>Sep 2021</c:v>
                </c:pt>
                <c:pt idx="1678">
                  <c:v>Sep 2021</c:v>
                </c:pt>
                <c:pt idx="1679">
                  <c:v>Sep 2021</c:v>
                </c:pt>
                <c:pt idx="1680">
                  <c:v>Oct 2021</c:v>
                </c:pt>
                <c:pt idx="1681">
                  <c:v>Oct 2021</c:v>
                </c:pt>
                <c:pt idx="1682">
                  <c:v>Oct 2021</c:v>
                </c:pt>
                <c:pt idx="1683">
                  <c:v>Oct 2021</c:v>
                </c:pt>
                <c:pt idx="1684">
                  <c:v>Oct 2021</c:v>
                </c:pt>
                <c:pt idx="1685">
                  <c:v>Oct 2021</c:v>
                </c:pt>
                <c:pt idx="1686">
                  <c:v>Oct 2021</c:v>
                </c:pt>
                <c:pt idx="1687">
                  <c:v>Oct 2021</c:v>
                </c:pt>
                <c:pt idx="1688">
                  <c:v>Oct 2021</c:v>
                </c:pt>
                <c:pt idx="1689">
                  <c:v>Oct 2021</c:v>
                </c:pt>
                <c:pt idx="1690">
                  <c:v>Oct 2021</c:v>
                </c:pt>
                <c:pt idx="1691">
                  <c:v>Oct 2021</c:v>
                </c:pt>
                <c:pt idx="1692">
                  <c:v>Oct 2021</c:v>
                </c:pt>
                <c:pt idx="1693">
                  <c:v>Oct 2021</c:v>
                </c:pt>
                <c:pt idx="1694">
                  <c:v>Oct 2021</c:v>
                </c:pt>
                <c:pt idx="1695">
                  <c:v>Oct 2021</c:v>
                </c:pt>
                <c:pt idx="1696">
                  <c:v>Oct 2021</c:v>
                </c:pt>
                <c:pt idx="1697">
                  <c:v>Oct 2021</c:v>
                </c:pt>
                <c:pt idx="1698">
                  <c:v>Oct 2021</c:v>
                </c:pt>
                <c:pt idx="1699">
                  <c:v>Oct 2021</c:v>
                </c:pt>
                <c:pt idx="1700">
                  <c:v>Oct 2021</c:v>
                </c:pt>
                <c:pt idx="1701">
                  <c:v>Nov 2021</c:v>
                </c:pt>
                <c:pt idx="1702">
                  <c:v>Nov 2021</c:v>
                </c:pt>
                <c:pt idx="1703">
                  <c:v>Nov 2021</c:v>
                </c:pt>
                <c:pt idx="1704">
                  <c:v>Nov 2021</c:v>
                </c:pt>
                <c:pt idx="1705">
                  <c:v>Nov 2021</c:v>
                </c:pt>
                <c:pt idx="1706">
                  <c:v>Nov 2021</c:v>
                </c:pt>
                <c:pt idx="1707">
                  <c:v>Nov 2021</c:v>
                </c:pt>
                <c:pt idx="1708">
                  <c:v>Nov 2021</c:v>
                </c:pt>
                <c:pt idx="1709">
                  <c:v>Nov 2021</c:v>
                </c:pt>
                <c:pt idx="1710">
                  <c:v>Nov 2021</c:v>
                </c:pt>
                <c:pt idx="1711">
                  <c:v>Nov 2021</c:v>
                </c:pt>
                <c:pt idx="1712">
                  <c:v>Nov 2021</c:v>
                </c:pt>
                <c:pt idx="1713">
                  <c:v>Nov 2021</c:v>
                </c:pt>
                <c:pt idx="1714">
                  <c:v>Nov 2021</c:v>
                </c:pt>
                <c:pt idx="1715">
                  <c:v>Nov 2021</c:v>
                </c:pt>
                <c:pt idx="1716">
                  <c:v>Nov 2021</c:v>
                </c:pt>
                <c:pt idx="1717">
                  <c:v>Nov 2021</c:v>
                </c:pt>
                <c:pt idx="1718">
                  <c:v>Nov 2021</c:v>
                </c:pt>
                <c:pt idx="1719">
                  <c:v>Nov 2021</c:v>
                </c:pt>
                <c:pt idx="1720">
                  <c:v>Nov 2021</c:v>
                </c:pt>
                <c:pt idx="1721">
                  <c:v>Nov 2021</c:v>
                </c:pt>
                <c:pt idx="1722">
                  <c:v>Dec 2021</c:v>
                </c:pt>
                <c:pt idx="1723">
                  <c:v>Dec 2021</c:v>
                </c:pt>
                <c:pt idx="1724">
                  <c:v>Dec 2021</c:v>
                </c:pt>
                <c:pt idx="1725">
                  <c:v>Dec 2021</c:v>
                </c:pt>
                <c:pt idx="1726">
                  <c:v>Dec 2021</c:v>
                </c:pt>
                <c:pt idx="1727">
                  <c:v>Dec 2021</c:v>
                </c:pt>
                <c:pt idx="1728">
                  <c:v>Dec 2021</c:v>
                </c:pt>
                <c:pt idx="1729">
                  <c:v>Dec 2021</c:v>
                </c:pt>
                <c:pt idx="1730">
                  <c:v>Dec 2021</c:v>
                </c:pt>
                <c:pt idx="1731">
                  <c:v>Dec 2021</c:v>
                </c:pt>
                <c:pt idx="1732">
                  <c:v>Dec 2021</c:v>
                </c:pt>
                <c:pt idx="1733">
                  <c:v>Dec 2021</c:v>
                </c:pt>
                <c:pt idx="1734">
                  <c:v>Dec 2021</c:v>
                </c:pt>
                <c:pt idx="1735">
                  <c:v>Dec 2021</c:v>
                </c:pt>
                <c:pt idx="1736">
                  <c:v>Dec 2021</c:v>
                </c:pt>
                <c:pt idx="1737">
                  <c:v>Dec 2021</c:v>
                </c:pt>
                <c:pt idx="1738">
                  <c:v>Dec 2021</c:v>
                </c:pt>
                <c:pt idx="1739">
                  <c:v>Dec 2021</c:v>
                </c:pt>
                <c:pt idx="1740">
                  <c:v>Dec 2021</c:v>
                </c:pt>
                <c:pt idx="1741">
                  <c:v>Dec 2021</c:v>
                </c:pt>
                <c:pt idx="1742">
                  <c:v>Dec 2021</c:v>
                </c:pt>
                <c:pt idx="1743">
                  <c:v>Dec 2021</c:v>
                </c:pt>
                <c:pt idx="1744">
                  <c:v>Jan 2022</c:v>
                </c:pt>
                <c:pt idx="1745">
                  <c:v>Jan 2022</c:v>
                </c:pt>
                <c:pt idx="1746">
                  <c:v>Jan 2022</c:v>
                </c:pt>
                <c:pt idx="1747">
                  <c:v>Jan 2022</c:v>
                </c:pt>
                <c:pt idx="1748">
                  <c:v>Jan 2022</c:v>
                </c:pt>
                <c:pt idx="1749">
                  <c:v>Jan 2022</c:v>
                </c:pt>
                <c:pt idx="1750">
                  <c:v>Jan 2022</c:v>
                </c:pt>
                <c:pt idx="1751">
                  <c:v>Jan 2022</c:v>
                </c:pt>
                <c:pt idx="1752">
                  <c:v>Jan 2022</c:v>
                </c:pt>
                <c:pt idx="1753">
                  <c:v>Jan 2022</c:v>
                </c:pt>
                <c:pt idx="1754">
                  <c:v>Jan 2022</c:v>
                </c:pt>
                <c:pt idx="1755">
                  <c:v>Jan 2022</c:v>
                </c:pt>
                <c:pt idx="1756">
                  <c:v>Jan 2022</c:v>
                </c:pt>
                <c:pt idx="1757">
                  <c:v>Jan 2022</c:v>
                </c:pt>
                <c:pt idx="1758">
                  <c:v>Jan 2022</c:v>
                </c:pt>
                <c:pt idx="1759">
                  <c:v>Jan 2022</c:v>
                </c:pt>
                <c:pt idx="1760">
                  <c:v>Jan 2022</c:v>
                </c:pt>
                <c:pt idx="1761">
                  <c:v>Jan 2022</c:v>
                </c:pt>
                <c:pt idx="1762">
                  <c:v>Jan 2022</c:v>
                </c:pt>
                <c:pt idx="1763">
                  <c:v>Jan 2022</c:v>
                </c:pt>
                <c:pt idx="1764">
                  <c:v>Feb 2022</c:v>
                </c:pt>
                <c:pt idx="1765">
                  <c:v>Feb 2022</c:v>
                </c:pt>
                <c:pt idx="1766">
                  <c:v>Feb 2022</c:v>
                </c:pt>
                <c:pt idx="1767">
                  <c:v>Feb 2022</c:v>
                </c:pt>
                <c:pt idx="1768">
                  <c:v>Feb 2022</c:v>
                </c:pt>
                <c:pt idx="1769">
                  <c:v>Feb 2022</c:v>
                </c:pt>
                <c:pt idx="1770">
                  <c:v>Feb 2022</c:v>
                </c:pt>
                <c:pt idx="1771">
                  <c:v>Feb 2022</c:v>
                </c:pt>
                <c:pt idx="1772">
                  <c:v>Feb 2022</c:v>
                </c:pt>
                <c:pt idx="1773">
                  <c:v>Feb 2022</c:v>
                </c:pt>
                <c:pt idx="1774">
                  <c:v>Feb 2022</c:v>
                </c:pt>
                <c:pt idx="1775">
                  <c:v>Feb 2022</c:v>
                </c:pt>
                <c:pt idx="1776">
                  <c:v>Feb 2022</c:v>
                </c:pt>
                <c:pt idx="1777">
                  <c:v>Feb 2022</c:v>
                </c:pt>
                <c:pt idx="1778">
                  <c:v>Feb 2022</c:v>
                </c:pt>
                <c:pt idx="1779">
                  <c:v>Feb 2022</c:v>
                </c:pt>
                <c:pt idx="1780">
                  <c:v>Feb 2022</c:v>
                </c:pt>
                <c:pt idx="1781">
                  <c:v>Feb 2022</c:v>
                </c:pt>
                <c:pt idx="1782">
                  <c:v>Feb 2022</c:v>
                </c:pt>
                <c:pt idx="1783">
                  <c:v>Mar 2022</c:v>
                </c:pt>
                <c:pt idx="1784">
                  <c:v>Mar 2022</c:v>
                </c:pt>
                <c:pt idx="1785">
                  <c:v>Mar 2022</c:v>
                </c:pt>
                <c:pt idx="1786">
                  <c:v>Mar 2022</c:v>
                </c:pt>
                <c:pt idx="1787">
                  <c:v>Mar 2022</c:v>
                </c:pt>
                <c:pt idx="1788">
                  <c:v>Mar 2022</c:v>
                </c:pt>
                <c:pt idx="1789">
                  <c:v>Mar 2022</c:v>
                </c:pt>
                <c:pt idx="1790">
                  <c:v>Mar 2022</c:v>
                </c:pt>
                <c:pt idx="1791">
                  <c:v>Mar 2022</c:v>
                </c:pt>
                <c:pt idx="1792">
                  <c:v>Mar 2022</c:v>
                </c:pt>
                <c:pt idx="1793">
                  <c:v>Mar 2022</c:v>
                </c:pt>
                <c:pt idx="1794">
                  <c:v>Mar 2022</c:v>
                </c:pt>
                <c:pt idx="1795">
                  <c:v>Mar 2022</c:v>
                </c:pt>
                <c:pt idx="1796">
                  <c:v>Mar 2022</c:v>
                </c:pt>
                <c:pt idx="1797">
                  <c:v>Mar 2022</c:v>
                </c:pt>
                <c:pt idx="1798">
                  <c:v>Mar 2022</c:v>
                </c:pt>
                <c:pt idx="1799">
                  <c:v>Mar 2022</c:v>
                </c:pt>
                <c:pt idx="1800">
                  <c:v>Mar 2022</c:v>
                </c:pt>
                <c:pt idx="1801">
                  <c:v>Mar 2022</c:v>
                </c:pt>
                <c:pt idx="1802">
                  <c:v>Mar 2022</c:v>
                </c:pt>
                <c:pt idx="1803">
                  <c:v>Mar 2022</c:v>
                </c:pt>
                <c:pt idx="1804">
                  <c:v>Mar 2022</c:v>
                </c:pt>
                <c:pt idx="1805">
                  <c:v>Mar 2022</c:v>
                </c:pt>
                <c:pt idx="1806">
                  <c:v>Apr 2022</c:v>
                </c:pt>
                <c:pt idx="1807">
                  <c:v>Apr 2022</c:v>
                </c:pt>
                <c:pt idx="1808">
                  <c:v>Apr 2022</c:v>
                </c:pt>
                <c:pt idx="1809">
                  <c:v>Apr 2022</c:v>
                </c:pt>
                <c:pt idx="1810">
                  <c:v>Apr 2022</c:v>
                </c:pt>
                <c:pt idx="1811">
                  <c:v>Apr 2022</c:v>
                </c:pt>
                <c:pt idx="1812">
                  <c:v>Apr 2022</c:v>
                </c:pt>
                <c:pt idx="1813">
                  <c:v>Apr 2022</c:v>
                </c:pt>
                <c:pt idx="1814">
                  <c:v>Apr 2022</c:v>
                </c:pt>
                <c:pt idx="1815">
                  <c:v>Apr 2022</c:v>
                </c:pt>
                <c:pt idx="1816">
                  <c:v>Apr 2022</c:v>
                </c:pt>
                <c:pt idx="1817">
                  <c:v>Apr 2022</c:v>
                </c:pt>
                <c:pt idx="1818">
                  <c:v>Apr 2022</c:v>
                </c:pt>
                <c:pt idx="1819">
                  <c:v>Apr 2022</c:v>
                </c:pt>
                <c:pt idx="1820">
                  <c:v>Apr 2022</c:v>
                </c:pt>
                <c:pt idx="1821">
                  <c:v>Apr 2022</c:v>
                </c:pt>
                <c:pt idx="1822">
                  <c:v>Apr 2022</c:v>
                </c:pt>
                <c:pt idx="1823">
                  <c:v>Apr 2022</c:v>
                </c:pt>
                <c:pt idx="1824">
                  <c:v>Apr 2022</c:v>
                </c:pt>
                <c:pt idx="1825">
                  <c:v>Apr 2022</c:v>
                </c:pt>
                <c:pt idx="1826">
                  <c:v>May 2022</c:v>
                </c:pt>
                <c:pt idx="1827">
                  <c:v>May 2022</c:v>
                </c:pt>
                <c:pt idx="1828">
                  <c:v>May 2022</c:v>
                </c:pt>
                <c:pt idx="1829">
                  <c:v>May 2022</c:v>
                </c:pt>
                <c:pt idx="1830">
                  <c:v>May 2022</c:v>
                </c:pt>
                <c:pt idx="1831">
                  <c:v>May 2022</c:v>
                </c:pt>
                <c:pt idx="1832">
                  <c:v>May 2022</c:v>
                </c:pt>
                <c:pt idx="1833">
                  <c:v>May 2022</c:v>
                </c:pt>
                <c:pt idx="1834">
                  <c:v>May 2022</c:v>
                </c:pt>
                <c:pt idx="1835">
                  <c:v>May 2022</c:v>
                </c:pt>
                <c:pt idx="1836">
                  <c:v>May 2022</c:v>
                </c:pt>
                <c:pt idx="1837">
                  <c:v>May 2022</c:v>
                </c:pt>
                <c:pt idx="1838">
                  <c:v>May 2022</c:v>
                </c:pt>
                <c:pt idx="1839">
                  <c:v>May 2022</c:v>
                </c:pt>
                <c:pt idx="1840">
                  <c:v>May 2022</c:v>
                </c:pt>
                <c:pt idx="1841">
                  <c:v>May 2022</c:v>
                </c:pt>
                <c:pt idx="1842">
                  <c:v>May 2022</c:v>
                </c:pt>
                <c:pt idx="1843">
                  <c:v>May 2022</c:v>
                </c:pt>
                <c:pt idx="1844">
                  <c:v>May 2022</c:v>
                </c:pt>
                <c:pt idx="1845">
                  <c:v>May 2022</c:v>
                </c:pt>
                <c:pt idx="1846">
                  <c:v>May 2022</c:v>
                </c:pt>
                <c:pt idx="1847">
                  <c:v>Jun 2022</c:v>
                </c:pt>
                <c:pt idx="1848">
                  <c:v>Jun 2022</c:v>
                </c:pt>
                <c:pt idx="1849">
                  <c:v>Jun 2022</c:v>
                </c:pt>
                <c:pt idx="1850">
                  <c:v>Jun 2022</c:v>
                </c:pt>
                <c:pt idx="1851">
                  <c:v>Jun 2022</c:v>
                </c:pt>
                <c:pt idx="1852">
                  <c:v>Jun 2022</c:v>
                </c:pt>
                <c:pt idx="1853">
                  <c:v>Jun 2022</c:v>
                </c:pt>
                <c:pt idx="1854">
                  <c:v>Jun 2022</c:v>
                </c:pt>
                <c:pt idx="1855">
                  <c:v>Jun 2022</c:v>
                </c:pt>
                <c:pt idx="1856">
                  <c:v>Jun 2022</c:v>
                </c:pt>
                <c:pt idx="1857">
                  <c:v>Jun 2022</c:v>
                </c:pt>
                <c:pt idx="1858">
                  <c:v>Jun 2022</c:v>
                </c:pt>
                <c:pt idx="1859">
                  <c:v>Jun 2022</c:v>
                </c:pt>
                <c:pt idx="1860">
                  <c:v>Jun 2022</c:v>
                </c:pt>
                <c:pt idx="1861">
                  <c:v>Jun 2022</c:v>
                </c:pt>
                <c:pt idx="1862">
                  <c:v>Jun 2022</c:v>
                </c:pt>
                <c:pt idx="1863">
                  <c:v>Jun 2022</c:v>
                </c:pt>
                <c:pt idx="1864">
                  <c:v>Jun 2022</c:v>
                </c:pt>
                <c:pt idx="1865">
                  <c:v>Jun 2022</c:v>
                </c:pt>
                <c:pt idx="1866">
                  <c:v>Jun 2022</c:v>
                </c:pt>
                <c:pt idx="1867">
                  <c:v>Jun 2022</c:v>
                </c:pt>
                <c:pt idx="1868">
                  <c:v>Jul 2022</c:v>
                </c:pt>
                <c:pt idx="1869">
                  <c:v>Jul 2022</c:v>
                </c:pt>
                <c:pt idx="1870">
                  <c:v>Jul 2022</c:v>
                </c:pt>
                <c:pt idx="1871">
                  <c:v>Jul 2022</c:v>
                </c:pt>
                <c:pt idx="1872">
                  <c:v>Jul 2022</c:v>
                </c:pt>
                <c:pt idx="1873">
                  <c:v>Jul 2022</c:v>
                </c:pt>
                <c:pt idx="1874">
                  <c:v>Jul 2022</c:v>
                </c:pt>
                <c:pt idx="1875">
                  <c:v>Jul 2022</c:v>
                </c:pt>
                <c:pt idx="1876">
                  <c:v>Jul 2022</c:v>
                </c:pt>
                <c:pt idx="1877">
                  <c:v>Jul 2022</c:v>
                </c:pt>
                <c:pt idx="1878">
                  <c:v>Jul 2022</c:v>
                </c:pt>
                <c:pt idx="1879">
                  <c:v>Jul 2022</c:v>
                </c:pt>
                <c:pt idx="1880">
                  <c:v>Jul 2022</c:v>
                </c:pt>
                <c:pt idx="1881">
                  <c:v>Jul 2022</c:v>
                </c:pt>
                <c:pt idx="1882">
                  <c:v>Jul 2022</c:v>
                </c:pt>
                <c:pt idx="1883">
                  <c:v>Jul 2022</c:v>
                </c:pt>
                <c:pt idx="1884">
                  <c:v>Jul 2022</c:v>
                </c:pt>
                <c:pt idx="1885">
                  <c:v>Jul 2022</c:v>
                </c:pt>
                <c:pt idx="1886">
                  <c:v>Jul 2022</c:v>
                </c:pt>
                <c:pt idx="1887">
                  <c:v>Jul 2022</c:v>
                </c:pt>
                <c:pt idx="1888">
                  <c:v>Aug 2022</c:v>
                </c:pt>
                <c:pt idx="1889">
                  <c:v>Aug 2022</c:v>
                </c:pt>
                <c:pt idx="1890">
                  <c:v>Aug 2022</c:v>
                </c:pt>
                <c:pt idx="1891">
                  <c:v>Aug 2022</c:v>
                </c:pt>
                <c:pt idx="1892">
                  <c:v>Aug 2022</c:v>
                </c:pt>
                <c:pt idx="1893">
                  <c:v>Aug 2022</c:v>
                </c:pt>
                <c:pt idx="1894">
                  <c:v>Aug 2022</c:v>
                </c:pt>
                <c:pt idx="1895">
                  <c:v>Aug 2022</c:v>
                </c:pt>
                <c:pt idx="1896">
                  <c:v>Aug 2022</c:v>
                </c:pt>
                <c:pt idx="1897">
                  <c:v>Aug 2022</c:v>
                </c:pt>
                <c:pt idx="1898">
                  <c:v>Aug 2022</c:v>
                </c:pt>
                <c:pt idx="1899">
                  <c:v>Aug 2022</c:v>
                </c:pt>
                <c:pt idx="1900">
                  <c:v>Aug 2022</c:v>
                </c:pt>
                <c:pt idx="1901">
                  <c:v>Aug 2022</c:v>
                </c:pt>
                <c:pt idx="1902">
                  <c:v>Aug 2022</c:v>
                </c:pt>
                <c:pt idx="1903">
                  <c:v>Aug 2022</c:v>
                </c:pt>
                <c:pt idx="1904">
                  <c:v>Aug 2022</c:v>
                </c:pt>
                <c:pt idx="1905">
                  <c:v>Aug 2022</c:v>
                </c:pt>
                <c:pt idx="1906">
                  <c:v>Aug 2022</c:v>
                </c:pt>
                <c:pt idx="1907">
                  <c:v>Aug 2022</c:v>
                </c:pt>
                <c:pt idx="1908">
                  <c:v>Aug 2022</c:v>
                </c:pt>
                <c:pt idx="1909">
                  <c:v>Aug 2022</c:v>
                </c:pt>
                <c:pt idx="1910">
                  <c:v>Aug 2022</c:v>
                </c:pt>
                <c:pt idx="1911">
                  <c:v>Sep 2022</c:v>
                </c:pt>
                <c:pt idx="1912">
                  <c:v>Sep 2022</c:v>
                </c:pt>
                <c:pt idx="1913">
                  <c:v>Sep 2022</c:v>
                </c:pt>
                <c:pt idx="1914">
                  <c:v>Sep 2022</c:v>
                </c:pt>
                <c:pt idx="1915">
                  <c:v>Sep 2022</c:v>
                </c:pt>
                <c:pt idx="1916">
                  <c:v>Sep 2022</c:v>
                </c:pt>
                <c:pt idx="1917">
                  <c:v>Sep 2022</c:v>
                </c:pt>
                <c:pt idx="1918">
                  <c:v>Sep 2022</c:v>
                </c:pt>
                <c:pt idx="1919">
                  <c:v>Sep 2022</c:v>
                </c:pt>
                <c:pt idx="1920">
                  <c:v>Sep 2022</c:v>
                </c:pt>
                <c:pt idx="1921">
                  <c:v>Sep 2022</c:v>
                </c:pt>
                <c:pt idx="1922">
                  <c:v>Sep 2022</c:v>
                </c:pt>
                <c:pt idx="1923">
                  <c:v>Sep 2022</c:v>
                </c:pt>
                <c:pt idx="1924">
                  <c:v>Sep 2022</c:v>
                </c:pt>
                <c:pt idx="1925">
                  <c:v>Sep 2022</c:v>
                </c:pt>
                <c:pt idx="1926">
                  <c:v>Sep 2022</c:v>
                </c:pt>
                <c:pt idx="1927">
                  <c:v>Sep 2022</c:v>
                </c:pt>
                <c:pt idx="1928">
                  <c:v>Sep 2022</c:v>
                </c:pt>
                <c:pt idx="1929">
                  <c:v>Sep 2022</c:v>
                </c:pt>
                <c:pt idx="1930">
                  <c:v>Sep 2022</c:v>
                </c:pt>
                <c:pt idx="1931">
                  <c:v>Sep 2022</c:v>
                </c:pt>
                <c:pt idx="1932">
                  <c:v>Oct 2022</c:v>
                </c:pt>
                <c:pt idx="1933">
                  <c:v>Oct 2022</c:v>
                </c:pt>
                <c:pt idx="1934">
                  <c:v>Oct 2022</c:v>
                </c:pt>
                <c:pt idx="1935">
                  <c:v>Oct 2022</c:v>
                </c:pt>
                <c:pt idx="1936">
                  <c:v>Oct 2022</c:v>
                </c:pt>
                <c:pt idx="1937">
                  <c:v>Oct 2022</c:v>
                </c:pt>
                <c:pt idx="1938">
                  <c:v>Oct 2022</c:v>
                </c:pt>
                <c:pt idx="1939">
                  <c:v>Oct 2022</c:v>
                </c:pt>
                <c:pt idx="1940">
                  <c:v>Oct 2022</c:v>
                </c:pt>
                <c:pt idx="1941">
                  <c:v>Oct 2022</c:v>
                </c:pt>
                <c:pt idx="1942">
                  <c:v>Oct 2022</c:v>
                </c:pt>
                <c:pt idx="1943">
                  <c:v>Oct 2022</c:v>
                </c:pt>
                <c:pt idx="1944">
                  <c:v>Oct 2022</c:v>
                </c:pt>
                <c:pt idx="1945">
                  <c:v>Oct 2022</c:v>
                </c:pt>
                <c:pt idx="1946">
                  <c:v>Oct 2022</c:v>
                </c:pt>
                <c:pt idx="1947">
                  <c:v>Oct 2022</c:v>
                </c:pt>
                <c:pt idx="1948">
                  <c:v>Oct 2022</c:v>
                </c:pt>
                <c:pt idx="1949">
                  <c:v>Oct 2022</c:v>
                </c:pt>
                <c:pt idx="1950">
                  <c:v>Oct 2022</c:v>
                </c:pt>
                <c:pt idx="1951">
                  <c:v>Oct 2022</c:v>
                </c:pt>
                <c:pt idx="1952">
                  <c:v>Oct 2022</c:v>
                </c:pt>
                <c:pt idx="1953">
                  <c:v>Nov 2022</c:v>
                </c:pt>
                <c:pt idx="1954">
                  <c:v>Nov 2022</c:v>
                </c:pt>
                <c:pt idx="1955">
                  <c:v>Nov 2022</c:v>
                </c:pt>
                <c:pt idx="1956">
                  <c:v>Nov 2022</c:v>
                </c:pt>
                <c:pt idx="1957">
                  <c:v>Nov 2022</c:v>
                </c:pt>
                <c:pt idx="1958">
                  <c:v>Nov 2022</c:v>
                </c:pt>
                <c:pt idx="1959">
                  <c:v>Nov 2022</c:v>
                </c:pt>
                <c:pt idx="1960">
                  <c:v>Nov 2022</c:v>
                </c:pt>
                <c:pt idx="1961">
                  <c:v>Nov 2022</c:v>
                </c:pt>
                <c:pt idx="1962">
                  <c:v>Nov 2022</c:v>
                </c:pt>
                <c:pt idx="1963">
                  <c:v>Nov 2022</c:v>
                </c:pt>
                <c:pt idx="1964">
                  <c:v>Nov 2022</c:v>
                </c:pt>
                <c:pt idx="1965">
                  <c:v>Nov 2022</c:v>
                </c:pt>
                <c:pt idx="1966">
                  <c:v>Nov 2022</c:v>
                </c:pt>
                <c:pt idx="1967">
                  <c:v>Nov 2022</c:v>
                </c:pt>
                <c:pt idx="1968">
                  <c:v>Nov 2022</c:v>
                </c:pt>
                <c:pt idx="1969">
                  <c:v>Nov 2022</c:v>
                </c:pt>
                <c:pt idx="1970">
                  <c:v>Nov 2022</c:v>
                </c:pt>
                <c:pt idx="1971">
                  <c:v>Nov 2022</c:v>
                </c:pt>
                <c:pt idx="1972">
                  <c:v>Nov 2022</c:v>
                </c:pt>
                <c:pt idx="1973">
                  <c:v>Nov 2022</c:v>
                </c:pt>
                <c:pt idx="1974">
                  <c:v>Dec 2022</c:v>
                </c:pt>
                <c:pt idx="1975">
                  <c:v>Dec 2022</c:v>
                </c:pt>
                <c:pt idx="1976">
                  <c:v>Dec 2022</c:v>
                </c:pt>
                <c:pt idx="1977">
                  <c:v>Dec 2022</c:v>
                </c:pt>
                <c:pt idx="1978">
                  <c:v>Dec 2022</c:v>
                </c:pt>
                <c:pt idx="1979">
                  <c:v>Dec 2022</c:v>
                </c:pt>
                <c:pt idx="1980">
                  <c:v>Dec 2022</c:v>
                </c:pt>
                <c:pt idx="1981">
                  <c:v>Dec 2022</c:v>
                </c:pt>
                <c:pt idx="1982">
                  <c:v>Dec 2022</c:v>
                </c:pt>
                <c:pt idx="1983">
                  <c:v>Dec 2022</c:v>
                </c:pt>
                <c:pt idx="1984">
                  <c:v>Dec 2022</c:v>
                </c:pt>
                <c:pt idx="1985">
                  <c:v>Dec 2022</c:v>
                </c:pt>
                <c:pt idx="1986">
                  <c:v>Dec 2022</c:v>
                </c:pt>
                <c:pt idx="1987">
                  <c:v>Dec 2022</c:v>
                </c:pt>
                <c:pt idx="1988">
                  <c:v>Dec 2022</c:v>
                </c:pt>
                <c:pt idx="1989">
                  <c:v>Dec 2022</c:v>
                </c:pt>
                <c:pt idx="1990">
                  <c:v>Dec 2022</c:v>
                </c:pt>
                <c:pt idx="1991">
                  <c:v>Dec 2022</c:v>
                </c:pt>
                <c:pt idx="1992">
                  <c:v>Dec 2022</c:v>
                </c:pt>
                <c:pt idx="1993">
                  <c:v>Dec 2022</c:v>
                </c:pt>
                <c:pt idx="1994">
                  <c:v>Dec 2022</c:v>
                </c:pt>
                <c:pt idx="1995">
                  <c:v>Jan 2023</c:v>
                </c:pt>
                <c:pt idx="1996">
                  <c:v>Jan 2023</c:v>
                </c:pt>
                <c:pt idx="1997">
                  <c:v>Jan 2023</c:v>
                </c:pt>
                <c:pt idx="1998">
                  <c:v>Jan 2023</c:v>
                </c:pt>
                <c:pt idx="1999">
                  <c:v>Jan 2023</c:v>
                </c:pt>
                <c:pt idx="2000">
                  <c:v>Jan 2023</c:v>
                </c:pt>
                <c:pt idx="2001">
                  <c:v>Jan 2023</c:v>
                </c:pt>
                <c:pt idx="2002">
                  <c:v>Jan 2023</c:v>
                </c:pt>
                <c:pt idx="2003">
                  <c:v>Jan 2023</c:v>
                </c:pt>
                <c:pt idx="2004">
                  <c:v>Jan 2023</c:v>
                </c:pt>
                <c:pt idx="2005">
                  <c:v>Jan 2023</c:v>
                </c:pt>
                <c:pt idx="2006">
                  <c:v>Jan 2023</c:v>
                </c:pt>
                <c:pt idx="2007">
                  <c:v>Jan 2023</c:v>
                </c:pt>
                <c:pt idx="2008">
                  <c:v>Jan 2023</c:v>
                </c:pt>
                <c:pt idx="2009">
                  <c:v>Jan 2023</c:v>
                </c:pt>
                <c:pt idx="2010">
                  <c:v>Jan 2023</c:v>
                </c:pt>
                <c:pt idx="2011">
                  <c:v>Jan 2023</c:v>
                </c:pt>
                <c:pt idx="2012">
                  <c:v>Jan 2023</c:v>
                </c:pt>
                <c:pt idx="2013">
                  <c:v>Jan 2023</c:v>
                </c:pt>
                <c:pt idx="2014">
                  <c:v>Jan 2023</c:v>
                </c:pt>
                <c:pt idx="2015">
                  <c:v>Feb 2023</c:v>
                </c:pt>
                <c:pt idx="2016">
                  <c:v>Feb 2023</c:v>
                </c:pt>
                <c:pt idx="2017">
                  <c:v>Feb 2023</c:v>
                </c:pt>
                <c:pt idx="2018">
                  <c:v>Feb 2023</c:v>
                </c:pt>
                <c:pt idx="2019">
                  <c:v>Feb 2023</c:v>
                </c:pt>
                <c:pt idx="2020">
                  <c:v>Feb 2023</c:v>
                </c:pt>
                <c:pt idx="2021">
                  <c:v>Feb 2023</c:v>
                </c:pt>
                <c:pt idx="2022">
                  <c:v>Feb 2023</c:v>
                </c:pt>
                <c:pt idx="2023">
                  <c:v>Feb 2023</c:v>
                </c:pt>
                <c:pt idx="2024">
                  <c:v>Feb 2023</c:v>
                </c:pt>
                <c:pt idx="2025">
                  <c:v>Feb 2023</c:v>
                </c:pt>
                <c:pt idx="2026">
                  <c:v>Feb 2023</c:v>
                </c:pt>
                <c:pt idx="2027">
                  <c:v>Feb 2023</c:v>
                </c:pt>
                <c:pt idx="2028">
                  <c:v>Feb 2023</c:v>
                </c:pt>
                <c:pt idx="2029">
                  <c:v>Feb 2023</c:v>
                </c:pt>
                <c:pt idx="2030">
                  <c:v>Feb 2023</c:v>
                </c:pt>
                <c:pt idx="2031">
                  <c:v>Feb 2023</c:v>
                </c:pt>
                <c:pt idx="2032">
                  <c:v>Feb 2023</c:v>
                </c:pt>
                <c:pt idx="2033">
                  <c:v>Feb 2023</c:v>
                </c:pt>
                <c:pt idx="2034">
                  <c:v>Mar 2023</c:v>
                </c:pt>
                <c:pt idx="2035">
                  <c:v>Mar 2023</c:v>
                </c:pt>
                <c:pt idx="2036">
                  <c:v>Mar 2023</c:v>
                </c:pt>
                <c:pt idx="2037">
                  <c:v>Mar 2023</c:v>
                </c:pt>
                <c:pt idx="2038">
                  <c:v>Mar 2023</c:v>
                </c:pt>
                <c:pt idx="2039">
                  <c:v>Mar 2023</c:v>
                </c:pt>
                <c:pt idx="2040">
                  <c:v>Mar 2023</c:v>
                </c:pt>
                <c:pt idx="2041">
                  <c:v>Mar 2023</c:v>
                </c:pt>
                <c:pt idx="2042">
                  <c:v>Mar 2023</c:v>
                </c:pt>
                <c:pt idx="2043">
                  <c:v>Mar 2023</c:v>
                </c:pt>
                <c:pt idx="2044">
                  <c:v>Mar 2023</c:v>
                </c:pt>
                <c:pt idx="2045">
                  <c:v>Mar 2023</c:v>
                </c:pt>
                <c:pt idx="2046">
                  <c:v>Mar 2023</c:v>
                </c:pt>
                <c:pt idx="2047">
                  <c:v>Mar 2023</c:v>
                </c:pt>
                <c:pt idx="2048">
                  <c:v>Mar 2023</c:v>
                </c:pt>
                <c:pt idx="2049">
                  <c:v>Mar 2023</c:v>
                </c:pt>
                <c:pt idx="2050">
                  <c:v>Mar 2023</c:v>
                </c:pt>
                <c:pt idx="2051">
                  <c:v>Mar 2023</c:v>
                </c:pt>
                <c:pt idx="2052">
                  <c:v>Mar 2023</c:v>
                </c:pt>
                <c:pt idx="2053">
                  <c:v>Mar 2023</c:v>
                </c:pt>
                <c:pt idx="2054">
                  <c:v>Mar 2023</c:v>
                </c:pt>
                <c:pt idx="2055">
                  <c:v>Mar 2023</c:v>
                </c:pt>
                <c:pt idx="2056">
                  <c:v>Mar 2023</c:v>
                </c:pt>
                <c:pt idx="2057">
                  <c:v>Apr 2023</c:v>
                </c:pt>
                <c:pt idx="2058">
                  <c:v>Apr 2023</c:v>
                </c:pt>
                <c:pt idx="2059">
                  <c:v>Apr 2023</c:v>
                </c:pt>
                <c:pt idx="2060">
                  <c:v>Apr 2023</c:v>
                </c:pt>
                <c:pt idx="2061">
                  <c:v>Apr 2023</c:v>
                </c:pt>
                <c:pt idx="2062">
                  <c:v>Apr 2023</c:v>
                </c:pt>
                <c:pt idx="2063">
                  <c:v>Apr 2023</c:v>
                </c:pt>
                <c:pt idx="2064">
                  <c:v>Apr 2023</c:v>
                </c:pt>
                <c:pt idx="2065">
                  <c:v>Apr 2023</c:v>
                </c:pt>
                <c:pt idx="2066">
                  <c:v>Apr 2023</c:v>
                </c:pt>
                <c:pt idx="2067">
                  <c:v>Apr 2023</c:v>
                </c:pt>
                <c:pt idx="2068">
                  <c:v>Apr 2023</c:v>
                </c:pt>
                <c:pt idx="2069">
                  <c:v>Apr 2023</c:v>
                </c:pt>
                <c:pt idx="2070">
                  <c:v>Apr 2023</c:v>
                </c:pt>
                <c:pt idx="2071">
                  <c:v>Apr 2023</c:v>
                </c:pt>
                <c:pt idx="2072">
                  <c:v>Apr 2023</c:v>
                </c:pt>
                <c:pt idx="2073">
                  <c:v>Apr 2023</c:v>
                </c:pt>
                <c:pt idx="2074">
                  <c:v>Apr 2023</c:v>
                </c:pt>
                <c:pt idx="2075">
                  <c:v>Apr 2023</c:v>
                </c:pt>
                <c:pt idx="2076">
                  <c:v>May 2023</c:v>
                </c:pt>
                <c:pt idx="2077">
                  <c:v>May 2023</c:v>
                </c:pt>
                <c:pt idx="2078">
                  <c:v>May 2023</c:v>
                </c:pt>
                <c:pt idx="2079">
                  <c:v>May 2023</c:v>
                </c:pt>
                <c:pt idx="2080">
                  <c:v>May 2023</c:v>
                </c:pt>
                <c:pt idx="2081">
                  <c:v>May 2023</c:v>
                </c:pt>
                <c:pt idx="2082">
                  <c:v>May 2023</c:v>
                </c:pt>
                <c:pt idx="2083">
                  <c:v>May 2023</c:v>
                </c:pt>
                <c:pt idx="2084">
                  <c:v>May 2023</c:v>
                </c:pt>
                <c:pt idx="2085">
                  <c:v>May 2023</c:v>
                </c:pt>
                <c:pt idx="2086">
                  <c:v>May 2023</c:v>
                </c:pt>
                <c:pt idx="2087">
                  <c:v>May 2023</c:v>
                </c:pt>
                <c:pt idx="2088">
                  <c:v>May 2023</c:v>
                </c:pt>
                <c:pt idx="2089">
                  <c:v>May 2023</c:v>
                </c:pt>
                <c:pt idx="2090">
                  <c:v>May 2023</c:v>
                </c:pt>
                <c:pt idx="2091">
                  <c:v>May 2023</c:v>
                </c:pt>
                <c:pt idx="2092">
                  <c:v>May 2023</c:v>
                </c:pt>
                <c:pt idx="2093">
                  <c:v>May 2023</c:v>
                </c:pt>
                <c:pt idx="2094">
                  <c:v>May 2023</c:v>
                </c:pt>
                <c:pt idx="2095">
                  <c:v>May 2023</c:v>
                </c:pt>
                <c:pt idx="2096">
                  <c:v>May 2023</c:v>
                </c:pt>
                <c:pt idx="2097">
                  <c:v>May 2023</c:v>
                </c:pt>
                <c:pt idx="2098">
                  <c:v>Jun 2023</c:v>
                </c:pt>
                <c:pt idx="2099">
                  <c:v>Jun 2023</c:v>
                </c:pt>
                <c:pt idx="2100">
                  <c:v>Jun 2023</c:v>
                </c:pt>
                <c:pt idx="2101">
                  <c:v>Jun 2023</c:v>
                </c:pt>
                <c:pt idx="2102">
                  <c:v>Jun 2023</c:v>
                </c:pt>
                <c:pt idx="2103">
                  <c:v>Jun 2023</c:v>
                </c:pt>
                <c:pt idx="2104">
                  <c:v>Jun 2023</c:v>
                </c:pt>
                <c:pt idx="2105">
                  <c:v>Jun 2023</c:v>
                </c:pt>
                <c:pt idx="2106">
                  <c:v>Jun 2023</c:v>
                </c:pt>
                <c:pt idx="2107">
                  <c:v>Jun 2023</c:v>
                </c:pt>
                <c:pt idx="2108">
                  <c:v>Jun 2023</c:v>
                </c:pt>
                <c:pt idx="2109">
                  <c:v>Jun 2023</c:v>
                </c:pt>
                <c:pt idx="2110">
                  <c:v>Jun 2023</c:v>
                </c:pt>
                <c:pt idx="2111">
                  <c:v>Jun 2023</c:v>
                </c:pt>
                <c:pt idx="2112">
                  <c:v>Jun 2023</c:v>
                </c:pt>
                <c:pt idx="2113">
                  <c:v>Jun 2023</c:v>
                </c:pt>
                <c:pt idx="2114">
                  <c:v>Jun 2023</c:v>
                </c:pt>
                <c:pt idx="2115">
                  <c:v>Jun 2023</c:v>
                </c:pt>
                <c:pt idx="2116">
                  <c:v>Jun 2023</c:v>
                </c:pt>
                <c:pt idx="2117">
                  <c:v>Jun 2023</c:v>
                </c:pt>
                <c:pt idx="2118">
                  <c:v>Jun 2023</c:v>
                </c:pt>
                <c:pt idx="2119">
                  <c:v>Jul 2023</c:v>
                </c:pt>
                <c:pt idx="2120">
                  <c:v>Jul 2023</c:v>
                </c:pt>
                <c:pt idx="2121">
                  <c:v>Jul 2023</c:v>
                </c:pt>
                <c:pt idx="2122">
                  <c:v>Jul 2023</c:v>
                </c:pt>
                <c:pt idx="2123">
                  <c:v>Jul 2023</c:v>
                </c:pt>
                <c:pt idx="2124">
                  <c:v>Jul 2023</c:v>
                </c:pt>
                <c:pt idx="2125">
                  <c:v>Jul 2023</c:v>
                </c:pt>
                <c:pt idx="2126">
                  <c:v>Jul 2023</c:v>
                </c:pt>
                <c:pt idx="2127">
                  <c:v>Jul 2023</c:v>
                </c:pt>
                <c:pt idx="2128">
                  <c:v>Jul 2023</c:v>
                </c:pt>
                <c:pt idx="2129">
                  <c:v>Jul 2023</c:v>
                </c:pt>
                <c:pt idx="2130">
                  <c:v>Jul 2023</c:v>
                </c:pt>
                <c:pt idx="2131">
                  <c:v>Jul 2023</c:v>
                </c:pt>
                <c:pt idx="2132">
                  <c:v>Jul 2023</c:v>
                </c:pt>
                <c:pt idx="2133">
                  <c:v>Jul 2023</c:v>
                </c:pt>
                <c:pt idx="2134">
                  <c:v>Jul 2023</c:v>
                </c:pt>
                <c:pt idx="2135">
                  <c:v>Jul 2023</c:v>
                </c:pt>
                <c:pt idx="2136">
                  <c:v>Jul 2023</c:v>
                </c:pt>
                <c:pt idx="2137">
                  <c:v>Jul 2023</c:v>
                </c:pt>
                <c:pt idx="2138">
                  <c:v>Jul 2023</c:v>
                </c:pt>
                <c:pt idx="2139">
                  <c:v>Aug 2023</c:v>
                </c:pt>
                <c:pt idx="2140">
                  <c:v>Aug 2023</c:v>
                </c:pt>
                <c:pt idx="2141">
                  <c:v>Aug 2023</c:v>
                </c:pt>
                <c:pt idx="2142">
                  <c:v>Aug 2023</c:v>
                </c:pt>
                <c:pt idx="2143">
                  <c:v>Aug 2023</c:v>
                </c:pt>
                <c:pt idx="2144">
                  <c:v>Aug 2023</c:v>
                </c:pt>
                <c:pt idx="2145">
                  <c:v>Aug 2023</c:v>
                </c:pt>
                <c:pt idx="2146">
                  <c:v>Aug 2023</c:v>
                </c:pt>
                <c:pt idx="2147">
                  <c:v>Aug 2023</c:v>
                </c:pt>
                <c:pt idx="2148">
                  <c:v>Aug 2023</c:v>
                </c:pt>
                <c:pt idx="2149">
                  <c:v>Aug 2023</c:v>
                </c:pt>
                <c:pt idx="2150">
                  <c:v>Aug 2023</c:v>
                </c:pt>
                <c:pt idx="2151">
                  <c:v>Aug 2023</c:v>
                </c:pt>
                <c:pt idx="2152">
                  <c:v>Aug 2023</c:v>
                </c:pt>
                <c:pt idx="2153">
                  <c:v>Aug 2023</c:v>
                </c:pt>
                <c:pt idx="2154">
                  <c:v>Aug 2023</c:v>
                </c:pt>
                <c:pt idx="2155">
                  <c:v>Aug 2023</c:v>
                </c:pt>
                <c:pt idx="2156">
                  <c:v>Aug 2023</c:v>
                </c:pt>
                <c:pt idx="2157">
                  <c:v>Aug 2023</c:v>
                </c:pt>
                <c:pt idx="2158">
                  <c:v>Aug 2023</c:v>
                </c:pt>
                <c:pt idx="2159">
                  <c:v>Aug 2023</c:v>
                </c:pt>
                <c:pt idx="2160">
                  <c:v>Aug 2023</c:v>
                </c:pt>
                <c:pt idx="2161">
                  <c:v>Aug 2023</c:v>
                </c:pt>
                <c:pt idx="2162">
                  <c:v>Sep 2023</c:v>
                </c:pt>
                <c:pt idx="2163">
                  <c:v>Sep 2023</c:v>
                </c:pt>
                <c:pt idx="2164">
                  <c:v>Sep 2023</c:v>
                </c:pt>
                <c:pt idx="2165">
                  <c:v>Sep 2023</c:v>
                </c:pt>
                <c:pt idx="2166">
                  <c:v>Sep 2023</c:v>
                </c:pt>
                <c:pt idx="2167">
                  <c:v>Sep 2023</c:v>
                </c:pt>
                <c:pt idx="2168">
                  <c:v>Sep 2023</c:v>
                </c:pt>
                <c:pt idx="2169">
                  <c:v>Sep 2023</c:v>
                </c:pt>
                <c:pt idx="2170">
                  <c:v>Sep 2023</c:v>
                </c:pt>
                <c:pt idx="2171">
                  <c:v>Sep 2023</c:v>
                </c:pt>
                <c:pt idx="2172">
                  <c:v>Sep 2023</c:v>
                </c:pt>
                <c:pt idx="2173">
                  <c:v>Sep 2023</c:v>
                </c:pt>
                <c:pt idx="2174">
                  <c:v>Sep 2023</c:v>
                </c:pt>
                <c:pt idx="2175">
                  <c:v>Sep 2023</c:v>
                </c:pt>
                <c:pt idx="2176">
                  <c:v>Sep 2023</c:v>
                </c:pt>
                <c:pt idx="2177">
                  <c:v>Sep 2023</c:v>
                </c:pt>
                <c:pt idx="2178">
                  <c:v>Sep 2023</c:v>
                </c:pt>
                <c:pt idx="2179">
                  <c:v>Sep 2023</c:v>
                </c:pt>
                <c:pt idx="2180">
                  <c:v>Sep 2023</c:v>
                </c:pt>
                <c:pt idx="2181">
                  <c:v>Sep 2023</c:v>
                </c:pt>
                <c:pt idx="2182">
                  <c:v>Oct 2023</c:v>
                </c:pt>
                <c:pt idx="2183">
                  <c:v>Oct 2023</c:v>
                </c:pt>
                <c:pt idx="2184">
                  <c:v>Oct 2023</c:v>
                </c:pt>
                <c:pt idx="2185">
                  <c:v>Oct 2023</c:v>
                </c:pt>
                <c:pt idx="2186">
                  <c:v>Oct 2023</c:v>
                </c:pt>
                <c:pt idx="2187">
                  <c:v>Oct 2023</c:v>
                </c:pt>
                <c:pt idx="2188">
                  <c:v>Oct 2023</c:v>
                </c:pt>
                <c:pt idx="2189">
                  <c:v>Oct 2023</c:v>
                </c:pt>
                <c:pt idx="2190">
                  <c:v>Oct 2023</c:v>
                </c:pt>
                <c:pt idx="2191">
                  <c:v>Oct 2023</c:v>
                </c:pt>
                <c:pt idx="2192">
                  <c:v>Oct 2023</c:v>
                </c:pt>
                <c:pt idx="2193">
                  <c:v>Oct 2023</c:v>
                </c:pt>
                <c:pt idx="2194">
                  <c:v>Oct 2023</c:v>
                </c:pt>
                <c:pt idx="2195">
                  <c:v>Oct 2023</c:v>
                </c:pt>
                <c:pt idx="2196">
                  <c:v>Oct 2023</c:v>
                </c:pt>
                <c:pt idx="2197">
                  <c:v>Oct 2023</c:v>
                </c:pt>
                <c:pt idx="2198">
                  <c:v>Oct 2023</c:v>
                </c:pt>
                <c:pt idx="2199">
                  <c:v>Oct 2023</c:v>
                </c:pt>
                <c:pt idx="2200">
                  <c:v>Oct 2023</c:v>
                </c:pt>
                <c:pt idx="2201">
                  <c:v>Oct 2023</c:v>
                </c:pt>
                <c:pt idx="2202">
                  <c:v>Oct 2023</c:v>
                </c:pt>
                <c:pt idx="2203">
                  <c:v>Oct 2023</c:v>
                </c:pt>
                <c:pt idx="2204">
                  <c:v>Nov 2023</c:v>
                </c:pt>
                <c:pt idx="2205">
                  <c:v>Nov 2023</c:v>
                </c:pt>
                <c:pt idx="2206">
                  <c:v>Nov 2023</c:v>
                </c:pt>
                <c:pt idx="2207">
                  <c:v>Nov 2023</c:v>
                </c:pt>
                <c:pt idx="2208">
                  <c:v>Nov 2023</c:v>
                </c:pt>
                <c:pt idx="2209">
                  <c:v>Nov 2023</c:v>
                </c:pt>
                <c:pt idx="2210">
                  <c:v>Nov 2023</c:v>
                </c:pt>
                <c:pt idx="2211">
                  <c:v>Nov 2023</c:v>
                </c:pt>
                <c:pt idx="2212">
                  <c:v>Nov 2023</c:v>
                </c:pt>
                <c:pt idx="2213">
                  <c:v>Nov 2023</c:v>
                </c:pt>
                <c:pt idx="2214">
                  <c:v>Nov 2023</c:v>
                </c:pt>
                <c:pt idx="2215">
                  <c:v>Nov 2023</c:v>
                </c:pt>
                <c:pt idx="2216">
                  <c:v>Nov 2023</c:v>
                </c:pt>
                <c:pt idx="2217">
                  <c:v>Nov 2023</c:v>
                </c:pt>
                <c:pt idx="2218">
                  <c:v>Nov 2023</c:v>
                </c:pt>
                <c:pt idx="2219">
                  <c:v>Nov 2023</c:v>
                </c:pt>
                <c:pt idx="2220">
                  <c:v>Nov 2023</c:v>
                </c:pt>
                <c:pt idx="2221">
                  <c:v>Nov 2023</c:v>
                </c:pt>
                <c:pt idx="2222">
                  <c:v>Nov 2023</c:v>
                </c:pt>
                <c:pt idx="2223">
                  <c:v>Nov 2023</c:v>
                </c:pt>
                <c:pt idx="2224">
                  <c:v>Nov 2023</c:v>
                </c:pt>
                <c:pt idx="2225">
                  <c:v>Dec 2023</c:v>
                </c:pt>
                <c:pt idx="2226">
                  <c:v>Dec 2023</c:v>
                </c:pt>
                <c:pt idx="2227">
                  <c:v>Dec 2023</c:v>
                </c:pt>
                <c:pt idx="2228">
                  <c:v>Dec 2023</c:v>
                </c:pt>
                <c:pt idx="2229">
                  <c:v>Dec 2023</c:v>
                </c:pt>
                <c:pt idx="2230">
                  <c:v>Dec 2023</c:v>
                </c:pt>
                <c:pt idx="2231">
                  <c:v>Dec 2023</c:v>
                </c:pt>
                <c:pt idx="2232">
                  <c:v>Dec 2023</c:v>
                </c:pt>
                <c:pt idx="2233">
                  <c:v>Dec 2023</c:v>
                </c:pt>
                <c:pt idx="2234">
                  <c:v>Dec 2023</c:v>
                </c:pt>
                <c:pt idx="2235">
                  <c:v>Dec 2023</c:v>
                </c:pt>
                <c:pt idx="2236">
                  <c:v>Dec 2023</c:v>
                </c:pt>
                <c:pt idx="2237">
                  <c:v>Dec 2023</c:v>
                </c:pt>
                <c:pt idx="2238">
                  <c:v>Dec 2023</c:v>
                </c:pt>
                <c:pt idx="2239">
                  <c:v>Dec 2023</c:v>
                </c:pt>
                <c:pt idx="2240">
                  <c:v>Dec 2023</c:v>
                </c:pt>
                <c:pt idx="2241">
                  <c:v>Dec 2023</c:v>
                </c:pt>
                <c:pt idx="2242">
                  <c:v>Dec 2023</c:v>
                </c:pt>
                <c:pt idx="2243">
                  <c:v>Dec 2023</c:v>
                </c:pt>
                <c:pt idx="2244">
                  <c:v>Dec 2023</c:v>
                </c:pt>
                <c:pt idx="2245">
                  <c:v>Jan 2024</c:v>
                </c:pt>
                <c:pt idx="2246">
                  <c:v>Jan 2024</c:v>
                </c:pt>
                <c:pt idx="2247">
                  <c:v>Jan 2024</c:v>
                </c:pt>
                <c:pt idx="2248">
                  <c:v>Jan 2024</c:v>
                </c:pt>
                <c:pt idx="2249">
                  <c:v>Jan 2024</c:v>
                </c:pt>
                <c:pt idx="2250">
                  <c:v>Jan 2024</c:v>
                </c:pt>
                <c:pt idx="2251">
                  <c:v>Jan 2024</c:v>
                </c:pt>
                <c:pt idx="2252">
                  <c:v>Jan 2024</c:v>
                </c:pt>
                <c:pt idx="2253">
                  <c:v>Jan 2024</c:v>
                </c:pt>
                <c:pt idx="2254">
                  <c:v>Jan 2024</c:v>
                </c:pt>
                <c:pt idx="2255">
                  <c:v>Jan 2024</c:v>
                </c:pt>
                <c:pt idx="2256">
                  <c:v>Jan 2024</c:v>
                </c:pt>
                <c:pt idx="2257">
                  <c:v>Jan 2024</c:v>
                </c:pt>
                <c:pt idx="2258">
                  <c:v>Jan 2024</c:v>
                </c:pt>
                <c:pt idx="2259">
                  <c:v>Jan 2024</c:v>
                </c:pt>
                <c:pt idx="2260">
                  <c:v>Jan 2024</c:v>
                </c:pt>
                <c:pt idx="2261">
                  <c:v>Jan 2024</c:v>
                </c:pt>
                <c:pt idx="2262">
                  <c:v>Jan 2024</c:v>
                </c:pt>
                <c:pt idx="2263">
                  <c:v>Jan 2024</c:v>
                </c:pt>
                <c:pt idx="2264">
                  <c:v>Jan 2024</c:v>
                </c:pt>
                <c:pt idx="2265">
                  <c:v>Jan 2024</c:v>
                </c:pt>
              </c:strCache>
            </c:strRef>
          </c:cat>
          <c:val>
            <c:numRef>
              <c:f>report!$F$13:$F$2278</c:f>
              <c:numCache>
                <c:formatCode>0.0000</c:formatCode>
                <c:ptCount val="2266"/>
                <c:pt idx="0" formatCode="0.000000">
                  <c:v>0.48012500000000002</c:v>
                </c:pt>
                <c:pt idx="1">
                  <c:v>0.49049999999999999</c:v>
                </c:pt>
                <c:pt idx="2" formatCode="0.00000">
                  <c:v>0.50275000000000003</c:v>
                </c:pt>
                <c:pt idx="3" formatCode="0.000">
                  <c:v>0.504</c:v>
                </c:pt>
                <c:pt idx="4" formatCode="0.000000">
                  <c:v>0.51212500000000005</c:v>
                </c:pt>
                <c:pt idx="5" formatCode="0.00">
                  <c:v>0.51</c:v>
                </c:pt>
                <c:pt idx="6">
                  <c:v>0.50949999999999995</c:v>
                </c:pt>
                <c:pt idx="7" formatCode="0.00000">
                  <c:v>0.52375000000000005</c:v>
                </c:pt>
                <c:pt idx="8" formatCode="0.00000">
                  <c:v>0.52024999999999999</c:v>
                </c:pt>
                <c:pt idx="9">
                  <c:v>0.5575</c:v>
                </c:pt>
                <c:pt idx="10" formatCode="0.00000">
                  <c:v>0.55774999999999997</c:v>
                </c:pt>
                <c:pt idx="11" formatCode="0.000000">
                  <c:v>0.55937499999999996</c:v>
                </c:pt>
                <c:pt idx="12" formatCode="0.000">
                  <c:v>0.55300000000000005</c:v>
                </c:pt>
                <c:pt idx="13" formatCode="0.000000">
                  <c:v>0.55437499999999995</c:v>
                </c:pt>
                <c:pt idx="14" formatCode="0.000000">
                  <c:v>0.55837499999999995</c:v>
                </c:pt>
                <c:pt idx="15" formatCode="0.000">
                  <c:v>0.55400000000000005</c:v>
                </c:pt>
                <c:pt idx="16" formatCode="0.00000">
                  <c:v>0.55774999999999997</c:v>
                </c:pt>
                <c:pt idx="17">
                  <c:v>0.55349999999999999</c:v>
                </c:pt>
                <c:pt idx="18" formatCode="0.000">
                  <c:v>0.55500000000000005</c:v>
                </c:pt>
                <c:pt idx="19">
                  <c:v>0.55149999999999999</c:v>
                </c:pt>
                <c:pt idx="20" formatCode="0.000000">
                  <c:v>0.56487500000000002</c:v>
                </c:pt>
                <c:pt idx="21">
                  <c:v>0.55449999999999999</c:v>
                </c:pt>
                <c:pt idx="22" formatCode="0.00000">
                  <c:v>0.56074999999999997</c:v>
                </c:pt>
                <c:pt idx="23">
                  <c:v>0.57150000000000001</c:v>
                </c:pt>
                <c:pt idx="24" formatCode="0.00000">
                  <c:v>0.56374999999999997</c:v>
                </c:pt>
                <c:pt idx="25" formatCode="0.00000">
                  <c:v>0.56525000000000003</c:v>
                </c:pt>
                <c:pt idx="26" formatCode="0.000000">
                  <c:v>0.57487500000000002</c:v>
                </c:pt>
                <c:pt idx="27" formatCode="0.000">
                  <c:v>0.57199999999999995</c:v>
                </c:pt>
                <c:pt idx="28" formatCode="0.00000">
                  <c:v>0.56674999999999998</c:v>
                </c:pt>
                <c:pt idx="29">
                  <c:v>0.5675</c:v>
                </c:pt>
                <c:pt idx="30" formatCode="0.00000">
                  <c:v>0.57425000000000004</c:v>
                </c:pt>
                <c:pt idx="31" formatCode="0.00000">
                  <c:v>0.58125000000000004</c:v>
                </c:pt>
                <c:pt idx="32" formatCode="0.00000">
                  <c:v>0.57174999999999998</c:v>
                </c:pt>
                <c:pt idx="33" formatCode="0.000000">
                  <c:v>0.58037499999999997</c:v>
                </c:pt>
                <c:pt idx="34" formatCode="0.00000">
                  <c:v>0.58674999999999999</c:v>
                </c:pt>
                <c:pt idx="35" formatCode="0.00000">
                  <c:v>0.56774999999999998</c:v>
                </c:pt>
                <c:pt idx="36" formatCode="0.00">
                  <c:v>0.56000000000000005</c:v>
                </c:pt>
                <c:pt idx="37" formatCode="0.000">
                  <c:v>0.52600000000000002</c:v>
                </c:pt>
                <c:pt idx="38" formatCode="0.000000">
                  <c:v>0.52412499999999995</c:v>
                </c:pt>
                <c:pt idx="39">
                  <c:v>0.53449999999999998</c:v>
                </c:pt>
                <c:pt idx="40" formatCode="0.00000">
                  <c:v>0.53674999999999995</c:v>
                </c:pt>
                <c:pt idx="41" formatCode="0.000000">
                  <c:v>0.52312499999999995</c:v>
                </c:pt>
                <c:pt idx="42" formatCode="0.00000">
                  <c:v>0.52524999999999999</c:v>
                </c:pt>
                <c:pt idx="43">
                  <c:v>0.52649999999999997</c:v>
                </c:pt>
                <c:pt idx="44" formatCode="0.000000">
                  <c:v>0.54162500000000002</c:v>
                </c:pt>
                <c:pt idx="45">
                  <c:v>0.54649999999999999</c:v>
                </c:pt>
                <c:pt idx="46">
                  <c:v>0.55049999999999999</c:v>
                </c:pt>
                <c:pt idx="47" formatCode="0.000000">
                  <c:v>0.56312499999999999</c:v>
                </c:pt>
                <c:pt idx="48" formatCode="0.000">
                  <c:v>0.56899999999999995</c:v>
                </c:pt>
                <c:pt idx="49" formatCode="0.00000">
                  <c:v>0.56374999999999997</c:v>
                </c:pt>
                <c:pt idx="50" formatCode="0.000">
                  <c:v>0.55900000000000005</c:v>
                </c:pt>
                <c:pt idx="51" formatCode="0.00000">
                  <c:v>0.56574999999999998</c:v>
                </c:pt>
                <c:pt idx="52" formatCode="0.00000">
                  <c:v>0.56225000000000003</c:v>
                </c:pt>
                <c:pt idx="53" formatCode="0.000">
                  <c:v>0.55500000000000005</c:v>
                </c:pt>
                <c:pt idx="54" formatCode="0.00000">
                  <c:v>0.55225000000000002</c:v>
                </c:pt>
                <c:pt idx="55" formatCode="0.000000">
                  <c:v>0.55137499999999995</c:v>
                </c:pt>
                <c:pt idx="56" formatCode="0.00000">
                  <c:v>0.55774999999999997</c:v>
                </c:pt>
                <c:pt idx="57">
                  <c:v>0.55549999999999999</c:v>
                </c:pt>
                <c:pt idx="58" formatCode="0.00000">
                  <c:v>0.55074999999999996</c:v>
                </c:pt>
                <c:pt idx="59" formatCode="0.000">
                  <c:v>0.55500000000000005</c:v>
                </c:pt>
                <c:pt idx="60" formatCode="0.000000">
                  <c:v>0.55762500000000004</c:v>
                </c:pt>
                <c:pt idx="61">
                  <c:v>0.55349999999999999</c:v>
                </c:pt>
                <c:pt idx="62" formatCode="0.000000">
                  <c:v>0.55487500000000001</c:v>
                </c:pt>
                <c:pt idx="63" formatCode="0.00000">
                  <c:v>0.56874999999999998</c:v>
                </c:pt>
                <c:pt idx="64" formatCode="0.00000">
                  <c:v>0.56525000000000003</c:v>
                </c:pt>
                <c:pt idx="65" formatCode="0.00000">
                  <c:v>0.55074999999999996</c:v>
                </c:pt>
                <c:pt idx="66">
                  <c:v>0.55249999999999999</c:v>
                </c:pt>
                <c:pt idx="67" formatCode="0.00000">
                  <c:v>0.56225000000000003</c:v>
                </c:pt>
                <c:pt idx="68" formatCode="0.000000">
                  <c:v>0.520625</c:v>
                </c:pt>
                <c:pt idx="69" formatCode="0.00000">
                  <c:v>0.51575000000000004</c:v>
                </c:pt>
                <c:pt idx="70" formatCode="0.00000">
                  <c:v>0.52075000000000005</c:v>
                </c:pt>
                <c:pt idx="71" formatCode="0.00000">
                  <c:v>0.52375000000000005</c:v>
                </c:pt>
                <c:pt idx="72" formatCode="0.00000">
                  <c:v>0.53225</c:v>
                </c:pt>
                <c:pt idx="73">
                  <c:v>0.53249999999999997</c:v>
                </c:pt>
                <c:pt idx="74" formatCode="0.00000">
                  <c:v>0.53174999999999994</c:v>
                </c:pt>
                <c:pt idx="75" formatCode="0.000">
                  <c:v>0.52600000000000002</c:v>
                </c:pt>
                <c:pt idx="76" formatCode="0.000">
                  <c:v>0.52600000000000002</c:v>
                </c:pt>
                <c:pt idx="77" formatCode="0.00000">
                  <c:v>0.52224999999999999</c:v>
                </c:pt>
                <c:pt idx="78">
                  <c:v>0.52149999999999996</c:v>
                </c:pt>
                <c:pt idx="79" formatCode="0.00000">
                  <c:v>0.51824999999999999</c:v>
                </c:pt>
                <c:pt idx="80" formatCode="0.000">
                  <c:v>0.54600000000000004</c:v>
                </c:pt>
                <c:pt idx="81">
                  <c:v>0.55349999999999999</c:v>
                </c:pt>
                <c:pt idx="82" formatCode="0.00000">
                  <c:v>0.55325000000000002</c:v>
                </c:pt>
                <c:pt idx="83">
                  <c:v>0.5595</c:v>
                </c:pt>
                <c:pt idx="84" formatCode="0.000000">
                  <c:v>0.54837499999999995</c:v>
                </c:pt>
                <c:pt idx="85">
                  <c:v>0.54249999999999998</c:v>
                </c:pt>
                <c:pt idx="86" formatCode="0.00000">
                  <c:v>0.55225000000000002</c:v>
                </c:pt>
                <c:pt idx="87">
                  <c:v>0.55649999999999999</c:v>
                </c:pt>
                <c:pt idx="88" formatCode="0.00000">
                  <c:v>0.54374999999999996</c:v>
                </c:pt>
                <c:pt idx="89">
                  <c:v>0.54649999999999999</c:v>
                </c:pt>
                <c:pt idx="90" formatCode="0.00000">
                  <c:v>0.53674999999999995</c:v>
                </c:pt>
                <c:pt idx="91">
                  <c:v>0.54249999999999998</c:v>
                </c:pt>
                <c:pt idx="92" formatCode="0.00000">
                  <c:v>0.52775000000000005</c:v>
                </c:pt>
                <c:pt idx="93" formatCode="0.00000">
                  <c:v>0.52675000000000005</c:v>
                </c:pt>
                <c:pt idx="94" formatCode="0.00000">
                  <c:v>0.53325</c:v>
                </c:pt>
                <c:pt idx="95">
                  <c:v>0.53949999999999998</c:v>
                </c:pt>
                <c:pt idx="96">
                  <c:v>0.54849999999999999</c:v>
                </c:pt>
                <c:pt idx="97" formatCode="0.00000">
                  <c:v>0.54674999999999996</c:v>
                </c:pt>
                <c:pt idx="98" formatCode="0.000000">
                  <c:v>0.54437500000000005</c:v>
                </c:pt>
                <c:pt idx="99">
                  <c:v>0.53049999999999997</c:v>
                </c:pt>
                <c:pt idx="100" formatCode="0.00000">
                  <c:v>0.52524999999999999</c:v>
                </c:pt>
                <c:pt idx="101" formatCode="0.00000">
                  <c:v>0.52925</c:v>
                </c:pt>
                <c:pt idx="102">
                  <c:v>0.51849999999999996</c:v>
                </c:pt>
                <c:pt idx="103" formatCode="0.000">
                  <c:v>0.503</c:v>
                </c:pt>
                <c:pt idx="104" formatCode="0.00000">
                  <c:v>0.50275000000000003</c:v>
                </c:pt>
                <c:pt idx="105" formatCode="0.00">
                  <c:v>0.51</c:v>
                </c:pt>
                <c:pt idx="106">
                  <c:v>0.51049999999999995</c:v>
                </c:pt>
                <c:pt idx="107" formatCode="0.00000">
                  <c:v>0.50424999999999998</c:v>
                </c:pt>
                <c:pt idx="108" formatCode="0.00000">
                  <c:v>0.49475000000000002</c:v>
                </c:pt>
                <c:pt idx="109" formatCode="0.00000">
                  <c:v>0.49125000000000002</c:v>
                </c:pt>
                <c:pt idx="110" formatCode="0.00000">
                  <c:v>0.48525000000000001</c:v>
                </c:pt>
                <c:pt idx="111" formatCode="0.00000">
                  <c:v>0.49375000000000002</c:v>
                </c:pt>
                <c:pt idx="112" formatCode="0.000">
                  <c:v>0.497</c:v>
                </c:pt>
                <c:pt idx="113" formatCode="0.00000">
                  <c:v>0.49725000000000003</c:v>
                </c:pt>
                <c:pt idx="114" formatCode="0.00000">
                  <c:v>0.49375000000000002</c:v>
                </c:pt>
                <c:pt idx="115" formatCode="0.00000">
                  <c:v>0.50475000000000003</c:v>
                </c:pt>
                <c:pt idx="116" formatCode="0.00000">
                  <c:v>0.50175000000000003</c:v>
                </c:pt>
                <c:pt idx="117">
                  <c:v>0.49249999999999999</c:v>
                </c:pt>
                <c:pt idx="118" formatCode="0.00000">
                  <c:v>0.49475000000000002</c:v>
                </c:pt>
                <c:pt idx="119" formatCode="0.000000">
                  <c:v>0.48512499999999997</c:v>
                </c:pt>
                <c:pt idx="120" formatCode="0.00000">
                  <c:v>0.49125000000000002</c:v>
                </c:pt>
                <c:pt idx="121">
                  <c:v>0.48549999999999999</c:v>
                </c:pt>
                <c:pt idx="122" formatCode="0.00000">
                  <c:v>0.48275000000000001</c:v>
                </c:pt>
                <c:pt idx="123" formatCode="0.00000">
                  <c:v>0.49325000000000002</c:v>
                </c:pt>
                <c:pt idx="124" formatCode="0.00000">
                  <c:v>0.49925000000000003</c:v>
                </c:pt>
                <c:pt idx="125">
                  <c:v>0.50049999999999994</c:v>
                </c:pt>
                <c:pt idx="126" formatCode="0.00000">
                  <c:v>0.49875000000000003</c:v>
                </c:pt>
                <c:pt idx="127" formatCode="0.00000">
                  <c:v>0.50724999999999998</c:v>
                </c:pt>
                <c:pt idx="128" formatCode="0.00000">
                  <c:v>0.50924999999999998</c:v>
                </c:pt>
                <c:pt idx="129">
                  <c:v>0.51449999999999996</c:v>
                </c:pt>
                <c:pt idx="130" formatCode="0.00000">
                  <c:v>0.51124999999999998</c:v>
                </c:pt>
                <c:pt idx="131">
                  <c:v>0.57450000000000001</c:v>
                </c:pt>
                <c:pt idx="132">
                  <c:v>0.59450000000000003</c:v>
                </c:pt>
                <c:pt idx="133">
                  <c:v>0.59150000000000003</c:v>
                </c:pt>
                <c:pt idx="134" formatCode="0.000">
                  <c:v>0.59299999999999997</c:v>
                </c:pt>
                <c:pt idx="135" formatCode="0.000">
                  <c:v>0.58799999999999997</c:v>
                </c:pt>
                <c:pt idx="136">
                  <c:v>0.58850000000000002</c:v>
                </c:pt>
                <c:pt idx="137" formatCode="0.00000">
                  <c:v>0.58474999999999999</c:v>
                </c:pt>
                <c:pt idx="138" formatCode="0.000">
                  <c:v>0.57699999999999996</c:v>
                </c:pt>
                <c:pt idx="139" formatCode="0.00000">
                  <c:v>0.57474999999999998</c:v>
                </c:pt>
                <c:pt idx="140" formatCode="0.000">
                  <c:v>0.55400000000000005</c:v>
                </c:pt>
                <c:pt idx="141" formatCode="0.00000">
                  <c:v>0.53674999999999995</c:v>
                </c:pt>
                <c:pt idx="142" formatCode="0.00000">
                  <c:v>0.51775000000000004</c:v>
                </c:pt>
                <c:pt idx="143" formatCode="0.000">
                  <c:v>0.50700000000000001</c:v>
                </c:pt>
                <c:pt idx="144" formatCode="0.00000">
                  <c:v>0.54525000000000001</c:v>
                </c:pt>
                <c:pt idx="145" formatCode="0.00000">
                  <c:v>0.56574999999999998</c:v>
                </c:pt>
                <c:pt idx="146" formatCode="0.00000">
                  <c:v>0.56825000000000003</c:v>
                </c:pt>
                <c:pt idx="147" formatCode="0.000">
                  <c:v>0.56200000000000006</c:v>
                </c:pt>
                <c:pt idx="148" formatCode="0.000">
                  <c:v>0.53900000000000003</c:v>
                </c:pt>
                <c:pt idx="149" formatCode="0.00000">
                  <c:v>0.55525000000000002</c:v>
                </c:pt>
                <c:pt idx="150" formatCode="0.00000">
                  <c:v>0.55674999999999997</c:v>
                </c:pt>
                <c:pt idx="151" formatCode="0.00000">
                  <c:v>0.54374999999999996</c:v>
                </c:pt>
                <c:pt idx="152" formatCode="0.000">
                  <c:v>0.56699999999999995</c:v>
                </c:pt>
                <c:pt idx="153" formatCode="0.00000">
                  <c:v>0.55574999999999997</c:v>
                </c:pt>
                <c:pt idx="154">
                  <c:v>0.5645</c:v>
                </c:pt>
                <c:pt idx="155" formatCode="0.00000">
                  <c:v>0.56625000000000003</c:v>
                </c:pt>
                <c:pt idx="156" formatCode="0.00000">
                  <c:v>0.56725000000000003</c:v>
                </c:pt>
                <c:pt idx="157">
                  <c:v>0.57350000000000001</c:v>
                </c:pt>
                <c:pt idx="158">
                  <c:v>0.57750000000000001</c:v>
                </c:pt>
                <c:pt idx="159" formatCode="0.00000">
                  <c:v>0.58274999999999999</c:v>
                </c:pt>
                <c:pt idx="160" formatCode="0.00000">
                  <c:v>0.58225000000000005</c:v>
                </c:pt>
                <c:pt idx="161" formatCode="0.00000">
                  <c:v>0.58825000000000005</c:v>
                </c:pt>
                <c:pt idx="162" formatCode="0.00000">
                  <c:v>0.57225000000000004</c:v>
                </c:pt>
                <c:pt idx="163" formatCode="0.000">
                  <c:v>0.57499999999999996</c:v>
                </c:pt>
                <c:pt idx="164" formatCode="0.000">
                  <c:v>0.58599999999999997</c:v>
                </c:pt>
                <c:pt idx="165" formatCode="0.00000">
                  <c:v>0.59025000000000005</c:v>
                </c:pt>
                <c:pt idx="166">
                  <c:v>0.58250000000000002</c:v>
                </c:pt>
                <c:pt idx="167" formatCode="0.00000">
                  <c:v>0.59275</c:v>
                </c:pt>
                <c:pt idx="168" formatCode="0.00000">
                  <c:v>0.61624999999999996</c:v>
                </c:pt>
                <c:pt idx="169" formatCode="0.00000">
                  <c:v>0.60424999999999995</c:v>
                </c:pt>
                <c:pt idx="170" formatCode="0.00">
                  <c:v>0.62</c:v>
                </c:pt>
                <c:pt idx="171">
                  <c:v>0.63549999999999995</c:v>
                </c:pt>
                <c:pt idx="172" formatCode="0.00000">
                  <c:v>0.64375000000000004</c:v>
                </c:pt>
                <c:pt idx="173">
                  <c:v>0.65049999999999997</c:v>
                </c:pt>
                <c:pt idx="174" formatCode="0.00000">
                  <c:v>0.65425</c:v>
                </c:pt>
                <c:pt idx="175" formatCode="0.00000">
                  <c:v>0.65175000000000005</c:v>
                </c:pt>
                <c:pt idx="176" formatCode="0.00000">
                  <c:v>0.65874999999999995</c:v>
                </c:pt>
                <c:pt idx="177" formatCode="0.00">
                  <c:v>0.66</c:v>
                </c:pt>
                <c:pt idx="178" formatCode="0.000">
                  <c:v>0.68400000000000005</c:v>
                </c:pt>
                <c:pt idx="179" formatCode="0.00000">
                  <c:v>0.68574999999999997</c:v>
                </c:pt>
                <c:pt idx="180">
                  <c:v>0.69650000000000001</c:v>
                </c:pt>
                <c:pt idx="181" formatCode="0.00000">
                  <c:v>0.69525000000000003</c:v>
                </c:pt>
                <c:pt idx="182" formatCode="0.00000">
                  <c:v>0.69425000000000003</c:v>
                </c:pt>
                <c:pt idx="183" formatCode="0.00000">
                  <c:v>0.68525000000000003</c:v>
                </c:pt>
                <c:pt idx="184" formatCode="0.00">
                  <c:v>0.71</c:v>
                </c:pt>
                <c:pt idx="185" formatCode="0.00000">
                  <c:v>0.71475</c:v>
                </c:pt>
                <c:pt idx="186">
                  <c:v>0.71150000000000002</c:v>
                </c:pt>
                <c:pt idx="187" formatCode="0.000">
                  <c:v>0.71099999999999997</c:v>
                </c:pt>
                <c:pt idx="188" formatCode="0.00000">
                  <c:v>0.71675</c:v>
                </c:pt>
                <c:pt idx="189" formatCode="0.000">
                  <c:v>0.69199999999999995</c:v>
                </c:pt>
                <c:pt idx="190" formatCode="0.00000">
                  <c:v>0.70925000000000005</c:v>
                </c:pt>
                <c:pt idx="191">
                  <c:v>0.71750000000000003</c:v>
                </c:pt>
                <c:pt idx="192">
                  <c:v>0.71250000000000002</c:v>
                </c:pt>
                <c:pt idx="193" formatCode="0.00000">
                  <c:v>0.70074999999999998</c:v>
                </c:pt>
                <c:pt idx="194" formatCode="0.00000">
                  <c:v>0.69274999999999998</c:v>
                </c:pt>
                <c:pt idx="195" formatCode="0.00000">
                  <c:v>0.78874999999999995</c:v>
                </c:pt>
                <c:pt idx="196" formatCode="0.00000">
                  <c:v>0.78525</c:v>
                </c:pt>
                <c:pt idx="197" formatCode="0.00000">
                  <c:v>0.77024999999999999</c:v>
                </c:pt>
                <c:pt idx="198" formatCode="0.00000">
                  <c:v>0.76275000000000004</c:v>
                </c:pt>
                <c:pt idx="199" formatCode="0.00">
                  <c:v>0.76</c:v>
                </c:pt>
                <c:pt idx="200" formatCode="0.000">
                  <c:v>0.745</c:v>
                </c:pt>
                <c:pt idx="201" formatCode="0.00">
                  <c:v>0.76</c:v>
                </c:pt>
                <c:pt idx="202" formatCode="0.00">
                  <c:v>0.76</c:v>
                </c:pt>
                <c:pt idx="203" formatCode="0.00000">
                  <c:v>0.77575000000000005</c:v>
                </c:pt>
                <c:pt idx="204" formatCode="0.000">
                  <c:v>0.77800000000000002</c:v>
                </c:pt>
                <c:pt idx="205" formatCode="0.00000">
                  <c:v>0.78474999999999995</c:v>
                </c:pt>
                <c:pt idx="206" formatCode="0.000">
                  <c:v>0.77300000000000002</c:v>
                </c:pt>
                <c:pt idx="207" formatCode="0.00000">
                  <c:v>0.77925</c:v>
                </c:pt>
                <c:pt idx="208" formatCode="0.00000">
                  <c:v>0.77825</c:v>
                </c:pt>
                <c:pt idx="209" formatCode="0.00000">
                  <c:v>0.78474999999999995</c:v>
                </c:pt>
                <c:pt idx="210" formatCode="0.000">
                  <c:v>0.79300000000000004</c:v>
                </c:pt>
                <c:pt idx="211" formatCode="0.00000">
                  <c:v>0.81874999999999998</c:v>
                </c:pt>
                <c:pt idx="212">
                  <c:v>0.8125</c:v>
                </c:pt>
                <c:pt idx="213" formatCode="0.00000">
                  <c:v>0.81074999999999997</c:v>
                </c:pt>
                <c:pt idx="214" formatCode="0.00000">
                  <c:v>0.84375</c:v>
                </c:pt>
                <c:pt idx="215" formatCode="0.00000">
                  <c:v>0.82774999999999999</c:v>
                </c:pt>
                <c:pt idx="216" formatCode="0.000">
                  <c:v>0.83899999999999997</c:v>
                </c:pt>
                <c:pt idx="217" formatCode="0.00000">
                  <c:v>0.81774999999999998</c:v>
                </c:pt>
                <c:pt idx="218">
                  <c:v>0.82450000000000001</c:v>
                </c:pt>
                <c:pt idx="219" formatCode="0.00000">
                  <c:v>0.81225000000000003</c:v>
                </c:pt>
                <c:pt idx="220" formatCode="0.00000">
                  <c:v>0.81425000000000003</c:v>
                </c:pt>
                <c:pt idx="221" formatCode="0.00000">
                  <c:v>0.82425000000000004</c:v>
                </c:pt>
                <c:pt idx="222" formatCode="0.00000">
                  <c:v>0.82925000000000004</c:v>
                </c:pt>
                <c:pt idx="223" formatCode="0.00000">
                  <c:v>0.81674999999999998</c:v>
                </c:pt>
                <c:pt idx="224">
                  <c:v>0.80349999999999999</c:v>
                </c:pt>
                <c:pt idx="225" formatCode="0.000000">
                  <c:v>0.82237499999999997</c:v>
                </c:pt>
                <c:pt idx="226" formatCode="0.00000">
                  <c:v>0.82325000000000004</c:v>
                </c:pt>
                <c:pt idx="227" formatCode="0.000000">
                  <c:v>0.82637499999999997</c:v>
                </c:pt>
                <c:pt idx="228" formatCode="0.00000">
                  <c:v>0.82925000000000004</c:v>
                </c:pt>
                <c:pt idx="229">
                  <c:v>0.82850000000000001</c:v>
                </c:pt>
                <c:pt idx="230" formatCode="0.000">
                  <c:v>0.84199999999999997</c:v>
                </c:pt>
                <c:pt idx="231" formatCode="0.00000">
                  <c:v>0.83474999999999999</c:v>
                </c:pt>
                <c:pt idx="232" formatCode="0.000">
                  <c:v>0.82399999999999995</c:v>
                </c:pt>
                <c:pt idx="233" formatCode="0.00000">
                  <c:v>0.80925000000000002</c:v>
                </c:pt>
                <c:pt idx="234" formatCode="0.00000">
                  <c:v>0.82225000000000004</c:v>
                </c:pt>
                <c:pt idx="235" formatCode="0.00000">
                  <c:v>0.78825000000000001</c:v>
                </c:pt>
                <c:pt idx="236" formatCode="0.000">
                  <c:v>0.75700000000000001</c:v>
                </c:pt>
                <c:pt idx="237" formatCode="0.00000">
                  <c:v>0.74075000000000002</c:v>
                </c:pt>
                <c:pt idx="238" formatCode="0.000">
                  <c:v>0.74199999999999999</c:v>
                </c:pt>
                <c:pt idx="239">
                  <c:v>0.75449999999999995</c:v>
                </c:pt>
                <c:pt idx="240">
                  <c:v>0.73150000000000004</c:v>
                </c:pt>
                <c:pt idx="241" formatCode="0.00000">
                  <c:v>0.71675</c:v>
                </c:pt>
                <c:pt idx="242" formatCode="0.00000">
                  <c:v>0.67774999999999996</c:v>
                </c:pt>
                <c:pt idx="243" formatCode="0.00000">
                  <c:v>0.68325000000000002</c:v>
                </c:pt>
                <c:pt idx="244" formatCode="0.000">
                  <c:v>0.68700000000000006</c:v>
                </c:pt>
                <c:pt idx="245" formatCode="0.000">
                  <c:v>0.69499999999999995</c:v>
                </c:pt>
                <c:pt idx="246" formatCode="0.00000">
                  <c:v>0.71125000000000005</c:v>
                </c:pt>
                <c:pt idx="247">
                  <c:v>0.71050000000000002</c:v>
                </c:pt>
                <c:pt idx="248">
                  <c:v>0.71750000000000003</c:v>
                </c:pt>
                <c:pt idx="249" formatCode="0.000">
                  <c:v>0.70899999999999996</c:v>
                </c:pt>
                <c:pt idx="250" formatCode="0.00000">
                  <c:v>0.70125000000000004</c:v>
                </c:pt>
                <c:pt idx="251" formatCode="0.00000">
                  <c:v>0.73224999999999996</c:v>
                </c:pt>
                <c:pt idx="252">
                  <c:v>0.73250000000000004</c:v>
                </c:pt>
                <c:pt idx="253">
                  <c:v>0.70150000000000001</c:v>
                </c:pt>
                <c:pt idx="254" formatCode="0.000">
                  <c:v>0.70499999999999996</c:v>
                </c:pt>
                <c:pt idx="255" formatCode="0.00000">
                  <c:v>0.70525000000000004</c:v>
                </c:pt>
                <c:pt idx="256" formatCode="0.00000">
                  <c:v>0.66074999999999995</c:v>
                </c:pt>
                <c:pt idx="257">
                  <c:v>0.63049999999999995</c:v>
                </c:pt>
                <c:pt idx="258" formatCode="0.00000">
                  <c:v>0.63724999999999998</c:v>
                </c:pt>
                <c:pt idx="259" formatCode="0.00000">
                  <c:v>0.63575000000000004</c:v>
                </c:pt>
                <c:pt idx="260">
                  <c:v>0.63249999999999995</c:v>
                </c:pt>
                <c:pt idx="261" formatCode="0.00000">
                  <c:v>0.64324999999999999</c:v>
                </c:pt>
                <c:pt idx="262" formatCode="0.00000">
                  <c:v>0.67474999999999996</c:v>
                </c:pt>
                <c:pt idx="263">
                  <c:v>0.6915</c:v>
                </c:pt>
                <c:pt idx="264" formatCode="0.000">
                  <c:v>0.751</c:v>
                </c:pt>
                <c:pt idx="265" formatCode="0.000">
                  <c:v>0.76100000000000001</c:v>
                </c:pt>
                <c:pt idx="266" formatCode="0.000">
                  <c:v>0.78800000000000003</c:v>
                </c:pt>
                <c:pt idx="267" formatCode="0.00">
                  <c:v>0.79</c:v>
                </c:pt>
                <c:pt idx="268">
                  <c:v>0.79549999999999998</c:v>
                </c:pt>
                <c:pt idx="269" formatCode="0.00000">
                  <c:v>0.79725000000000001</c:v>
                </c:pt>
                <c:pt idx="270" formatCode="0.000">
                  <c:v>0.79200000000000004</c:v>
                </c:pt>
                <c:pt idx="271" formatCode="0.000">
                  <c:v>0.78400000000000003</c:v>
                </c:pt>
                <c:pt idx="272" formatCode="0.00000">
                  <c:v>0.81874999999999998</c:v>
                </c:pt>
                <c:pt idx="273">
                  <c:v>0.82350000000000001</c:v>
                </c:pt>
                <c:pt idx="274" formatCode="0.00000">
                  <c:v>0.81625000000000003</c:v>
                </c:pt>
                <c:pt idx="275" formatCode="0.00000">
                  <c:v>0.81374999999999997</c:v>
                </c:pt>
                <c:pt idx="276">
                  <c:v>0.8085</c:v>
                </c:pt>
                <c:pt idx="277" formatCode="0.00000">
                  <c:v>0.79374999999999996</c:v>
                </c:pt>
                <c:pt idx="278" formatCode="0.00000">
                  <c:v>0.79325000000000001</c:v>
                </c:pt>
                <c:pt idx="279" formatCode="0.000">
                  <c:v>0.79200000000000004</c:v>
                </c:pt>
                <c:pt idx="280">
                  <c:v>0.80549999999999999</c:v>
                </c:pt>
                <c:pt idx="281">
                  <c:v>0.8075</c:v>
                </c:pt>
                <c:pt idx="282">
                  <c:v>0.80349999999999999</c:v>
                </c:pt>
                <c:pt idx="283">
                  <c:v>0.82750000000000001</c:v>
                </c:pt>
                <c:pt idx="284">
                  <c:v>0.82050000000000001</c:v>
                </c:pt>
                <c:pt idx="285" formatCode="0.00000">
                  <c:v>0.84524999999999995</c:v>
                </c:pt>
                <c:pt idx="286" formatCode="0.00000">
                  <c:v>0.84775</c:v>
                </c:pt>
                <c:pt idx="287" formatCode="0.00000">
                  <c:v>0.84624999999999995</c:v>
                </c:pt>
                <c:pt idx="288" formatCode="0.00000">
                  <c:v>0.86075000000000002</c:v>
                </c:pt>
                <c:pt idx="289" formatCode="0.000">
                  <c:v>0.86199999999999999</c:v>
                </c:pt>
                <c:pt idx="290" formatCode="0.00000">
                  <c:v>0.87075000000000002</c:v>
                </c:pt>
                <c:pt idx="291" formatCode="0.00000">
                  <c:v>0.88475000000000004</c:v>
                </c:pt>
                <c:pt idx="292" formatCode="0.000">
                  <c:v>0.89400000000000002</c:v>
                </c:pt>
                <c:pt idx="293" formatCode="0.00000">
                  <c:v>0.89075000000000004</c:v>
                </c:pt>
                <c:pt idx="294" formatCode="0.00000">
                  <c:v>0.90375000000000005</c:v>
                </c:pt>
                <c:pt idx="295" formatCode="0.000">
                  <c:v>0.89500000000000002</c:v>
                </c:pt>
                <c:pt idx="296" formatCode="0.00000">
                  <c:v>0.89375000000000004</c:v>
                </c:pt>
                <c:pt idx="297" formatCode="0.000">
                  <c:v>0.89500000000000002</c:v>
                </c:pt>
                <c:pt idx="298" formatCode="0.00000">
                  <c:v>0.88575000000000004</c:v>
                </c:pt>
                <c:pt idx="299">
                  <c:v>0.89149999999999996</c:v>
                </c:pt>
                <c:pt idx="300" formatCode="0.000">
                  <c:v>0.89700000000000002</c:v>
                </c:pt>
                <c:pt idx="301" formatCode="0.000">
                  <c:v>0.89600000000000002</c:v>
                </c:pt>
                <c:pt idx="302">
                  <c:v>0.91849999999999998</c:v>
                </c:pt>
                <c:pt idx="303" formatCode="0.000">
                  <c:v>0.92100000000000004</c:v>
                </c:pt>
                <c:pt idx="304" formatCode="0.00000">
                  <c:v>0.92825000000000002</c:v>
                </c:pt>
                <c:pt idx="305" formatCode="0.00000">
                  <c:v>0.92425000000000002</c:v>
                </c:pt>
                <c:pt idx="306" formatCode="0.00000">
                  <c:v>0.90774999999999995</c:v>
                </c:pt>
                <c:pt idx="307" formatCode="0.00000">
                  <c:v>0.91125</c:v>
                </c:pt>
                <c:pt idx="308" formatCode="0.00000">
                  <c:v>0.91025</c:v>
                </c:pt>
                <c:pt idx="309" formatCode="0.00000">
                  <c:v>0.90674999999999994</c:v>
                </c:pt>
                <c:pt idx="310" formatCode="0.00000">
                  <c:v>0.91125</c:v>
                </c:pt>
                <c:pt idx="311" formatCode="0.000">
                  <c:v>0.91200000000000003</c:v>
                </c:pt>
                <c:pt idx="312" formatCode="0.00000">
                  <c:v>0.93274999999999997</c:v>
                </c:pt>
                <c:pt idx="313" formatCode="0.000">
                  <c:v>0.90500000000000003</c:v>
                </c:pt>
                <c:pt idx="314" formatCode="0.00000">
                  <c:v>0.88824999999999998</c:v>
                </c:pt>
                <c:pt idx="315" formatCode="0.0">
                  <c:v>0.9</c:v>
                </c:pt>
                <c:pt idx="316" formatCode="0.00000">
                  <c:v>0.88924999999999998</c:v>
                </c:pt>
                <c:pt idx="317" formatCode="0.000">
                  <c:v>0.86899999999999999</c:v>
                </c:pt>
                <c:pt idx="318" formatCode="0.00000">
                  <c:v>0.87424999999999997</c:v>
                </c:pt>
                <c:pt idx="319" formatCode="0.00000">
                  <c:v>0.88324999999999998</c:v>
                </c:pt>
                <c:pt idx="320" formatCode="0.000">
                  <c:v>0.88200000000000001</c:v>
                </c:pt>
                <c:pt idx="321" formatCode="0.000">
                  <c:v>0.89900000000000002</c:v>
                </c:pt>
                <c:pt idx="322">
                  <c:v>0.90149999999999997</c:v>
                </c:pt>
                <c:pt idx="323" formatCode="0.00000">
                  <c:v>0.88924999999999998</c:v>
                </c:pt>
                <c:pt idx="324">
                  <c:v>1.0245</c:v>
                </c:pt>
                <c:pt idx="325" formatCode="0.00000">
                  <c:v>1.0547500000000001</c:v>
                </c:pt>
                <c:pt idx="326" formatCode="0.000">
                  <c:v>1.0569999999999999</c:v>
                </c:pt>
                <c:pt idx="327" formatCode="0.000">
                  <c:v>1.0840000000000001</c:v>
                </c:pt>
                <c:pt idx="328" formatCode="0.00000">
                  <c:v>1.0887500000000001</c:v>
                </c:pt>
                <c:pt idx="329" formatCode="0.00000">
                  <c:v>1.10825</c:v>
                </c:pt>
                <c:pt idx="330" formatCode="0.00">
                  <c:v>1.1100000000000001</c:v>
                </c:pt>
                <c:pt idx="331" formatCode="0.000">
                  <c:v>1.1339999999999999</c:v>
                </c:pt>
                <c:pt idx="332" formatCode="0.00000">
                  <c:v>1.1292500000000001</c:v>
                </c:pt>
                <c:pt idx="333" formatCode="0.00000">
                  <c:v>1.1412500000000001</c:v>
                </c:pt>
                <c:pt idx="334">
                  <c:v>1.1475</c:v>
                </c:pt>
                <c:pt idx="335" formatCode="0.000">
                  <c:v>1.1679999999999999</c:v>
                </c:pt>
                <c:pt idx="336" formatCode="0.00000">
                  <c:v>1.17025</c:v>
                </c:pt>
                <c:pt idx="337">
                  <c:v>1.1785000000000001</c:v>
                </c:pt>
                <c:pt idx="338" formatCode="0.000">
                  <c:v>1.1619999999999999</c:v>
                </c:pt>
                <c:pt idx="339" formatCode="0.000">
                  <c:v>1.1559999999999999</c:v>
                </c:pt>
                <c:pt idx="340" formatCode="0.00000">
                  <c:v>1.15825</c:v>
                </c:pt>
                <c:pt idx="341">
                  <c:v>1.1545000000000001</c:v>
                </c:pt>
                <c:pt idx="342">
                  <c:v>1.1845000000000001</c:v>
                </c:pt>
                <c:pt idx="343" formatCode="0.000">
                  <c:v>1.155</c:v>
                </c:pt>
                <c:pt idx="344" formatCode="0.00000">
                  <c:v>1.1697500000000001</c:v>
                </c:pt>
                <c:pt idx="345" formatCode="0.000">
                  <c:v>1.1719999999999999</c:v>
                </c:pt>
                <c:pt idx="346" formatCode="0.000">
                  <c:v>1.1839999999999999</c:v>
                </c:pt>
                <c:pt idx="347" formatCode="0.00000">
                  <c:v>1.18875</c:v>
                </c:pt>
                <c:pt idx="348" formatCode="0.000">
                  <c:v>1.1679999999999999</c:v>
                </c:pt>
                <c:pt idx="349" formatCode="0.000">
                  <c:v>1.1890000000000001</c:v>
                </c:pt>
                <c:pt idx="350" formatCode="0.00000">
                  <c:v>1.1817500000000001</c:v>
                </c:pt>
                <c:pt idx="351" formatCode="0.00000">
                  <c:v>1.18075</c:v>
                </c:pt>
                <c:pt idx="352" formatCode="0.00000">
                  <c:v>1.21225</c:v>
                </c:pt>
                <c:pt idx="353" formatCode="0.00000">
                  <c:v>1.1432500000000001</c:v>
                </c:pt>
                <c:pt idx="354" formatCode="0.000">
                  <c:v>1.131</c:v>
                </c:pt>
                <c:pt idx="355">
                  <c:v>1.1475</c:v>
                </c:pt>
                <c:pt idx="356" formatCode="0.00000">
                  <c:v>1.16625</c:v>
                </c:pt>
                <c:pt idx="357" formatCode="0.00000">
                  <c:v>1.1752499999999999</c:v>
                </c:pt>
                <c:pt idx="358">
                  <c:v>1.1665000000000001</c:v>
                </c:pt>
                <c:pt idx="359" formatCode="0.00000">
                  <c:v>1.1837500000000001</c:v>
                </c:pt>
                <c:pt idx="360" formatCode="0.00000">
                  <c:v>1.1912499999999999</c:v>
                </c:pt>
                <c:pt idx="361" formatCode="0.00000">
                  <c:v>1.2222500000000001</c:v>
                </c:pt>
                <c:pt idx="362" formatCode="0.00000">
                  <c:v>1.27125</c:v>
                </c:pt>
                <c:pt idx="363">
                  <c:v>1.3005</c:v>
                </c:pt>
                <c:pt idx="364" formatCode="0.00">
                  <c:v>1.32</c:v>
                </c:pt>
                <c:pt idx="365">
                  <c:v>1.3194999999999999</c:v>
                </c:pt>
                <c:pt idx="366" formatCode="0.000">
                  <c:v>1.333</c:v>
                </c:pt>
                <c:pt idx="367">
                  <c:v>1.3174999999999999</c:v>
                </c:pt>
                <c:pt idx="368" formatCode="0.00000">
                  <c:v>1.3242499999999999</c:v>
                </c:pt>
                <c:pt idx="369" formatCode="0.000">
                  <c:v>1.3380000000000001</c:v>
                </c:pt>
                <c:pt idx="370">
                  <c:v>1.3554999999999999</c:v>
                </c:pt>
                <c:pt idx="371">
                  <c:v>1.3305</c:v>
                </c:pt>
                <c:pt idx="372" formatCode="0.00000">
                  <c:v>1.3667499999999999</c:v>
                </c:pt>
                <c:pt idx="373" formatCode="0.000">
                  <c:v>1.3919999999999999</c:v>
                </c:pt>
                <c:pt idx="374" formatCode="0.00000">
                  <c:v>1.4157500000000001</c:v>
                </c:pt>
                <c:pt idx="375">
                  <c:v>1.4015</c:v>
                </c:pt>
                <c:pt idx="376">
                  <c:v>1.4045000000000001</c:v>
                </c:pt>
                <c:pt idx="377">
                  <c:v>1.4275</c:v>
                </c:pt>
                <c:pt idx="378" formatCode="0.00000">
                  <c:v>1.41825</c:v>
                </c:pt>
                <c:pt idx="379" formatCode="0.000">
                  <c:v>1.401</c:v>
                </c:pt>
                <c:pt idx="380" formatCode="0.00000">
                  <c:v>1.4047499999999999</c:v>
                </c:pt>
                <c:pt idx="381" formatCode="0.00000">
                  <c:v>1.43075</c:v>
                </c:pt>
                <c:pt idx="382" formatCode="0.000">
                  <c:v>1.4550000000000001</c:v>
                </c:pt>
                <c:pt idx="383">
                  <c:v>1.4684999999999999</c:v>
                </c:pt>
                <c:pt idx="384" formatCode="0.00000">
                  <c:v>1.4722500000000001</c:v>
                </c:pt>
                <c:pt idx="385" formatCode="0.00000">
                  <c:v>1.46275</c:v>
                </c:pt>
                <c:pt idx="386">
                  <c:v>1.4924999999999999</c:v>
                </c:pt>
                <c:pt idx="387" formatCode="0.000">
                  <c:v>1.5760000000000001</c:v>
                </c:pt>
                <c:pt idx="388">
                  <c:v>1.5745</c:v>
                </c:pt>
                <c:pt idx="389" formatCode="0.000">
                  <c:v>1.5649999999999999</c:v>
                </c:pt>
                <c:pt idx="390" formatCode="0.00000">
                  <c:v>1.5287500000000001</c:v>
                </c:pt>
                <c:pt idx="391">
                  <c:v>1.5525</c:v>
                </c:pt>
                <c:pt idx="392">
                  <c:v>1.5565</c:v>
                </c:pt>
                <c:pt idx="393" formatCode="0.000">
                  <c:v>1.5629999999999999</c:v>
                </c:pt>
                <c:pt idx="394" formatCode="0.00000">
                  <c:v>1.5727500000000001</c:v>
                </c:pt>
                <c:pt idx="395">
                  <c:v>1.5485</c:v>
                </c:pt>
                <c:pt idx="396" formatCode="0.00000">
                  <c:v>1.5382499999999999</c:v>
                </c:pt>
                <c:pt idx="397" formatCode="0.00000">
                  <c:v>1.5507500000000001</c:v>
                </c:pt>
                <c:pt idx="398" formatCode="0.00000">
                  <c:v>1.54975</c:v>
                </c:pt>
                <c:pt idx="399" formatCode="0.00000">
                  <c:v>1.5407500000000001</c:v>
                </c:pt>
                <c:pt idx="400">
                  <c:v>1.5335000000000001</c:v>
                </c:pt>
                <c:pt idx="401" formatCode="0.00000">
                  <c:v>1.5787500000000001</c:v>
                </c:pt>
                <c:pt idx="402" formatCode="0.00000">
                  <c:v>1.56325</c:v>
                </c:pt>
                <c:pt idx="403" formatCode="0.000">
                  <c:v>1.5780000000000001</c:v>
                </c:pt>
                <c:pt idx="404" formatCode="0.00000">
                  <c:v>1.5547500000000001</c:v>
                </c:pt>
                <c:pt idx="405" formatCode="0.000">
                  <c:v>1.5660000000000001</c:v>
                </c:pt>
                <c:pt idx="406" formatCode="0.000">
                  <c:v>1.488</c:v>
                </c:pt>
                <c:pt idx="407" formatCode="0.00000">
                  <c:v>1.51875</c:v>
                </c:pt>
                <c:pt idx="408" formatCode="0.00000">
                  <c:v>1.49675</c:v>
                </c:pt>
                <c:pt idx="409" formatCode="0.00">
                  <c:v>1.51</c:v>
                </c:pt>
                <c:pt idx="410" formatCode="0.00000">
                  <c:v>1.56725</c:v>
                </c:pt>
                <c:pt idx="411" formatCode="0.000">
                  <c:v>1.571</c:v>
                </c:pt>
                <c:pt idx="412" formatCode="0.00000">
                  <c:v>1.59175</c:v>
                </c:pt>
                <c:pt idx="413" formatCode="0.00000">
                  <c:v>1.57725</c:v>
                </c:pt>
                <c:pt idx="414">
                  <c:v>1.6214999999999999</c:v>
                </c:pt>
                <c:pt idx="415">
                  <c:v>1.6254999999999999</c:v>
                </c:pt>
                <c:pt idx="416" formatCode="0.00000">
                  <c:v>1.62375</c:v>
                </c:pt>
                <c:pt idx="417">
                  <c:v>1.6085</c:v>
                </c:pt>
                <c:pt idx="418">
                  <c:v>1.6635</c:v>
                </c:pt>
                <c:pt idx="419">
                  <c:v>1.6695</c:v>
                </c:pt>
                <c:pt idx="420" formatCode="0.000">
                  <c:v>1.6850000000000001</c:v>
                </c:pt>
                <c:pt idx="421" formatCode="0.000">
                  <c:v>1.7130000000000001</c:v>
                </c:pt>
                <c:pt idx="422" formatCode="0.00000">
                  <c:v>1.7112499999999999</c:v>
                </c:pt>
                <c:pt idx="423">
                  <c:v>1.7075</c:v>
                </c:pt>
                <c:pt idx="424" formatCode="0.00000">
                  <c:v>1.7057500000000001</c:v>
                </c:pt>
                <c:pt idx="425">
                  <c:v>1.6835</c:v>
                </c:pt>
                <c:pt idx="426" formatCode="0.00000">
                  <c:v>1.6712499999999999</c:v>
                </c:pt>
                <c:pt idx="427">
                  <c:v>1.6775</c:v>
                </c:pt>
                <c:pt idx="428" formatCode="0.00000">
                  <c:v>1.6532500000000001</c:v>
                </c:pt>
                <c:pt idx="429" formatCode="0.00000">
                  <c:v>1.6607499999999999</c:v>
                </c:pt>
                <c:pt idx="430" formatCode="0.00000">
                  <c:v>1.63375</c:v>
                </c:pt>
                <c:pt idx="431" formatCode="0.00000">
                  <c:v>1.64975</c:v>
                </c:pt>
                <c:pt idx="432" formatCode="0.00000">
                  <c:v>1.64025</c:v>
                </c:pt>
                <c:pt idx="433" formatCode="0.00000">
                  <c:v>1.6652499999999999</c:v>
                </c:pt>
                <c:pt idx="434" formatCode="0.00000">
                  <c:v>1.6617500000000001</c:v>
                </c:pt>
                <c:pt idx="435" formatCode="0.00000">
                  <c:v>1.6932499999999999</c:v>
                </c:pt>
                <c:pt idx="436">
                  <c:v>1.6884999999999999</c:v>
                </c:pt>
                <c:pt idx="437" formatCode="0.00000">
                  <c:v>1.7677499999999999</c:v>
                </c:pt>
                <c:pt idx="438" formatCode="0.00000">
                  <c:v>1.7967500000000001</c:v>
                </c:pt>
                <c:pt idx="439" formatCode="0.000">
                  <c:v>1.804</c:v>
                </c:pt>
                <c:pt idx="440" formatCode="0.000">
                  <c:v>1.7669999999999999</c:v>
                </c:pt>
                <c:pt idx="441" formatCode="0.000">
                  <c:v>1.764</c:v>
                </c:pt>
                <c:pt idx="442" formatCode="0.000">
                  <c:v>1.7789999999999999</c:v>
                </c:pt>
                <c:pt idx="443" formatCode="0.00000">
                  <c:v>1.7262500000000001</c:v>
                </c:pt>
                <c:pt idx="444" formatCode="0.000">
                  <c:v>1.7190000000000001</c:v>
                </c:pt>
                <c:pt idx="445" formatCode="0.000">
                  <c:v>1.6990000000000001</c:v>
                </c:pt>
                <c:pt idx="446" formatCode="0.00000">
                  <c:v>1.6892499999999999</c:v>
                </c:pt>
                <c:pt idx="447" formatCode="0.00000">
                  <c:v>1.7817499999999999</c:v>
                </c:pt>
                <c:pt idx="448" formatCode="0.000">
                  <c:v>1.7789999999999999</c:v>
                </c:pt>
                <c:pt idx="449" formatCode="0.000">
                  <c:v>1.7490000000000001</c:v>
                </c:pt>
                <c:pt idx="450" formatCode="0.00000">
                  <c:v>1.69425</c:v>
                </c:pt>
                <c:pt idx="451" formatCode="0.00000">
                  <c:v>2.1992500000000001</c:v>
                </c:pt>
                <c:pt idx="452" formatCode="0.000">
                  <c:v>2.0910000000000002</c:v>
                </c:pt>
                <c:pt idx="453" formatCode="0.00000">
                  <c:v>2.1547499999999999</c:v>
                </c:pt>
                <c:pt idx="454" formatCode="0.00000">
                  <c:v>2.2907500000000001</c:v>
                </c:pt>
                <c:pt idx="455" formatCode="0.00000">
                  <c:v>2.3097500000000002</c:v>
                </c:pt>
                <c:pt idx="456" formatCode="0.000">
                  <c:v>2.3340000000000001</c:v>
                </c:pt>
                <c:pt idx="457">
                  <c:v>2.3245</c:v>
                </c:pt>
                <c:pt idx="458" formatCode="0.00000">
                  <c:v>2.3412500000000001</c:v>
                </c:pt>
                <c:pt idx="459" formatCode="0.00000">
                  <c:v>2.3492500000000001</c:v>
                </c:pt>
                <c:pt idx="460" formatCode="0.000">
                  <c:v>2.3540000000000001</c:v>
                </c:pt>
                <c:pt idx="461" formatCode="0.00000">
                  <c:v>2.3527499999999999</c:v>
                </c:pt>
                <c:pt idx="462" formatCode="0.00000">
                  <c:v>2.3312499999999998</c:v>
                </c:pt>
                <c:pt idx="463" formatCode="0.000">
                  <c:v>2.3050000000000002</c:v>
                </c:pt>
                <c:pt idx="464" formatCode="0.000">
                  <c:v>2.1909999999999998</c:v>
                </c:pt>
                <c:pt idx="465" formatCode="0.00000">
                  <c:v>2.2112500000000002</c:v>
                </c:pt>
                <c:pt idx="466" formatCode="0.000">
                  <c:v>2.2970000000000002</c:v>
                </c:pt>
                <c:pt idx="467" formatCode="0.00000">
                  <c:v>2.3347500000000001</c:v>
                </c:pt>
                <c:pt idx="468" formatCode="0.00000">
                  <c:v>2.3767499999999999</c:v>
                </c:pt>
                <c:pt idx="469" formatCode="0.000">
                  <c:v>2.3370000000000002</c:v>
                </c:pt>
                <c:pt idx="470">
                  <c:v>2.2955000000000001</c:v>
                </c:pt>
                <c:pt idx="471" formatCode="0.00000">
                  <c:v>2.2397499999999999</c:v>
                </c:pt>
                <c:pt idx="472" formatCode="0.00000">
                  <c:v>2.2792500000000002</c:v>
                </c:pt>
                <c:pt idx="473" formatCode="0.00000">
                  <c:v>2.4112499999999999</c:v>
                </c:pt>
                <c:pt idx="474" formatCode="0.00000">
                  <c:v>2.4677500000000001</c:v>
                </c:pt>
                <c:pt idx="475" formatCode="0.00000">
                  <c:v>2.5102500000000001</c:v>
                </c:pt>
                <c:pt idx="476" formatCode="0.00000">
                  <c:v>2.5407500000000001</c:v>
                </c:pt>
                <c:pt idx="477" formatCode="0.00000">
                  <c:v>2.6292499999999999</c:v>
                </c:pt>
                <c:pt idx="478" formatCode="0.00000">
                  <c:v>2.64575</c:v>
                </c:pt>
                <c:pt idx="479" formatCode="0.00000">
                  <c:v>2.6777500000000001</c:v>
                </c:pt>
                <c:pt idx="480">
                  <c:v>2.7444999999999999</c:v>
                </c:pt>
                <c:pt idx="481" formatCode="0.000">
                  <c:v>2.9329999999999998</c:v>
                </c:pt>
                <c:pt idx="482" formatCode="0.00000">
                  <c:v>2.7312500000000002</c:v>
                </c:pt>
                <c:pt idx="483" formatCode="0.00000">
                  <c:v>2.7857500000000002</c:v>
                </c:pt>
                <c:pt idx="484">
                  <c:v>2.6684999999999999</c:v>
                </c:pt>
                <c:pt idx="485" formatCode="0.00000">
                  <c:v>2.5502500000000001</c:v>
                </c:pt>
                <c:pt idx="486" formatCode="0.00000">
                  <c:v>2.60975</c:v>
                </c:pt>
                <c:pt idx="487">
                  <c:v>2.5434999999999999</c:v>
                </c:pt>
                <c:pt idx="488">
                  <c:v>2.5775000000000001</c:v>
                </c:pt>
                <c:pt idx="489" formatCode="0.000">
                  <c:v>2.6819999999999999</c:v>
                </c:pt>
                <c:pt idx="490" formatCode="0.00000">
                  <c:v>2.6617500000000001</c:v>
                </c:pt>
                <c:pt idx="491" formatCode="0.000">
                  <c:v>2.629</c:v>
                </c:pt>
                <c:pt idx="492" formatCode="0.000">
                  <c:v>2.5859999999999999</c:v>
                </c:pt>
                <c:pt idx="493" formatCode="0.00000">
                  <c:v>2.58575</c:v>
                </c:pt>
                <c:pt idx="494" formatCode="0.00000">
                  <c:v>2.5277500000000002</c:v>
                </c:pt>
                <c:pt idx="495" formatCode="0.00000">
                  <c:v>2.57375</c:v>
                </c:pt>
                <c:pt idx="496" formatCode="0.000">
                  <c:v>2.629</c:v>
                </c:pt>
                <c:pt idx="497" formatCode="0.00000">
                  <c:v>2.60025</c:v>
                </c:pt>
                <c:pt idx="498" formatCode="0.00000">
                  <c:v>2.6272500000000001</c:v>
                </c:pt>
                <c:pt idx="499" formatCode="0.00000">
                  <c:v>2.6832500000000001</c:v>
                </c:pt>
                <c:pt idx="500" formatCode="0.00000">
                  <c:v>2.69475</c:v>
                </c:pt>
                <c:pt idx="501" formatCode="0.00000">
                  <c:v>2.74125</c:v>
                </c:pt>
                <c:pt idx="502" formatCode="0.00000">
                  <c:v>2.7942499999999999</c:v>
                </c:pt>
                <c:pt idx="503">
                  <c:v>2.7505000000000002</c:v>
                </c:pt>
                <c:pt idx="504">
                  <c:v>2.7294999999999998</c:v>
                </c:pt>
                <c:pt idx="505" formatCode="0.00000">
                  <c:v>2.8487499999999999</c:v>
                </c:pt>
                <c:pt idx="506" formatCode="0.00000">
                  <c:v>2.8847499999999999</c:v>
                </c:pt>
                <c:pt idx="507">
                  <c:v>2.8595000000000002</c:v>
                </c:pt>
                <c:pt idx="508" formatCode="0.00000">
                  <c:v>2.93275</c:v>
                </c:pt>
                <c:pt idx="509" formatCode="0.00000">
                  <c:v>2.9782500000000001</c:v>
                </c:pt>
                <c:pt idx="510" formatCode="0.00000">
                  <c:v>2.9652500000000002</c:v>
                </c:pt>
                <c:pt idx="511">
                  <c:v>2.9095</c:v>
                </c:pt>
                <c:pt idx="512">
                  <c:v>2.8405</c:v>
                </c:pt>
                <c:pt idx="513">
                  <c:v>2.7094999999999998</c:v>
                </c:pt>
                <c:pt idx="514">
                  <c:v>2.7195</c:v>
                </c:pt>
                <c:pt idx="515" formatCode="0.000">
                  <c:v>2.7250000000000001</c:v>
                </c:pt>
                <c:pt idx="516" formatCode="0.00000">
                  <c:v>2.6812499999999999</c:v>
                </c:pt>
                <c:pt idx="517" formatCode="0.00000">
                  <c:v>2.6807500000000002</c:v>
                </c:pt>
                <c:pt idx="518" formatCode="0.00000">
                  <c:v>2.7767499999999998</c:v>
                </c:pt>
                <c:pt idx="519" formatCode="0.000">
                  <c:v>2.7690000000000001</c:v>
                </c:pt>
                <c:pt idx="520" formatCode="0.00000">
                  <c:v>2.5122499999999999</c:v>
                </c:pt>
                <c:pt idx="521">
                  <c:v>2.5365000000000002</c:v>
                </c:pt>
                <c:pt idx="522" formatCode="0.00000">
                  <c:v>2.6102500000000002</c:v>
                </c:pt>
                <c:pt idx="523" formatCode="0.000">
                  <c:v>2.5369999999999999</c:v>
                </c:pt>
                <c:pt idx="524" formatCode="0.00000">
                  <c:v>2.56975</c:v>
                </c:pt>
                <c:pt idx="525" formatCode="0.000">
                  <c:v>2.4750000000000001</c:v>
                </c:pt>
                <c:pt idx="526" formatCode="0.00000">
                  <c:v>2.46075</c:v>
                </c:pt>
                <c:pt idx="527" formatCode="0.00000">
                  <c:v>2.4417499999999999</c:v>
                </c:pt>
                <c:pt idx="528">
                  <c:v>2.4685000000000001</c:v>
                </c:pt>
                <c:pt idx="529" formatCode="0.000">
                  <c:v>2.464</c:v>
                </c:pt>
                <c:pt idx="530">
                  <c:v>2.4634999999999998</c:v>
                </c:pt>
                <c:pt idx="531" formatCode="0.000">
                  <c:v>2.4780000000000002</c:v>
                </c:pt>
                <c:pt idx="532" formatCode="0.00000">
                  <c:v>2.5462500000000001</c:v>
                </c:pt>
                <c:pt idx="533">
                  <c:v>2.5445000000000002</c:v>
                </c:pt>
                <c:pt idx="534" formatCode="0.00000">
                  <c:v>2.5637500000000002</c:v>
                </c:pt>
                <c:pt idx="535" formatCode="0.00000">
                  <c:v>2.5952500000000001</c:v>
                </c:pt>
                <c:pt idx="536" formatCode="0.00000">
                  <c:v>2.6517499999999998</c:v>
                </c:pt>
                <c:pt idx="537" formatCode="0.00000">
                  <c:v>2.7362500000000001</c:v>
                </c:pt>
                <c:pt idx="538" formatCode="0.00000">
                  <c:v>2.6477499999999998</c:v>
                </c:pt>
                <c:pt idx="539" formatCode="0.00000">
                  <c:v>2.7017500000000001</c:v>
                </c:pt>
                <c:pt idx="540" formatCode="0.00000">
                  <c:v>2.6772499999999999</c:v>
                </c:pt>
                <c:pt idx="541" formatCode="0.00000">
                  <c:v>2.68675</c:v>
                </c:pt>
                <c:pt idx="542" formatCode="0.00000">
                  <c:v>2.7062499999999998</c:v>
                </c:pt>
                <c:pt idx="543" formatCode="0.00000">
                  <c:v>2.69225</c:v>
                </c:pt>
                <c:pt idx="544">
                  <c:v>2.6835</c:v>
                </c:pt>
                <c:pt idx="545" formatCode="0.000">
                  <c:v>2.7349999999999999</c:v>
                </c:pt>
                <c:pt idx="546" formatCode="0.00000">
                  <c:v>2.7232500000000002</c:v>
                </c:pt>
                <c:pt idx="547">
                  <c:v>2.7094999999999998</c:v>
                </c:pt>
                <c:pt idx="548">
                  <c:v>2.5194999999999999</c:v>
                </c:pt>
                <c:pt idx="549" formatCode="0.00000">
                  <c:v>2.50075</c:v>
                </c:pt>
                <c:pt idx="550" formatCode="0.000">
                  <c:v>2.5190000000000001</c:v>
                </c:pt>
                <c:pt idx="551" formatCode="0.00000">
                  <c:v>2.5082499999999999</c:v>
                </c:pt>
                <c:pt idx="552" formatCode="0.00000">
                  <c:v>2.4442499999999998</c:v>
                </c:pt>
                <c:pt idx="553" formatCode="0.000">
                  <c:v>2.4529999999999998</c:v>
                </c:pt>
                <c:pt idx="554" formatCode="0.00000">
                  <c:v>2.43275</c:v>
                </c:pt>
                <c:pt idx="555" formatCode="0.00000">
                  <c:v>2.3872499999999999</c:v>
                </c:pt>
                <c:pt idx="556" formatCode="0.00000">
                  <c:v>2.48075</c:v>
                </c:pt>
                <c:pt idx="557" formatCode="0.00000">
                  <c:v>2.4822500000000001</c:v>
                </c:pt>
                <c:pt idx="558" formatCode="0.000">
                  <c:v>2.492</c:v>
                </c:pt>
                <c:pt idx="559">
                  <c:v>2.5314999999999999</c:v>
                </c:pt>
                <c:pt idx="560" formatCode="0.000">
                  <c:v>2.5419999999999998</c:v>
                </c:pt>
                <c:pt idx="561" formatCode="0.00000">
                  <c:v>2.57375</c:v>
                </c:pt>
                <c:pt idx="562">
                  <c:v>2.6185</c:v>
                </c:pt>
                <c:pt idx="563">
                  <c:v>2.6004999999999998</c:v>
                </c:pt>
                <c:pt idx="564" formatCode="0.000">
                  <c:v>2.641</c:v>
                </c:pt>
                <c:pt idx="565">
                  <c:v>2.6074999999999999</c:v>
                </c:pt>
                <c:pt idx="566" formatCode="0.000">
                  <c:v>2.6659999999999999</c:v>
                </c:pt>
                <c:pt idx="567" formatCode="0.000">
                  <c:v>2.5870000000000002</c:v>
                </c:pt>
                <c:pt idx="568" formatCode="0.00000">
                  <c:v>2.6062500000000002</c:v>
                </c:pt>
                <c:pt idx="569" formatCode="0.00000">
                  <c:v>2.5962499999999999</c:v>
                </c:pt>
                <c:pt idx="570">
                  <c:v>2.5964999999999998</c:v>
                </c:pt>
                <c:pt idx="571" formatCode="0.00000">
                  <c:v>2.5692499999999998</c:v>
                </c:pt>
                <c:pt idx="572">
                  <c:v>2.5735000000000001</c:v>
                </c:pt>
                <c:pt idx="573" formatCode="0.00000">
                  <c:v>3.0322499999999999</c:v>
                </c:pt>
                <c:pt idx="574">
                  <c:v>3.1625000000000001</c:v>
                </c:pt>
                <c:pt idx="575" formatCode="0.00000">
                  <c:v>3.1972499999999999</c:v>
                </c:pt>
                <c:pt idx="576" formatCode="0.00000">
                  <c:v>3.3577499999999998</c:v>
                </c:pt>
                <c:pt idx="577" formatCode="0.00000">
                  <c:v>3.4202499999999998</c:v>
                </c:pt>
                <c:pt idx="578" formatCode="0.000">
                  <c:v>3.1930000000000001</c:v>
                </c:pt>
                <c:pt idx="579" formatCode="0.00000">
                  <c:v>3.3267500000000001</c:v>
                </c:pt>
                <c:pt idx="580" formatCode="0.0">
                  <c:v>3.4</c:v>
                </c:pt>
                <c:pt idx="581">
                  <c:v>3.4725000000000001</c:v>
                </c:pt>
                <c:pt idx="582" formatCode="0.00000">
                  <c:v>3.4257499999999999</c:v>
                </c:pt>
                <c:pt idx="583" formatCode="0.00000">
                  <c:v>3.4642499999999998</c:v>
                </c:pt>
                <c:pt idx="584">
                  <c:v>3.4565000000000001</c:v>
                </c:pt>
                <c:pt idx="585" formatCode="0.000">
                  <c:v>3.5459999999999998</c:v>
                </c:pt>
                <c:pt idx="586" formatCode="0.00000">
                  <c:v>3.62175</c:v>
                </c:pt>
                <c:pt idx="587" formatCode="0.00000">
                  <c:v>3.6087500000000001</c:v>
                </c:pt>
                <c:pt idx="588" formatCode="0.000">
                  <c:v>3.609</c:v>
                </c:pt>
                <c:pt idx="589" formatCode="0.000">
                  <c:v>3.5910000000000002</c:v>
                </c:pt>
                <c:pt idx="590" formatCode="0.00000">
                  <c:v>3.70025</c:v>
                </c:pt>
                <c:pt idx="591">
                  <c:v>3.6835</c:v>
                </c:pt>
                <c:pt idx="592" formatCode="0.000">
                  <c:v>3.7280000000000002</c:v>
                </c:pt>
                <c:pt idx="593">
                  <c:v>3.9984999999999999</c:v>
                </c:pt>
                <c:pt idx="594" formatCode="0.00">
                  <c:v>3.74</c:v>
                </c:pt>
                <c:pt idx="595" formatCode="0.00000">
                  <c:v>3.74925</c:v>
                </c:pt>
                <c:pt idx="596" formatCode="0.000">
                  <c:v>3.7850000000000001</c:v>
                </c:pt>
                <c:pt idx="597" formatCode="0.000">
                  <c:v>3.7930000000000001</c:v>
                </c:pt>
                <c:pt idx="598" formatCode="0.00000">
                  <c:v>3.80925</c:v>
                </c:pt>
                <c:pt idx="599">
                  <c:v>3.7905000000000002</c:v>
                </c:pt>
                <c:pt idx="600" formatCode="0.000">
                  <c:v>3.9329999999999998</c:v>
                </c:pt>
                <c:pt idx="601" formatCode="0.00000">
                  <c:v>3.9272499999999999</c:v>
                </c:pt>
                <c:pt idx="602" formatCode="0.00000">
                  <c:v>3.9867499999999998</c:v>
                </c:pt>
                <c:pt idx="603" formatCode="0.00000">
                  <c:v>3.9592499999999999</c:v>
                </c:pt>
                <c:pt idx="604" formatCode="0.00000">
                  <c:v>3.8457499999999998</c:v>
                </c:pt>
                <c:pt idx="605" formatCode="0.00000">
                  <c:v>3.80375</c:v>
                </c:pt>
                <c:pt idx="606">
                  <c:v>3.6644999999999999</c:v>
                </c:pt>
                <c:pt idx="607" formatCode="0.00000">
                  <c:v>3.7937500000000002</c:v>
                </c:pt>
                <c:pt idx="608" formatCode="0.000">
                  <c:v>3.6669999999999998</c:v>
                </c:pt>
                <c:pt idx="609" formatCode="0.000">
                  <c:v>3.6139999999999999</c:v>
                </c:pt>
                <c:pt idx="610" formatCode="0.00000">
                  <c:v>3.48325</c:v>
                </c:pt>
                <c:pt idx="611" formatCode="0.00000">
                  <c:v>3.5762499999999999</c:v>
                </c:pt>
                <c:pt idx="612" formatCode="0.000">
                  <c:v>3.5870000000000002</c:v>
                </c:pt>
                <c:pt idx="613" formatCode="0.000">
                  <c:v>3.669</c:v>
                </c:pt>
                <c:pt idx="614">
                  <c:v>3.8424999999999998</c:v>
                </c:pt>
                <c:pt idx="615" formatCode="0.000">
                  <c:v>3.8969999999999998</c:v>
                </c:pt>
                <c:pt idx="616" formatCode="0.00000">
                  <c:v>4.0627500000000003</c:v>
                </c:pt>
                <c:pt idx="617" formatCode="0.00000">
                  <c:v>4.0157499999999997</c:v>
                </c:pt>
                <c:pt idx="618" formatCode="0.00000">
                  <c:v>4.1237500000000002</c:v>
                </c:pt>
                <c:pt idx="619" formatCode="0.00000">
                  <c:v>4.1062500000000002</c:v>
                </c:pt>
                <c:pt idx="620" formatCode="0.000">
                  <c:v>4.149</c:v>
                </c:pt>
                <c:pt idx="621">
                  <c:v>4.1275000000000004</c:v>
                </c:pt>
                <c:pt idx="622">
                  <c:v>4.1875</c:v>
                </c:pt>
                <c:pt idx="623">
                  <c:v>4.2024999999999997</c:v>
                </c:pt>
                <c:pt idx="624" formatCode="0.00000">
                  <c:v>4.1537499999999996</c:v>
                </c:pt>
                <c:pt idx="625" formatCode="0.00000">
                  <c:v>4.13375</c:v>
                </c:pt>
                <c:pt idx="626">
                  <c:v>4.1814999999999998</c:v>
                </c:pt>
                <c:pt idx="627">
                  <c:v>4.0434999999999999</c:v>
                </c:pt>
                <c:pt idx="628" formatCode="0.00000">
                  <c:v>4.10975</c:v>
                </c:pt>
                <c:pt idx="629" formatCode="0.00000">
                  <c:v>4.0627500000000003</c:v>
                </c:pt>
                <c:pt idx="630" formatCode="0.00000">
                  <c:v>4.1122500000000004</c:v>
                </c:pt>
                <c:pt idx="631" formatCode="0.00000">
                  <c:v>4.10975</c:v>
                </c:pt>
                <c:pt idx="632" formatCode="0.000">
                  <c:v>4.1619999999999999</c:v>
                </c:pt>
                <c:pt idx="633" formatCode="0.00000">
                  <c:v>4.18025</c:v>
                </c:pt>
                <c:pt idx="634" formatCode="0.00000">
                  <c:v>4.3087499999999999</c:v>
                </c:pt>
                <c:pt idx="635">
                  <c:v>4.2575000000000003</c:v>
                </c:pt>
                <c:pt idx="636" formatCode="0.00000">
                  <c:v>4.3027499999999996</c:v>
                </c:pt>
                <c:pt idx="637">
                  <c:v>4.1185</c:v>
                </c:pt>
                <c:pt idx="638" formatCode="0.000">
                  <c:v>3.899</c:v>
                </c:pt>
                <c:pt idx="639" formatCode="0.00">
                  <c:v>4.21</c:v>
                </c:pt>
                <c:pt idx="640">
                  <c:v>4.1745000000000001</c:v>
                </c:pt>
                <c:pt idx="641" formatCode="0.00000">
                  <c:v>4.1287500000000001</c:v>
                </c:pt>
                <c:pt idx="642" formatCode="0.00000">
                  <c:v>4.0367499999999996</c:v>
                </c:pt>
                <c:pt idx="643">
                  <c:v>4.0374999999999996</c:v>
                </c:pt>
                <c:pt idx="644" formatCode="0.00000">
                  <c:v>3.9787499999999998</c:v>
                </c:pt>
                <c:pt idx="645" formatCode="0.00000">
                  <c:v>4.0637499999999998</c:v>
                </c:pt>
                <c:pt idx="646" formatCode="0.000">
                  <c:v>4.1449999999999996</c:v>
                </c:pt>
                <c:pt idx="647" formatCode="0.00000">
                  <c:v>4.1297499999999996</c:v>
                </c:pt>
                <c:pt idx="648" formatCode="0.00000">
                  <c:v>4.0952500000000001</c:v>
                </c:pt>
                <c:pt idx="649" formatCode="0.00000">
                  <c:v>4.12425</c:v>
                </c:pt>
                <c:pt idx="650">
                  <c:v>4.1174999999999997</c:v>
                </c:pt>
                <c:pt idx="651" formatCode="0.000">
                  <c:v>4.1420000000000003</c:v>
                </c:pt>
                <c:pt idx="652" formatCode="0.000">
                  <c:v>4.2359999999999998</c:v>
                </c:pt>
                <c:pt idx="653">
                  <c:v>4.2614999999999998</c:v>
                </c:pt>
                <c:pt idx="654" formatCode="0.00000">
                  <c:v>4.1477500000000003</c:v>
                </c:pt>
                <c:pt idx="655" formatCode="0.00000">
                  <c:v>4.1452499999999999</c:v>
                </c:pt>
                <c:pt idx="656">
                  <c:v>4.1645000000000003</c:v>
                </c:pt>
                <c:pt idx="657" formatCode="0.00000">
                  <c:v>4.0922499999999999</c:v>
                </c:pt>
                <c:pt idx="658" formatCode="0.000">
                  <c:v>4.2249999999999996</c:v>
                </c:pt>
                <c:pt idx="659" formatCode="0.00000">
                  <c:v>4.2402499999999996</c:v>
                </c:pt>
                <c:pt idx="660" formatCode="0.00000">
                  <c:v>4.2592499999999998</c:v>
                </c:pt>
                <c:pt idx="661" formatCode="0.000">
                  <c:v>4.2350000000000003</c:v>
                </c:pt>
                <c:pt idx="662" formatCode="0.00000">
                  <c:v>4.5027499999999998</c:v>
                </c:pt>
                <c:pt idx="663" formatCode="0.00000">
                  <c:v>4.6887499999999998</c:v>
                </c:pt>
                <c:pt idx="664" formatCode="0.00000">
                  <c:v>4.6837499999999999</c:v>
                </c:pt>
                <c:pt idx="665" formatCode="0.000">
                  <c:v>4.6459999999999999</c:v>
                </c:pt>
                <c:pt idx="666" formatCode="0.000">
                  <c:v>4.5190000000000001</c:v>
                </c:pt>
                <c:pt idx="667" formatCode="0.000">
                  <c:v>4.4749999999999996</c:v>
                </c:pt>
                <c:pt idx="668" formatCode="0.000">
                  <c:v>4.2750000000000004</c:v>
                </c:pt>
                <c:pt idx="669" formatCode="0.000">
                  <c:v>4.2990000000000004</c:v>
                </c:pt>
                <c:pt idx="670" formatCode="0.00000">
                  <c:v>4.3932500000000001</c:v>
                </c:pt>
                <c:pt idx="671" formatCode="0.000">
                  <c:v>4.3920000000000003</c:v>
                </c:pt>
                <c:pt idx="672" formatCode="0.00000">
                  <c:v>4.4692499999999997</c:v>
                </c:pt>
                <c:pt idx="673" formatCode="0.000">
                  <c:v>4.4749999999999996</c:v>
                </c:pt>
                <c:pt idx="674" formatCode="0.00000">
                  <c:v>4.4842500000000003</c:v>
                </c:pt>
                <c:pt idx="675" formatCode="0.00000">
                  <c:v>4.5217499999999999</c:v>
                </c:pt>
                <c:pt idx="676" formatCode="0.00000">
                  <c:v>4.5192500000000004</c:v>
                </c:pt>
                <c:pt idx="677">
                  <c:v>4.5324999999999998</c:v>
                </c:pt>
                <c:pt idx="678" formatCode="0.00000">
                  <c:v>4.6347500000000004</c:v>
                </c:pt>
                <c:pt idx="679" formatCode="0.00000">
                  <c:v>4.7232500000000002</c:v>
                </c:pt>
                <c:pt idx="680">
                  <c:v>4.7735000000000003</c:v>
                </c:pt>
                <c:pt idx="681" formatCode="0.00000">
                  <c:v>4.7757500000000004</c:v>
                </c:pt>
                <c:pt idx="682" formatCode="0.00000">
                  <c:v>4.8647499999999999</c:v>
                </c:pt>
                <c:pt idx="683" formatCode="0.00000">
                  <c:v>4.9482499999999998</c:v>
                </c:pt>
                <c:pt idx="684" formatCode="0.00000">
                  <c:v>4.9437499999999996</c:v>
                </c:pt>
                <c:pt idx="685">
                  <c:v>4.9394999999999998</c:v>
                </c:pt>
                <c:pt idx="686" formatCode="0.000">
                  <c:v>4.9450000000000003</c:v>
                </c:pt>
                <c:pt idx="687">
                  <c:v>4.9225000000000003</c:v>
                </c:pt>
                <c:pt idx="688">
                  <c:v>4.9154999999999998</c:v>
                </c:pt>
                <c:pt idx="689" formatCode="0.000">
                  <c:v>4.9669999999999996</c:v>
                </c:pt>
                <c:pt idx="690">
                  <c:v>4.8414999999999999</c:v>
                </c:pt>
                <c:pt idx="691" formatCode="0.00000">
                  <c:v>4.8922499999999998</c:v>
                </c:pt>
                <c:pt idx="692">
                  <c:v>5.0465</c:v>
                </c:pt>
                <c:pt idx="693" formatCode="0.000">
                  <c:v>5.0960000000000001</c:v>
                </c:pt>
                <c:pt idx="694" formatCode="0.00000">
                  <c:v>5.1702500000000002</c:v>
                </c:pt>
                <c:pt idx="695" formatCode="0.00">
                  <c:v>5.18</c:v>
                </c:pt>
                <c:pt idx="696">
                  <c:v>5.1485000000000003</c:v>
                </c:pt>
                <c:pt idx="697" formatCode="0.00000">
                  <c:v>5.2172499999999999</c:v>
                </c:pt>
                <c:pt idx="698" formatCode="0.00000">
                  <c:v>5.2407500000000002</c:v>
                </c:pt>
                <c:pt idx="699" formatCode="0.00000">
                  <c:v>5.3007499999999999</c:v>
                </c:pt>
                <c:pt idx="700" formatCode="0.000">
                  <c:v>5.2290000000000001</c:v>
                </c:pt>
                <c:pt idx="701" formatCode="0.000">
                  <c:v>5.133</c:v>
                </c:pt>
                <c:pt idx="702">
                  <c:v>5.4035000000000002</c:v>
                </c:pt>
                <c:pt idx="703" formatCode="0.00000">
                  <c:v>5.3157500000000004</c:v>
                </c:pt>
                <c:pt idx="704">
                  <c:v>5.3544999999999998</c:v>
                </c:pt>
                <c:pt idx="705">
                  <c:v>5.2495000000000003</c:v>
                </c:pt>
                <c:pt idx="706" formatCode="0.00000">
                  <c:v>5.2902500000000003</c:v>
                </c:pt>
                <c:pt idx="707" formatCode="0.000">
                  <c:v>5.2839999999999998</c:v>
                </c:pt>
                <c:pt idx="708" formatCode="0.000">
                  <c:v>5.3520000000000003</c:v>
                </c:pt>
                <c:pt idx="709" formatCode="0.00000">
                  <c:v>5.4012500000000001</c:v>
                </c:pt>
                <c:pt idx="710" formatCode="0.00000">
                  <c:v>5.3732499999999996</c:v>
                </c:pt>
                <c:pt idx="711" formatCode="0.000">
                  <c:v>5.4240000000000004</c:v>
                </c:pt>
                <c:pt idx="712">
                  <c:v>5.3535000000000004</c:v>
                </c:pt>
                <c:pt idx="713" formatCode="0.00000">
                  <c:v>5.2677500000000004</c:v>
                </c:pt>
                <c:pt idx="714">
                  <c:v>4.9104999999999999</c:v>
                </c:pt>
                <c:pt idx="715" formatCode="0.00000">
                  <c:v>5.0177500000000004</c:v>
                </c:pt>
                <c:pt idx="716" formatCode="0.000">
                  <c:v>4.9420000000000002</c:v>
                </c:pt>
                <c:pt idx="717">
                  <c:v>4.6665000000000001</c:v>
                </c:pt>
                <c:pt idx="718">
                  <c:v>4.6935000000000002</c:v>
                </c:pt>
                <c:pt idx="719">
                  <c:v>4.7314999999999996</c:v>
                </c:pt>
                <c:pt idx="720" formatCode="0.00000">
                  <c:v>4.7997500000000004</c:v>
                </c:pt>
                <c:pt idx="721" formatCode="0.00000">
                  <c:v>4.7872500000000002</c:v>
                </c:pt>
                <c:pt idx="722">
                  <c:v>4.8665000000000003</c:v>
                </c:pt>
                <c:pt idx="723" formatCode="0.000">
                  <c:v>4.7709999999999999</c:v>
                </c:pt>
                <c:pt idx="724">
                  <c:v>4.6544999999999996</c:v>
                </c:pt>
                <c:pt idx="725" formatCode="0.00000">
                  <c:v>4.6617499999999996</c:v>
                </c:pt>
                <c:pt idx="726" formatCode="0.000">
                  <c:v>4.7889999999999997</c:v>
                </c:pt>
                <c:pt idx="727">
                  <c:v>4.9474999999999998</c:v>
                </c:pt>
                <c:pt idx="728" formatCode="0.00000">
                  <c:v>4.9027500000000002</c:v>
                </c:pt>
                <c:pt idx="729" formatCode="0.00">
                  <c:v>4.92</c:v>
                </c:pt>
                <c:pt idx="730" formatCode="0.00000">
                  <c:v>4.8972499999999997</c:v>
                </c:pt>
                <c:pt idx="731" formatCode="0.00000">
                  <c:v>4.8817500000000003</c:v>
                </c:pt>
                <c:pt idx="732" formatCode="0.000">
                  <c:v>4.9359999999999999</c:v>
                </c:pt>
                <c:pt idx="733" formatCode="0.00000">
                  <c:v>4.9292499999999997</c:v>
                </c:pt>
                <c:pt idx="734" formatCode="0.000">
                  <c:v>4.9349999999999996</c:v>
                </c:pt>
                <c:pt idx="735">
                  <c:v>4.8375000000000004</c:v>
                </c:pt>
                <c:pt idx="736" formatCode="0.00000">
                  <c:v>4.9837499999999997</c:v>
                </c:pt>
                <c:pt idx="737" formatCode="0.00000">
                  <c:v>5.31175</c:v>
                </c:pt>
                <c:pt idx="738" formatCode="0.00000">
                  <c:v>5.3397500000000004</c:v>
                </c:pt>
                <c:pt idx="739" formatCode="0.000">
                  <c:v>5.3849999999999998</c:v>
                </c:pt>
                <c:pt idx="740" formatCode="0.00">
                  <c:v>5.55</c:v>
                </c:pt>
                <c:pt idx="741">
                  <c:v>5.5484999999999998</c:v>
                </c:pt>
                <c:pt idx="742" formatCode="0.000">
                  <c:v>5.5919999999999996</c:v>
                </c:pt>
                <c:pt idx="743" formatCode="0.000">
                  <c:v>5.6020000000000003</c:v>
                </c:pt>
                <c:pt idx="744">
                  <c:v>5.5744999999999996</c:v>
                </c:pt>
                <c:pt idx="745" formatCode="0.00000">
                  <c:v>5.5027499999999998</c:v>
                </c:pt>
                <c:pt idx="746" formatCode="0.000">
                  <c:v>5.6180000000000003</c:v>
                </c:pt>
                <c:pt idx="747" formatCode="0.000">
                  <c:v>5.6109999999999998</c:v>
                </c:pt>
                <c:pt idx="748" formatCode="0.00000">
                  <c:v>5.7527499999999998</c:v>
                </c:pt>
                <c:pt idx="749" formatCode="0.00000">
                  <c:v>5.8422499999999999</c:v>
                </c:pt>
                <c:pt idx="750" formatCode="0.00000">
                  <c:v>5.9727499999999996</c:v>
                </c:pt>
                <c:pt idx="751" formatCode="0.000">
                  <c:v>5.8949999999999996</c:v>
                </c:pt>
                <c:pt idx="752" formatCode="0.00000">
                  <c:v>5.9087500000000004</c:v>
                </c:pt>
                <c:pt idx="753" formatCode="0.00000">
                  <c:v>6.0832499999999996</c:v>
                </c:pt>
                <c:pt idx="754" formatCode="0.00000">
                  <c:v>6.1712499999999997</c:v>
                </c:pt>
                <c:pt idx="755" formatCode="0.000">
                  <c:v>6.0679999999999996</c:v>
                </c:pt>
                <c:pt idx="756" formatCode="0.000">
                  <c:v>6.1449999999999996</c:v>
                </c:pt>
                <c:pt idx="757">
                  <c:v>6.0125000000000002</c:v>
                </c:pt>
                <c:pt idx="758" formatCode="0.000">
                  <c:v>5.8380000000000001</c:v>
                </c:pt>
                <c:pt idx="759">
                  <c:v>5.3425000000000002</c:v>
                </c:pt>
                <c:pt idx="760">
                  <c:v>5.6395</c:v>
                </c:pt>
                <c:pt idx="761" formatCode="0.00">
                  <c:v>5.72</c:v>
                </c:pt>
                <c:pt idx="762" formatCode="0.000">
                  <c:v>5.4379999999999997</c:v>
                </c:pt>
                <c:pt idx="763" formatCode="0.000">
                  <c:v>5.8019999999999996</c:v>
                </c:pt>
                <c:pt idx="764" formatCode="0.00000">
                  <c:v>5.7007500000000002</c:v>
                </c:pt>
                <c:pt idx="765" formatCode="0.00000">
                  <c:v>5.8157500000000004</c:v>
                </c:pt>
                <c:pt idx="766">
                  <c:v>6.0354999999999999</c:v>
                </c:pt>
                <c:pt idx="767">
                  <c:v>6.1624999999999996</c:v>
                </c:pt>
                <c:pt idx="768" formatCode="0.000">
                  <c:v>6.0960000000000001</c:v>
                </c:pt>
                <c:pt idx="769" formatCode="0.000">
                  <c:v>6.2270000000000003</c:v>
                </c:pt>
                <c:pt idx="770" formatCode="0.00000">
                  <c:v>6.03775</c:v>
                </c:pt>
                <c:pt idx="771" formatCode="0.00000">
                  <c:v>6.05375</c:v>
                </c:pt>
                <c:pt idx="772" formatCode="0.00000">
                  <c:v>6.14825</c:v>
                </c:pt>
                <c:pt idx="773">
                  <c:v>6.1645000000000003</c:v>
                </c:pt>
                <c:pt idx="774">
                  <c:v>6.1515000000000004</c:v>
                </c:pt>
                <c:pt idx="775" formatCode="0.00">
                  <c:v>6.05</c:v>
                </c:pt>
                <c:pt idx="776" formatCode="0.00000">
                  <c:v>5.80525</c:v>
                </c:pt>
                <c:pt idx="777">
                  <c:v>5.9135</c:v>
                </c:pt>
                <c:pt idx="778" formatCode="0.00000">
                  <c:v>5.8912500000000003</c:v>
                </c:pt>
                <c:pt idx="779" formatCode="0.000">
                  <c:v>6.0540000000000003</c:v>
                </c:pt>
                <c:pt idx="780" formatCode="0.000">
                  <c:v>6.0460000000000003</c:v>
                </c:pt>
                <c:pt idx="781">
                  <c:v>6.0294999999999996</c:v>
                </c:pt>
                <c:pt idx="782" formatCode="0.00000">
                  <c:v>6.1332500000000003</c:v>
                </c:pt>
                <c:pt idx="783" formatCode="0.000">
                  <c:v>6.2439999999999998</c:v>
                </c:pt>
                <c:pt idx="784" formatCode="0.00000">
                  <c:v>6.1927500000000002</c:v>
                </c:pt>
                <c:pt idx="785">
                  <c:v>6.2184999999999997</c:v>
                </c:pt>
                <c:pt idx="786">
                  <c:v>6.2335000000000003</c:v>
                </c:pt>
                <c:pt idx="787" formatCode="0.000">
                  <c:v>6.2619999999999996</c:v>
                </c:pt>
                <c:pt idx="788" formatCode="0.000">
                  <c:v>6.0250000000000004</c:v>
                </c:pt>
                <c:pt idx="789">
                  <c:v>6.2394999999999996</c:v>
                </c:pt>
                <c:pt idx="790" formatCode="0.000">
                  <c:v>6.2140000000000004</c:v>
                </c:pt>
                <c:pt idx="791" formatCode="0.00000">
                  <c:v>6.0462499999999997</c:v>
                </c:pt>
                <c:pt idx="792" formatCode="0.00000">
                  <c:v>5.8242500000000001</c:v>
                </c:pt>
                <c:pt idx="793" formatCode="0.000">
                  <c:v>6.1120000000000001</c:v>
                </c:pt>
                <c:pt idx="794" formatCode="0.000">
                  <c:v>5.6379999999999999</c:v>
                </c:pt>
                <c:pt idx="795" formatCode="0.00000">
                  <c:v>5.5337500000000004</c:v>
                </c:pt>
                <c:pt idx="796" formatCode="0.00000">
                  <c:v>5.7897499999999997</c:v>
                </c:pt>
                <c:pt idx="797" formatCode="0.00000">
                  <c:v>5.5262500000000001</c:v>
                </c:pt>
                <c:pt idx="798" formatCode="0.00000">
                  <c:v>5.63375</c:v>
                </c:pt>
                <c:pt idx="799" formatCode="0.000">
                  <c:v>5.6559999999999997</c:v>
                </c:pt>
                <c:pt idx="800">
                  <c:v>5.5345000000000004</c:v>
                </c:pt>
                <c:pt idx="801" formatCode="0.00000">
                  <c:v>5.3562500000000002</c:v>
                </c:pt>
                <c:pt idx="802" formatCode="0.00000">
                  <c:v>5.3852500000000001</c:v>
                </c:pt>
                <c:pt idx="803" formatCode="0.00000">
                  <c:v>5.6977500000000001</c:v>
                </c:pt>
                <c:pt idx="804" formatCode="0.000">
                  <c:v>5.6559999999999997</c:v>
                </c:pt>
                <c:pt idx="805" formatCode="0.000">
                  <c:v>5.8650000000000002</c:v>
                </c:pt>
                <c:pt idx="806">
                  <c:v>5.7874999999999996</c:v>
                </c:pt>
                <c:pt idx="807" formatCode="0.00000">
                  <c:v>5.7872500000000002</c:v>
                </c:pt>
                <c:pt idx="808">
                  <c:v>5.9385000000000003</c:v>
                </c:pt>
                <c:pt idx="809" formatCode="0.00000">
                  <c:v>5.9092500000000001</c:v>
                </c:pt>
                <c:pt idx="810" formatCode="0.000">
                  <c:v>5.726</c:v>
                </c:pt>
                <c:pt idx="811" formatCode="0.00000">
                  <c:v>5.7177499999999997</c:v>
                </c:pt>
                <c:pt idx="812" formatCode="0.000">
                  <c:v>5.5970000000000004</c:v>
                </c:pt>
                <c:pt idx="813" formatCode="0.00">
                  <c:v>5.53</c:v>
                </c:pt>
                <c:pt idx="814">
                  <c:v>5.4165000000000001</c:v>
                </c:pt>
                <c:pt idx="815">
                  <c:v>5.6304999999999996</c:v>
                </c:pt>
                <c:pt idx="816" formatCode="0.00000">
                  <c:v>5.6582499999999998</c:v>
                </c:pt>
                <c:pt idx="817">
                  <c:v>5.6224999999999996</c:v>
                </c:pt>
                <c:pt idx="818">
                  <c:v>5.6784999999999997</c:v>
                </c:pt>
                <c:pt idx="819" formatCode="0.00000">
                  <c:v>5.6577500000000001</c:v>
                </c:pt>
                <c:pt idx="820" formatCode="0.00000">
                  <c:v>5.8247499999999999</c:v>
                </c:pt>
                <c:pt idx="821">
                  <c:v>5.9764999999999997</c:v>
                </c:pt>
                <c:pt idx="822" formatCode="0.000">
                  <c:v>6.2169999999999996</c:v>
                </c:pt>
                <c:pt idx="823" formatCode="0.00">
                  <c:v>6.26</c:v>
                </c:pt>
                <c:pt idx="824">
                  <c:v>6.3944999999999999</c:v>
                </c:pt>
                <c:pt idx="825" formatCode="0.00000">
                  <c:v>6.5032500000000004</c:v>
                </c:pt>
                <c:pt idx="826" formatCode="0.00000">
                  <c:v>6.3632499999999999</c:v>
                </c:pt>
                <c:pt idx="827" formatCode="0.000">
                  <c:v>6.3840000000000003</c:v>
                </c:pt>
                <c:pt idx="828" formatCode="0.000">
                  <c:v>6.1390000000000002</c:v>
                </c:pt>
                <c:pt idx="829" formatCode="0.00000">
                  <c:v>6.1502499999999998</c:v>
                </c:pt>
                <c:pt idx="830" formatCode="0.00000">
                  <c:v>6.1927500000000002</c:v>
                </c:pt>
                <c:pt idx="831">
                  <c:v>6.1485000000000003</c:v>
                </c:pt>
                <c:pt idx="832" formatCode="0.000">
                  <c:v>6.1059999999999999</c:v>
                </c:pt>
                <c:pt idx="833">
                  <c:v>6.0674999999999999</c:v>
                </c:pt>
                <c:pt idx="834">
                  <c:v>6.1885000000000003</c:v>
                </c:pt>
                <c:pt idx="835" formatCode="0.00000">
                  <c:v>6.1922499999999996</c:v>
                </c:pt>
                <c:pt idx="836" formatCode="0.000">
                  <c:v>6.2320000000000002</c:v>
                </c:pt>
                <c:pt idx="837" formatCode="0.00000">
                  <c:v>6.2147500000000004</c:v>
                </c:pt>
                <c:pt idx="838" formatCode="0.00000">
                  <c:v>6.3247499999999999</c:v>
                </c:pt>
                <c:pt idx="839" formatCode="0.00000">
                  <c:v>6.3047500000000003</c:v>
                </c:pt>
                <c:pt idx="840">
                  <c:v>6.4405000000000001</c:v>
                </c:pt>
                <c:pt idx="841" formatCode="0.00000">
                  <c:v>6.6212499999999999</c:v>
                </c:pt>
                <c:pt idx="842" formatCode="0.00000">
                  <c:v>6.6267500000000004</c:v>
                </c:pt>
                <c:pt idx="843" formatCode="0.00000">
                  <c:v>6.6287500000000001</c:v>
                </c:pt>
                <c:pt idx="844">
                  <c:v>6.5724999999999998</c:v>
                </c:pt>
                <c:pt idx="845" formatCode="0.000">
                  <c:v>6.5570000000000004</c:v>
                </c:pt>
                <c:pt idx="846">
                  <c:v>6.5155000000000003</c:v>
                </c:pt>
                <c:pt idx="847">
                  <c:v>6.5644999999999998</c:v>
                </c:pt>
                <c:pt idx="848" formatCode="0.00">
                  <c:v>6.56</c:v>
                </c:pt>
                <c:pt idx="849" formatCode="0.00000">
                  <c:v>6.6727499999999997</c:v>
                </c:pt>
                <c:pt idx="850">
                  <c:v>6.6315</c:v>
                </c:pt>
                <c:pt idx="851" formatCode="0.00000">
                  <c:v>6.6272500000000001</c:v>
                </c:pt>
                <c:pt idx="852" formatCode="0.00000">
                  <c:v>6.5042499999999999</c:v>
                </c:pt>
                <c:pt idx="853" formatCode="0.00000">
                  <c:v>6.5577500000000004</c:v>
                </c:pt>
                <c:pt idx="854" formatCode="0.00000">
                  <c:v>6.4277499999999996</c:v>
                </c:pt>
                <c:pt idx="855" formatCode="0.00000">
                  <c:v>6.2737499999999997</c:v>
                </c:pt>
                <c:pt idx="856" formatCode="0.000">
                  <c:v>5.9779999999999998</c:v>
                </c:pt>
                <c:pt idx="857" formatCode="0.00000">
                  <c:v>6.0497500000000004</c:v>
                </c:pt>
                <c:pt idx="858" formatCode="0.000">
                  <c:v>5.8929999999999998</c:v>
                </c:pt>
                <c:pt idx="859">
                  <c:v>6.0214999999999996</c:v>
                </c:pt>
                <c:pt idx="860">
                  <c:v>5.9225000000000003</c:v>
                </c:pt>
                <c:pt idx="861" formatCode="0.000">
                  <c:v>6.056</c:v>
                </c:pt>
                <c:pt idx="862" formatCode="0.000">
                  <c:v>5.9210000000000003</c:v>
                </c:pt>
                <c:pt idx="863" formatCode="0.00000">
                  <c:v>6.0682499999999999</c:v>
                </c:pt>
                <c:pt idx="864" formatCode="0.00000">
                  <c:v>6.1832500000000001</c:v>
                </c:pt>
                <c:pt idx="865" formatCode="0.00000">
                  <c:v>6.2312500000000002</c:v>
                </c:pt>
                <c:pt idx="866" formatCode="0.00000">
                  <c:v>6.3312499999999998</c:v>
                </c:pt>
                <c:pt idx="867" formatCode="0.00000">
                  <c:v>6.18825</c:v>
                </c:pt>
                <c:pt idx="868" formatCode="0.00000">
                  <c:v>6.2807500000000003</c:v>
                </c:pt>
                <c:pt idx="869" formatCode="0.000">
                  <c:v>6.2329999999999997</c:v>
                </c:pt>
                <c:pt idx="870" formatCode="0.000">
                  <c:v>6.2050000000000001</c:v>
                </c:pt>
                <c:pt idx="871" formatCode="0.00000">
                  <c:v>6.3422499999999999</c:v>
                </c:pt>
                <c:pt idx="872">
                  <c:v>6.2925000000000004</c:v>
                </c:pt>
                <c:pt idx="873" formatCode="0.00000">
                  <c:v>6.3007499999999999</c:v>
                </c:pt>
                <c:pt idx="874" formatCode="0.00000">
                  <c:v>6.2722499999999997</c:v>
                </c:pt>
                <c:pt idx="875" formatCode="0.00000">
                  <c:v>6.2352499999999997</c:v>
                </c:pt>
                <c:pt idx="876" formatCode="0.00000">
                  <c:v>6.2177499999999997</c:v>
                </c:pt>
                <c:pt idx="877" formatCode="0.00000">
                  <c:v>6.2967500000000003</c:v>
                </c:pt>
                <c:pt idx="878" formatCode="0.000">
                  <c:v>6.3710000000000004</c:v>
                </c:pt>
                <c:pt idx="879">
                  <c:v>6.3005000000000004</c:v>
                </c:pt>
                <c:pt idx="880" formatCode="0.00000">
                  <c:v>6.1032500000000001</c:v>
                </c:pt>
                <c:pt idx="881">
                  <c:v>6.1215000000000002</c:v>
                </c:pt>
                <c:pt idx="882" formatCode="0.00000">
                  <c:v>6.1617499999999996</c:v>
                </c:pt>
                <c:pt idx="883">
                  <c:v>6.2655000000000003</c:v>
                </c:pt>
                <c:pt idx="884">
                  <c:v>6.3025000000000002</c:v>
                </c:pt>
                <c:pt idx="885" formatCode="0.00000">
                  <c:v>6.3507499999999997</c:v>
                </c:pt>
                <c:pt idx="886" formatCode="0.00000">
                  <c:v>6.4237500000000001</c:v>
                </c:pt>
                <c:pt idx="887">
                  <c:v>6.4604999999999997</c:v>
                </c:pt>
                <c:pt idx="888">
                  <c:v>6.4115000000000002</c:v>
                </c:pt>
                <c:pt idx="889" formatCode="0.00000">
                  <c:v>6.3697499999999998</c:v>
                </c:pt>
                <c:pt idx="890" formatCode="0.000">
                  <c:v>6.4029999999999996</c:v>
                </c:pt>
                <c:pt idx="891" formatCode="0.00000">
                  <c:v>6.5357500000000002</c:v>
                </c:pt>
                <c:pt idx="892" formatCode="0.000">
                  <c:v>6.4770000000000003</c:v>
                </c:pt>
                <c:pt idx="893" formatCode="0.000">
                  <c:v>6.4359999999999999</c:v>
                </c:pt>
                <c:pt idx="894">
                  <c:v>6.1204999999999998</c:v>
                </c:pt>
                <c:pt idx="895" formatCode="0.000">
                  <c:v>6.1959999999999997</c:v>
                </c:pt>
                <c:pt idx="896" formatCode="0.000">
                  <c:v>6.3330000000000002</c:v>
                </c:pt>
                <c:pt idx="897">
                  <c:v>6.5705</c:v>
                </c:pt>
                <c:pt idx="898" formatCode="0.000">
                  <c:v>6.6710000000000003</c:v>
                </c:pt>
                <c:pt idx="899">
                  <c:v>6.8055000000000003</c:v>
                </c:pt>
                <c:pt idx="900">
                  <c:v>6.8975</c:v>
                </c:pt>
                <c:pt idx="901">
                  <c:v>6.8594999999999997</c:v>
                </c:pt>
                <c:pt idx="902" formatCode="0.00000">
                  <c:v>6.96225</c:v>
                </c:pt>
                <c:pt idx="903" formatCode="0.00000">
                  <c:v>6.9452499999999997</c:v>
                </c:pt>
                <c:pt idx="904" formatCode="0.000">
                  <c:v>7.0170000000000003</c:v>
                </c:pt>
                <c:pt idx="905">
                  <c:v>7.0925000000000002</c:v>
                </c:pt>
                <c:pt idx="906">
                  <c:v>6.9604999999999997</c:v>
                </c:pt>
                <c:pt idx="907" formatCode="0.000">
                  <c:v>6.8179999999999996</c:v>
                </c:pt>
                <c:pt idx="908">
                  <c:v>6.7965</c:v>
                </c:pt>
                <c:pt idx="909" formatCode="0.00000">
                  <c:v>6.8682499999999997</c:v>
                </c:pt>
                <c:pt idx="910" formatCode="0.00">
                  <c:v>6.82</c:v>
                </c:pt>
                <c:pt idx="911" formatCode="0.000">
                  <c:v>6.7050000000000001</c:v>
                </c:pt>
                <c:pt idx="912">
                  <c:v>6.7835000000000001</c:v>
                </c:pt>
                <c:pt idx="913" formatCode="0.00000">
                  <c:v>6.9107500000000002</c:v>
                </c:pt>
                <c:pt idx="914" formatCode="0.00000">
                  <c:v>6.8482500000000002</c:v>
                </c:pt>
                <c:pt idx="915">
                  <c:v>6.7755000000000001</c:v>
                </c:pt>
                <c:pt idx="916">
                  <c:v>6.7995000000000001</c:v>
                </c:pt>
                <c:pt idx="917" formatCode="0.000">
                  <c:v>6.657</c:v>
                </c:pt>
                <c:pt idx="918" formatCode="0.00000">
                  <c:v>6.5862499999999997</c:v>
                </c:pt>
                <c:pt idx="919">
                  <c:v>6.6425000000000001</c:v>
                </c:pt>
                <c:pt idx="920" formatCode="0.00000">
                  <c:v>6.7102500000000003</c:v>
                </c:pt>
                <c:pt idx="921" formatCode="0.000">
                  <c:v>6.673</c:v>
                </c:pt>
                <c:pt idx="922" formatCode="0.000">
                  <c:v>6.6849999999999996</c:v>
                </c:pt>
                <c:pt idx="923">
                  <c:v>7.0255000000000001</c:v>
                </c:pt>
                <c:pt idx="924" formatCode="0.000">
                  <c:v>7.234</c:v>
                </c:pt>
                <c:pt idx="925" formatCode="0.000">
                  <c:v>7.1619999999999999</c:v>
                </c:pt>
                <c:pt idx="926" formatCode="0.00000">
                  <c:v>7.1682499999999996</c:v>
                </c:pt>
                <c:pt idx="927" formatCode="0.00000">
                  <c:v>6.9822499999999996</c:v>
                </c:pt>
                <c:pt idx="928">
                  <c:v>6.7465000000000002</c:v>
                </c:pt>
                <c:pt idx="929" formatCode="0.00000">
                  <c:v>6.6442500000000004</c:v>
                </c:pt>
                <c:pt idx="930">
                  <c:v>6.6384999999999996</c:v>
                </c:pt>
                <c:pt idx="931" formatCode="0.00000">
                  <c:v>6.1422499999999998</c:v>
                </c:pt>
                <c:pt idx="932" formatCode="0.00000">
                  <c:v>5.8782500000000004</c:v>
                </c:pt>
                <c:pt idx="933">
                  <c:v>6.1635</c:v>
                </c:pt>
                <c:pt idx="934">
                  <c:v>5.8845000000000001</c:v>
                </c:pt>
                <c:pt idx="935" formatCode="0.00000">
                  <c:v>6.1457499999999996</c:v>
                </c:pt>
                <c:pt idx="936">
                  <c:v>6.0765000000000002</c:v>
                </c:pt>
                <c:pt idx="937" formatCode="0.00000">
                  <c:v>5.9882499999999999</c:v>
                </c:pt>
                <c:pt idx="938" formatCode="0.00000">
                  <c:v>5.7292500000000004</c:v>
                </c:pt>
                <c:pt idx="939">
                  <c:v>5.7805</c:v>
                </c:pt>
                <c:pt idx="940">
                  <c:v>5.5265000000000004</c:v>
                </c:pt>
                <c:pt idx="941" formatCode="0.00000">
                  <c:v>4.9852499999999997</c:v>
                </c:pt>
                <c:pt idx="942" formatCode="0.000">
                  <c:v>5.1959999999999997</c:v>
                </c:pt>
                <c:pt idx="943" formatCode="0.00000">
                  <c:v>4.9572500000000002</c:v>
                </c:pt>
                <c:pt idx="944">
                  <c:v>4.6405000000000003</c:v>
                </c:pt>
                <c:pt idx="945" formatCode="0.000">
                  <c:v>5.0750000000000002</c:v>
                </c:pt>
                <c:pt idx="946" formatCode="0.00000">
                  <c:v>5.2707499999999996</c:v>
                </c:pt>
                <c:pt idx="947" formatCode="0.00000">
                  <c:v>5.45275</c:v>
                </c:pt>
                <c:pt idx="948" formatCode="0.000">
                  <c:v>5.3730000000000002</c:v>
                </c:pt>
                <c:pt idx="949" formatCode="0.00000">
                  <c:v>5.2942499999999999</c:v>
                </c:pt>
                <c:pt idx="950">
                  <c:v>5.2765000000000004</c:v>
                </c:pt>
                <c:pt idx="951" formatCode="0.00000">
                  <c:v>5.3447500000000003</c:v>
                </c:pt>
                <c:pt idx="952" formatCode="0.00000">
                  <c:v>5.14975</c:v>
                </c:pt>
                <c:pt idx="953" formatCode="0.00000">
                  <c:v>5.14175</c:v>
                </c:pt>
                <c:pt idx="954">
                  <c:v>4.7385000000000002</c:v>
                </c:pt>
                <c:pt idx="955" formatCode="0.00000">
                  <c:v>4.9827500000000002</c:v>
                </c:pt>
                <c:pt idx="956" formatCode="0.00000">
                  <c:v>4.9297500000000003</c:v>
                </c:pt>
                <c:pt idx="957" formatCode="0.00000">
                  <c:v>5.0597500000000002</c:v>
                </c:pt>
                <c:pt idx="958" formatCode="0.00000">
                  <c:v>4.1107500000000003</c:v>
                </c:pt>
                <c:pt idx="959">
                  <c:v>3.6175000000000002</c:v>
                </c:pt>
                <c:pt idx="960" formatCode="0.000">
                  <c:v>3.7269999999999999</c:v>
                </c:pt>
                <c:pt idx="961" formatCode="0.00000">
                  <c:v>3.61775</c:v>
                </c:pt>
                <c:pt idx="962" formatCode="0.000">
                  <c:v>3.625</c:v>
                </c:pt>
                <c:pt idx="963" formatCode="0.00000">
                  <c:v>3.8262499999999999</c:v>
                </c:pt>
                <c:pt idx="964" formatCode="0.00000">
                  <c:v>3.8432499999999998</c:v>
                </c:pt>
                <c:pt idx="965" formatCode="0.00000">
                  <c:v>4.0017500000000004</c:v>
                </c:pt>
                <c:pt idx="966" formatCode="0.000">
                  <c:v>3.9340000000000002</c:v>
                </c:pt>
                <c:pt idx="967" formatCode="0.00000">
                  <c:v>4.08575</c:v>
                </c:pt>
                <c:pt idx="968" formatCode="0.000">
                  <c:v>4.2510000000000003</c:v>
                </c:pt>
                <c:pt idx="969" formatCode="0.00000">
                  <c:v>3.9277500000000001</c:v>
                </c:pt>
                <c:pt idx="970" formatCode="0.00000">
                  <c:v>3.9572500000000002</c:v>
                </c:pt>
                <c:pt idx="971" formatCode="0.00000">
                  <c:v>3.6902499999999998</c:v>
                </c:pt>
                <c:pt idx="972">
                  <c:v>3.7965</c:v>
                </c:pt>
                <c:pt idx="973" formatCode="0.00000">
                  <c:v>3.7047500000000002</c:v>
                </c:pt>
                <c:pt idx="974">
                  <c:v>3.7225000000000001</c:v>
                </c:pt>
                <c:pt idx="975" formatCode="0.00000">
                  <c:v>3.7222499999999998</c:v>
                </c:pt>
                <c:pt idx="976" formatCode="0.00000">
                  <c:v>3.6612499999999999</c:v>
                </c:pt>
                <c:pt idx="977">
                  <c:v>3.5895000000000001</c:v>
                </c:pt>
                <c:pt idx="978">
                  <c:v>3.6735000000000002</c:v>
                </c:pt>
                <c:pt idx="979" formatCode="0.00000">
                  <c:v>3.4627500000000002</c:v>
                </c:pt>
                <c:pt idx="980">
                  <c:v>3.3774999999999999</c:v>
                </c:pt>
                <c:pt idx="981" formatCode="0.00000">
                  <c:v>3.2392500000000002</c:v>
                </c:pt>
                <c:pt idx="982" formatCode="0.000">
                  <c:v>3.177</c:v>
                </c:pt>
                <c:pt idx="983">
                  <c:v>3.3275000000000001</c:v>
                </c:pt>
                <c:pt idx="984" formatCode="0.00000">
                  <c:v>3.2792500000000002</c:v>
                </c:pt>
                <c:pt idx="985" formatCode="0.00000">
                  <c:v>3.3412500000000001</c:v>
                </c:pt>
                <c:pt idx="986">
                  <c:v>3.3374999999999999</c:v>
                </c:pt>
                <c:pt idx="987">
                  <c:v>3.4055</c:v>
                </c:pt>
                <c:pt idx="988" formatCode="0.00000">
                  <c:v>3.1997499999999999</c:v>
                </c:pt>
                <c:pt idx="989" formatCode="0.00000">
                  <c:v>3.4047499999999999</c:v>
                </c:pt>
                <c:pt idx="990" formatCode="0.000">
                  <c:v>3.585</c:v>
                </c:pt>
                <c:pt idx="991" formatCode="0.00000">
                  <c:v>3.4957500000000001</c:v>
                </c:pt>
                <c:pt idx="992">
                  <c:v>3.5644999999999998</c:v>
                </c:pt>
                <c:pt idx="993" formatCode="0.00000">
                  <c:v>3.6307499999999999</c:v>
                </c:pt>
                <c:pt idx="994" formatCode="0.00000">
                  <c:v>3.7207499999999998</c:v>
                </c:pt>
                <c:pt idx="995" formatCode="0.000">
                  <c:v>3.7610000000000001</c:v>
                </c:pt>
                <c:pt idx="996" formatCode="0.00000">
                  <c:v>3.74675</c:v>
                </c:pt>
                <c:pt idx="997" formatCode="0.000">
                  <c:v>3.7210000000000001</c:v>
                </c:pt>
                <c:pt idx="998" formatCode="0.000">
                  <c:v>3.7930000000000001</c:v>
                </c:pt>
                <c:pt idx="999" formatCode="0.00000">
                  <c:v>3.9232499999999999</c:v>
                </c:pt>
                <c:pt idx="1000" formatCode="0.00000">
                  <c:v>3.7192500000000002</c:v>
                </c:pt>
                <c:pt idx="1001" formatCode="0.00000">
                  <c:v>3.7322500000000001</c:v>
                </c:pt>
                <c:pt idx="1002" formatCode="0.000">
                  <c:v>3.9460000000000002</c:v>
                </c:pt>
                <c:pt idx="1003" formatCode="0.00000">
                  <c:v>4.0037500000000001</c:v>
                </c:pt>
                <c:pt idx="1004" formatCode="0.00000">
                  <c:v>3.45025</c:v>
                </c:pt>
                <c:pt idx="1005" formatCode="0.00">
                  <c:v>3.29</c:v>
                </c:pt>
                <c:pt idx="1006" formatCode="0.00000">
                  <c:v>3.4347500000000002</c:v>
                </c:pt>
                <c:pt idx="1007" formatCode="0.00000">
                  <c:v>3.59375</c:v>
                </c:pt>
                <c:pt idx="1008" formatCode="0.00000">
                  <c:v>3.6182500000000002</c:v>
                </c:pt>
                <c:pt idx="1009">
                  <c:v>3.7294999999999998</c:v>
                </c:pt>
                <c:pt idx="1010" formatCode="0.00000">
                  <c:v>3.7487499999999998</c:v>
                </c:pt>
                <c:pt idx="1011" formatCode="0.000">
                  <c:v>3.8250000000000002</c:v>
                </c:pt>
                <c:pt idx="1012">
                  <c:v>3.6855000000000002</c:v>
                </c:pt>
                <c:pt idx="1013" formatCode="0.00000">
                  <c:v>3.70425</c:v>
                </c:pt>
                <c:pt idx="1014" formatCode="0.00000">
                  <c:v>3.6612499999999999</c:v>
                </c:pt>
                <c:pt idx="1015" formatCode="0.00000">
                  <c:v>3.7792500000000002</c:v>
                </c:pt>
                <c:pt idx="1016" formatCode="0.000">
                  <c:v>3.8220000000000001</c:v>
                </c:pt>
                <c:pt idx="1017" formatCode="0.00000">
                  <c:v>3.8632499999999999</c:v>
                </c:pt>
                <c:pt idx="1018">
                  <c:v>3.9335</c:v>
                </c:pt>
                <c:pt idx="1019" formatCode="0.000">
                  <c:v>3.9159999999999999</c:v>
                </c:pt>
                <c:pt idx="1020" formatCode="0.00000">
                  <c:v>3.9637500000000001</c:v>
                </c:pt>
                <c:pt idx="1021" formatCode="0.00000">
                  <c:v>3.89425</c:v>
                </c:pt>
                <c:pt idx="1022" formatCode="0.00000">
                  <c:v>3.9797500000000001</c:v>
                </c:pt>
                <c:pt idx="1023" formatCode="0.00000">
                  <c:v>3.9672499999999999</c:v>
                </c:pt>
                <c:pt idx="1024">
                  <c:v>3.9275000000000002</c:v>
                </c:pt>
                <c:pt idx="1025" formatCode="0.00000">
                  <c:v>3.8852500000000001</c:v>
                </c:pt>
                <c:pt idx="1026">
                  <c:v>3.8565</c:v>
                </c:pt>
                <c:pt idx="1027" formatCode="0.00000">
                  <c:v>3.9112499999999999</c:v>
                </c:pt>
                <c:pt idx="1028">
                  <c:v>3.9195000000000002</c:v>
                </c:pt>
                <c:pt idx="1029" formatCode="0.000">
                  <c:v>3.9129999999999998</c:v>
                </c:pt>
                <c:pt idx="1030" formatCode="0.00000">
                  <c:v>3.80125</c:v>
                </c:pt>
                <c:pt idx="1031">
                  <c:v>3.7315</c:v>
                </c:pt>
                <c:pt idx="1032" formatCode="0.000">
                  <c:v>3.766</c:v>
                </c:pt>
                <c:pt idx="1033">
                  <c:v>4.0285000000000002</c:v>
                </c:pt>
                <c:pt idx="1034" formatCode="0.000">
                  <c:v>4.0629999999999997</c:v>
                </c:pt>
                <c:pt idx="1035">
                  <c:v>4.2154999999999996</c:v>
                </c:pt>
                <c:pt idx="1036" formatCode="0.000">
                  <c:v>4.1390000000000002</c:v>
                </c:pt>
                <c:pt idx="1037" formatCode="0.00000">
                  <c:v>4.2452500000000004</c:v>
                </c:pt>
                <c:pt idx="1038" formatCode="0.00000">
                  <c:v>4.2237499999999999</c:v>
                </c:pt>
                <c:pt idx="1039" formatCode="0.00000">
                  <c:v>4.3927500000000004</c:v>
                </c:pt>
                <c:pt idx="1040" formatCode="0.00">
                  <c:v>4.3600000000000003</c:v>
                </c:pt>
                <c:pt idx="1041">
                  <c:v>4.5984999999999996</c:v>
                </c:pt>
                <c:pt idx="1042">
                  <c:v>4.4375</c:v>
                </c:pt>
                <c:pt idx="1043">
                  <c:v>4.3445</c:v>
                </c:pt>
                <c:pt idx="1044" formatCode="0.00000">
                  <c:v>4.4217500000000003</c:v>
                </c:pt>
                <c:pt idx="1045">
                  <c:v>4.4124999999999996</c:v>
                </c:pt>
                <c:pt idx="1046" formatCode="0.00000">
                  <c:v>4.4312500000000004</c:v>
                </c:pt>
                <c:pt idx="1047" formatCode="0.000">
                  <c:v>4.4889999999999999</c:v>
                </c:pt>
                <c:pt idx="1048" formatCode="0.000">
                  <c:v>4.5570000000000004</c:v>
                </c:pt>
                <c:pt idx="1049" formatCode="0.000">
                  <c:v>4.5750000000000002</c:v>
                </c:pt>
                <c:pt idx="1050">
                  <c:v>4.7154999999999996</c:v>
                </c:pt>
                <c:pt idx="1051">
                  <c:v>4.7065000000000001</c:v>
                </c:pt>
                <c:pt idx="1052" formatCode="0.00000">
                  <c:v>4.7737499999999997</c:v>
                </c:pt>
                <c:pt idx="1053" formatCode="0.00000">
                  <c:v>4.7947499999999996</c:v>
                </c:pt>
                <c:pt idx="1054">
                  <c:v>4.7314999999999996</c:v>
                </c:pt>
                <c:pt idx="1055">
                  <c:v>4.8025000000000002</c:v>
                </c:pt>
                <c:pt idx="1056">
                  <c:v>4.7885</c:v>
                </c:pt>
                <c:pt idx="1057" formatCode="0.00000">
                  <c:v>4.7502500000000003</c:v>
                </c:pt>
                <c:pt idx="1058">
                  <c:v>4.6174999999999997</c:v>
                </c:pt>
                <c:pt idx="1059" formatCode="0.00000">
                  <c:v>4.7052500000000004</c:v>
                </c:pt>
                <c:pt idx="1060" formatCode="0.00000">
                  <c:v>4.6822499999999998</c:v>
                </c:pt>
                <c:pt idx="1061">
                  <c:v>4.6574999999999998</c:v>
                </c:pt>
                <c:pt idx="1062" formatCode="0.00000">
                  <c:v>4.7117500000000003</c:v>
                </c:pt>
                <c:pt idx="1063" formatCode="0.00000">
                  <c:v>4.76675</c:v>
                </c:pt>
                <c:pt idx="1064" formatCode="0.00000">
                  <c:v>4.7792500000000002</c:v>
                </c:pt>
                <c:pt idx="1065" formatCode="0.00000">
                  <c:v>4.6727499999999997</c:v>
                </c:pt>
                <c:pt idx="1066" formatCode="0.00000">
                  <c:v>4.4522500000000003</c:v>
                </c:pt>
                <c:pt idx="1067" formatCode="0.00000">
                  <c:v>4.48325</c:v>
                </c:pt>
                <c:pt idx="1068" formatCode="0.000">
                  <c:v>4.5250000000000004</c:v>
                </c:pt>
                <c:pt idx="1069" formatCode="0.00000">
                  <c:v>4.5117500000000001</c:v>
                </c:pt>
                <c:pt idx="1070" formatCode="0.00000">
                  <c:v>4.5797499999999998</c:v>
                </c:pt>
                <c:pt idx="1071" formatCode="0.00000">
                  <c:v>4.5752499999999996</c:v>
                </c:pt>
                <c:pt idx="1072" formatCode="0.00000">
                  <c:v>4.4962499999999999</c:v>
                </c:pt>
                <c:pt idx="1073" formatCode="0.00000">
                  <c:v>4.32775</c:v>
                </c:pt>
                <c:pt idx="1074" formatCode="0.000">
                  <c:v>4.3479999999999999</c:v>
                </c:pt>
                <c:pt idx="1075" formatCode="0.00000">
                  <c:v>4.2547499999999996</c:v>
                </c:pt>
                <c:pt idx="1076">
                  <c:v>4.2205000000000004</c:v>
                </c:pt>
                <c:pt idx="1077" formatCode="0.00000">
                  <c:v>3.9612500000000002</c:v>
                </c:pt>
                <c:pt idx="1078" formatCode="0.000">
                  <c:v>4.0510000000000002</c:v>
                </c:pt>
                <c:pt idx="1079">
                  <c:v>3.9895</c:v>
                </c:pt>
                <c:pt idx="1080" formatCode="0.00000">
                  <c:v>4.0047499999999996</c:v>
                </c:pt>
                <c:pt idx="1081" formatCode="0.00000">
                  <c:v>3.9132500000000001</c:v>
                </c:pt>
                <c:pt idx="1082" formatCode="0.00000">
                  <c:v>3.7937500000000002</c:v>
                </c:pt>
                <c:pt idx="1083">
                  <c:v>3.8765000000000001</c:v>
                </c:pt>
                <c:pt idx="1084" formatCode="0.000">
                  <c:v>3.8050000000000002</c:v>
                </c:pt>
                <c:pt idx="1085" formatCode="0.000">
                  <c:v>3.6829999999999998</c:v>
                </c:pt>
                <c:pt idx="1086" formatCode="0.00000">
                  <c:v>3.6287500000000001</c:v>
                </c:pt>
                <c:pt idx="1087" formatCode="0.00000">
                  <c:v>3.58325</c:v>
                </c:pt>
                <c:pt idx="1088">
                  <c:v>3.5085000000000002</c:v>
                </c:pt>
                <c:pt idx="1089" formatCode="0.00000">
                  <c:v>3.4777499999999999</c:v>
                </c:pt>
                <c:pt idx="1090">
                  <c:v>3.3864999999999998</c:v>
                </c:pt>
                <c:pt idx="1091">
                  <c:v>3.3445</c:v>
                </c:pt>
                <c:pt idx="1092" formatCode="0.000">
                  <c:v>3.5750000000000002</c:v>
                </c:pt>
                <c:pt idx="1093" formatCode="0.000">
                  <c:v>3.532</c:v>
                </c:pt>
                <c:pt idx="1094">
                  <c:v>3.5945</c:v>
                </c:pt>
                <c:pt idx="1095">
                  <c:v>3.6375000000000002</c:v>
                </c:pt>
                <c:pt idx="1096" formatCode="0.00000">
                  <c:v>3.71075</c:v>
                </c:pt>
                <c:pt idx="1097" formatCode="0.00000">
                  <c:v>3.7687499999999998</c:v>
                </c:pt>
                <c:pt idx="1098" formatCode="0.000">
                  <c:v>3.6549999999999998</c:v>
                </c:pt>
                <c:pt idx="1099">
                  <c:v>3.7065000000000001</c:v>
                </c:pt>
                <c:pt idx="1100" formatCode="0.000">
                  <c:v>3.6160000000000001</c:v>
                </c:pt>
                <c:pt idx="1101" formatCode="0.00000">
                  <c:v>3.62575</c:v>
                </c:pt>
                <c:pt idx="1102" formatCode="0.000">
                  <c:v>3.8220000000000001</c:v>
                </c:pt>
                <c:pt idx="1103" formatCode="0.000">
                  <c:v>3.8279999999999998</c:v>
                </c:pt>
                <c:pt idx="1104">
                  <c:v>3.8525</c:v>
                </c:pt>
                <c:pt idx="1105" formatCode="0.000">
                  <c:v>3.794</c:v>
                </c:pt>
                <c:pt idx="1106">
                  <c:v>3.8165</c:v>
                </c:pt>
                <c:pt idx="1107" formatCode="0.000">
                  <c:v>3.7869999999999999</c:v>
                </c:pt>
                <c:pt idx="1108">
                  <c:v>3.9815</c:v>
                </c:pt>
                <c:pt idx="1109" formatCode="0.00000">
                  <c:v>4.0807500000000001</c:v>
                </c:pt>
                <c:pt idx="1110" formatCode="0.00000">
                  <c:v>4.1057499999999996</c:v>
                </c:pt>
                <c:pt idx="1111" formatCode="0.00000">
                  <c:v>4.1542500000000002</c:v>
                </c:pt>
                <c:pt idx="1112" formatCode="0.00000">
                  <c:v>4.0557499999999997</c:v>
                </c:pt>
                <c:pt idx="1113" formatCode="0.00000">
                  <c:v>4.0687499999999996</c:v>
                </c:pt>
                <c:pt idx="1114" formatCode="0.00000">
                  <c:v>4.0057499999999999</c:v>
                </c:pt>
                <c:pt idx="1115" formatCode="0.00000">
                  <c:v>3.93025</c:v>
                </c:pt>
                <c:pt idx="1116" formatCode="0.00000">
                  <c:v>3.93275</c:v>
                </c:pt>
                <c:pt idx="1117">
                  <c:v>4.0015000000000001</c:v>
                </c:pt>
                <c:pt idx="1118" formatCode="0.000">
                  <c:v>4.157</c:v>
                </c:pt>
                <c:pt idx="1119" formatCode="0.00000">
                  <c:v>4.1902499999999998</c:v>
                </c:pt>
                <c:pt idx="1120" formatCode="0.00000">
                  <c:v>4.1817500000000001</c:v>
                </c:pt>
                <c:pt idx="1121" formatCode="0.000">
                  <c:v>4.1769999999999996</c:v>
                </c:pt>
                <c:pt idx="1122" formatCode="0.00000">
                  <c:v>4.24275</c:v>
                </c:pt>
                <c:pt idx="1123">
                  <c:v>4.2545000000000002</c:v>
                </c:pt>
                <c:pt idx="1124" formatCode="0.000">
                  <c:v>4.2110000000000003</c:v>
                </c:pt>
                <c:pt idx="1125" formatCode="0.000">
                  <c:v>4.2830000000000004</c:v>
                </c:pt>
                <c:pt idx="1126">
                  <c:v>4.3914999999999997</c:v>
                </c:pt>
                <c:pt idx="1127">
                  <c:v>4.4664999999999999</c:v>
                </c:pt>
                <c:pt idx="1128">
                  <c:v>4.3345000000000002</c:v>
                </c:pt>
                <c:pt idx="1129" formatCode="0.00000">
                  <c:v>4.3767500000000004</c:v>
                </c:pt>
                <c:pt idx="1130">
                  <c:v>4.3704999999999998</c:v>
                </c:pt>
                <c:pt idx="1131" formatCode="0.00000">
                  <c:v>4.3862500000000004</c:v>
                </c:pt>
                <c:pt idx="1132" formatCode="0.000">
                  <c:v>4.218</c:v>
                </c:pt>
                <c:pt idx="1133" formatCode="0.000">
                  <c:v>4.1230000000000002</c:v>
                </c:pt>
                <c:pt idx="1134" formatCode="0.00000">
                  <c:v>4.0297499999999999</c:v>
                </c:pt>
                <c:pt idx="1135" formatCode="0.00000">
                  <c:v>3.7697500000000002</c:v>
                </c:pt>
                <c:pt idx="1136" formatCode="0.00000">
                  <c:v>3.8087499999999999</c:v>
                </c:pt>
                <c:pt idx="1137" formatCode="0.00000">
                  <c:v>3.8472499999999998</c:v>
                </c:pt>
                <c:pt idx="1138">
                  <c:v>3.9565000000000001</c:v>
                </c:pt>
                <c:pt idx="1139">
                  <c:v>3.8544999999999998</c:v>
                </c:pt>
                <c:pt idx="1140" formatCode="0.00000">
                  <c:v>3.7862499999999999</c:v>
                </c:pt>
                <c:pt idx="1141" formatCode="0.00000">
                  <c:v>3.9012500000000001</c:v>
                </c:pt>
                <c:pt idx="1142" formatCode="0.00000">
                  <c:v>3.7517499999999999</c:v>
                </c:pt>
                <c:pt idx="1143" formatCode="0.00000">
                  <c:v>3.7192500000000002</c:v>
                </c:pt>
                <c:pt idx="1144" formatCode="0.000">
                  <c:v>3.9889999999999999</c:v>
                </c:pt>
                <c:pt idx="1145">
                  <c:v>4.2694999999999999</c:v>
                </c:pt>
                <c:pt idx="1146" formatCode="0.00000">
                  <c:v>4.1967499999999998</c:v>
                </c:pt>
                <c:pt idx="1147" formatCode="0.00000">
                  <c:v>4.2807500000000003</c:v>
                </c:pt>
                <c:pt idx="1148" formatCode="0.000">
                  <c:v>4.2869999999999999</c:v>
                </c:pt>
                <c:pt idx="1149" formatCode="0.000">
                  <c:v>4.0609999999999999</c:v>
                </c:pt>
                <c:pt idx="1150" formatCode="0.00000">
                  <c:v>4.1362500000000004</c:v>
                </c:pt>
                <c:pt idx="1151" formatCode="0.000">
                  <c:v>4.0449999999999999</c:v>
                </c:pt>
                <c:pt idx="1152">
                  <c:v>4.0305</c:v>
                </c:pt>
                <c:pt idx="1153" formatCode="0.000">
                  <c:v>4.1749999999999998</c:v>
                </c:pt>
                <c:pt idx="1154" formatCode="0.00000">
                  <c:v>4.1877500000000003</c:v>
                </c:pt>
                <c:pt idx="1155" formatCode="0.00000">
                  <c:v>4.1042500000000004</c:v>
                </c:pt>
                <c:pt idx="1156" formatCode="0.000">
                  <c:v>4.2190000000000003</c:v>
                </c:pt>
                <c:pt idx="1157">
                  <c:v>4.4935</c:v>
                </c:pt>
                <c:pt idx="1158" formatCode="0.00000">
                  <c:v>4.4662499999999996</c:v>
                </c:pt>
                <c:pt idx="1159">
                  <c:v>4.5125000000000002</c:v>
                </c:pt>
                <c:pt idx="1160">
                  <c:v>4.5795000000000003</c:v>
                </c:pt>
                <c:pt idx="1161" formatCode="0.00000">
                  <c:v>4.60825</c:v>
                </c:pt>
                <c:pt idx="1162" formatCode="0.00000">
                  <c:v>4.6067499999999999</c:v>
                </c:pt>
                <c:pt idx="1163">
                  <c:v>4.5484999999999998</c:v>
                </c:pt>
                <c:pt idx="1164" formatCode="0.00000">
                  <c:v>4.5052500000000002</c:v>
                </c:pt>
                <c:pt idx="1165" formatCode="0.00000">
                  <c:v>4.5267499999999998</c:v>
                </c:pt>
                <c:pt idx="1166">
                  <c:v>4.4995000000000003</c:v>
                </c:pt>
                <c:pt idx="1167">
                  <c:v>4.4234999999999998</c:v>
                </c:pt>
                <c:pt idx="1168" formatCode="0.00000">
                  <c:v>4.3172499999999996</c:v>
                </c:pt>
                <c:pt idx="1169" formatCode="0.000">
                  <c:v>4.3710000000000004</c:v>
                </c:pt>
                <c:pt idx="1170" formatCode="0.00000">
                  <c:v>4.31325</c:v>
                </c:pt>
                <c:pt idx="1171" formatCode="0.00000">
                  <c:v>4.4557500000000001</c:v>
                </c:pt>
                <c:pt idx="1172">
                  <c:v>4.4335000000000004</c:v>
                </c:pt>
                <c:pt idx="1173" formatCode="0.000">
                  <c:v>4.2939999999999996</c:v>
                </c:pt>
                <c:pt idx="1174" formatCode="0.00000">
                  <c:v>4.35175</c:v>
                </c:pt>
                <c:pt idx="1175" formatCode="0.00">
                  <c:v>4.3499999999999996</c:v>
                </c:pt>
                <c:pt idx="1176" formatCode="0.000">
                  <c:v>4.3259999999999996</c:v>
                </c:pt>
                <c:pt idx="1177" formatCode="0.00000">
                  <c:v>4.5327500000000001</c:v>
                </c:pt>
                <c:pt idx="1178" formatCode="0.00000">
                  <c:v>4.5492499999999998</c:v>
                </c:pt>
                <c:pt idx="1179" formatCode="0.00000">
                  <c:v>4.60825</c:v>
                </c:pt>
                <c:pt idx="1180" formatCode="0.00000">
                  <c:v>4.4307499999999997</c:v>
                </c:pt>
                <c:pt idx="1181" formatCode="0.00000">
                  <c:v>4.5177500000000004</c:v>
                </c:pt>
                <c:pt idx="1182" formatCode="0.00000">
                  <c:v>4.5757500000000002</c:v>
                </c:pt>
                <c:pt idx="1183" formatCode="0.00000">
                  <c:v>4.64975</c:v>
                </c:pt>
                <c:pt idx="1184" formatCode="0.00000">
                  <c:v>4.6632499999999997</c:v>
                </c:pt>
                <c:pt idx="1185" formatCode="0.00000">
                  <c:v>4.9092500000000001</c:v>
                </c:pt>
                <c:pt idx="1186" formatCode="0.00000">
                  <c:v>4.8552499999999998</c:v>
                </c:pt>
                <c:pt idx="1187" formatCode="0.00000">
                  <c:v>4.8572499999999996</c:v>
                </c:pt>
                <c:pt idx="1188" formatCode="0.00000">
                  <c:v>4.7622499999999999</c:v>
                </c:pt>
                <c:pt idx="1189" formatCode="0.00000">
                  <c:v>4.9002499999999998</c:v>
                </c:pt>
                <c:pt idx="1190" formatCode="0.00000">
                  <c:v>4.89025</c:v>
                </c:pt>
                <c:pt idx="1191" formatCode="0.00000">
                  <c:v>4.8772500000000001</c:v>
                </c:pt>
                <c:pt idx="1192">
                  <c:v>4.9215</c:v>
                </c:pt>
                <c:pt idx="1193">
                  <c:v>5.1135000000000002</c:v>
                </c:pt>
                <c:pt idx="1194" formatCode="0.00000">
                  <c:v>5.1697499999999996</c:v>
                </c:pt>
                <c:pt idx="1195" formatCode="0.000">
                  <c:v>5.0730000000000004</c:v>
                </c:pt>
                <c:pt idx="1196" formatCode="0.000">
                  <c:v>5.0750000000000002</c:v>
                </c:pt>
                <c:pt idx="1197">
                  <c:v>5.0255000000000001</c:v>
                </c:pt>
                <c:pt idx="1198" formatCode="0.00000">
                  <c:v>5.0647500000000001</c:v>
                </c:pt>
                <c:pt idx="1199">
                  <c:v>5.2625000000000002</c:v>
                </c:pt>
                <c:pt idx="1200" formatCode="0.00000">
                  <c:v>5.2402499999999996</c:v>
                </c:pt>
                <c:pt idx="1201" formatCode="0.00000">
                  <c:v>5.1907500000000004</c:v>
                </c:pt>
                <c:pt idx="1202">
                  <c:v>5.2084999999999999</c:v>
                </c:pt>
                <c:pt idx="1203">
                  <c:v>5.1944999999999997</c:v>
                </c:pt>
                <c:pt idx="1204">
                  <c:v>5.2045000000000003</c:v>
                </c:pt>
                <c:pt idx="1205" formatCode="0.00000">
                  <c:v>5.2402499999999996</c:v>
                </c:pt>
                <c:pt idx="1206" formatCode="0.00000">
                  <c:v>5.2142499999999998</c:v>
                </c:pt>
                <c:pt idx="1207" formatCode="0.00000">
                  <c:v>5.2447499999999998</c:v>
                </c:pt>
                <c:pt idx="1208" formatCode="0.00000">
                  <c:v>5.1047500000000001</c:v>
                </c:pt>
                <c:pt idx="1209" formatCode="0.000">
                  <c:v>5.3070000000000004</c:v>
                </c:pt>
                <c:pt idx="1210" formatCode="0.00000">
                  <c:v>5.1997499999999999</c:v>
                </c:pt>
                <c:pt idx="1211">
                  <c:v>5.2794999999999996</c:v>
                </c:pt>
                <c:pt idx="1212">
                  <c:v>5.2545000000000002</c:v>
                </c:pt>
                <c:pt idx="1213" formatCode="0.00000">
                  <c:v>5.2722499999999997</c:v>
                </c:pt>
                <c:pt idx="1214" formatCode="0.00000">
                  <c:v>5.5302499999999997</c:v>
                </c:pt>
                <c:pt idx="1215" formatCode="0.000">
                  <c:v>5.4249999999999998</c:v>
                </c:pt>
                <c:pt idx="1216" formatCode="0.000">
                  <c:v>5.4560000000000004</c:v>
                </c:pt>
                <c:pt idx="1217">
                  <c:v>5.4184999999999999</c:v>
                </c:pt>
                <c:pt idx="1218" formatCode="0.00000">
                  <c:v>5.2312500000000002</c:v>
                </c:pt>
                <c:pt idx="1219">
                  <c:v>5.1914999999999996</c:v>
                </c:pt>
                <c:pt idx="1220">
                  <c:v>5.2355</c:v>
                </c:pt>
                <c:pt idx="1221">
                  <c:v>5.2184999999999997</c:v>
                </c:pt>
                <c:pt idx="1222" formatCode="0.00000">
                  <c:v>5.3042499999999997</c:v>
                </c:pt>
                <c:pt idx="1223" formatCode="0.00000">
                  <c:v>5.3042499999999997</c:v>
                </c:pt>
                <c:pt idx="1224">
                  <c:v>5.3494999999999999</c:v>
                </c:pt>
                <c:pt idx="1225">
                  <c:v>5.4335000000000004</c:v>
                </c:pt>
                <c:pt idx="1226" formatCode="0.00000">
                  <c:v>5.60175</c:v>
                </c:pt>
                <c:pt idx="1227" formatCode="0.00000">
                  <c:v>5.5997500000000002</c:v>
                </c:pt>
                <c:pt idx="1228" formatCode="0.00000">
                  <c:v>5.6287500000000001</c:v>
                </c:pt>
                <c:pt idx="1229" formatCode="0.00000">
                  <c:v>5.7072500000000002</c:v>
                </c:pt>
                <c:pt idx="1230" formatCode="0.00000">
                  <c:v>5.7377500000000001</c:v>
                </c:pt>
                <c:pt idx="1231">
                  <c:v>5.8864999999999998</c:v>
                </c:pt>
                <c:pt idx="1232" formatCode="0.00000">
                  <c:v>5.9842500000000003</c:v>
                </c:pt>
                <c:pt idx="1233">
                  <c:v>5.9705000000000004</c:v>
                </c:pt>
                <c:pt idx="1234">
                  <c:v>5.9654999999999996</c:v>
                </c:pt>
                <c:pt idx="1235" formatCode="0.00000">
                  <c:v>5.9797500000000001</c:v>
                </c:pt>
                <c:pt idx="1236" formatCode="0.00000">
                  <c:v>5.9217500000000003</c:v>
                </c:pt>
                <c:pt idx="1237" formatCode="0.000">
                  <c:v>5.8079999999999998</c:v>
                </c:pt>
                <c:pt idx="1238">
                  <c:v>5.8825000000000003</c:v>
                </c:pt>
                <c:pt idx="1239" formatCode="0.00000">
                  <c:v>5.9977499999999999</c:v>
                </c:pt>
                <c:pt idx="1240" formatCode="0.00000">
                  <c:v>5.9017499999999998</c:v>
                </c:pt>
                <c:pt idx="1241">
                  <c:v>5.9264999999999999</c:v>
                </c:pt>
                <c:pt idx="1242" formatCode="0.00000">
                  <c:v>5.9982499999999996</c:v>
                </c:pt>
                <c:pt idx="1243">
                  <c:v>6.0095000000000001</c:v>
                </c:pt>
                <c:pt idx="1244">
                  <c:v>6.0754999999999999</c:v>
                </c:pt>
                <c:pt idx="1245" formatCode="0.000">
                  <c:v>6.1079999999999997</c:v>
                </c:pt>
                <c:pt idx="1246">
                  <c:v>6.2995000000000001</c:v>
                </c:pt>
                <c:pt idx="1247" formatCode="0.000">
                  <c:v>6.1820000000000004</c:v>
                </c:pt>
                <c:pt idx="1248" formatCode="0.00000">
                  <c:v>6.1392499999999997</c:v>
                </c:pt>
                <c:pt idx="1249" formatCode="0.00000">
                  <c:v>6.2232500000000002</c:v>
                </c:pt>
                <c:pt idx="1250" formatCode="0.000">
                  <c:v>6.2320000000000002</c:v>
                </c:pt>
                <c:pt idx="1251">
                  <c:v>6.1985000000000001</c:v>
                </c:pt>
                <c:pt idx="1252" formatCode="0.00000">
                  <c:v>6.2512499999999998</c:v>
                </c:pt>
                <c:pt idx="1253">
                  <c:v>6.3215000000000003</c:v>
                </c:pt>
                <c:pt idx="1254" formatCode="0.000">
                  <c:v>6.2619999999999996</c:v>
                </c:pt>
                <c:pt idx="1255" formatCode="0.000">
                  <c:v>6.0049999999999999</c:v>
                </c:pt>
                <c:pt idx="1256" formatCode="0.00000">
                  <c:v>6.1992500000000001</c:v>
                </c:pt>
                <c:pt idx="1257">
                  <c:v>6.1384999999999996</c:v>
                </c:pt>
                <c:pt idx="1258" formatCode="0.00000">
                  <c:v>6.1452499999999999</c:v>
                </c:pt>
                <c:pt idx="1259" formatCode="0.00000">
                  <c:v>5.9107500000000002</c:v>
                </c:pt>
                <c:pt idx="1260" formatCode="0.00000">
                  <c:v>6.0082500000000003</c:v>
                </c:pt>
                <c:pt idx="1261" formatCode="0.00000">
                  <c:v>6.1782500000000002</c:v>
                </c:pt>
                <c:pt idx="1262" formatCode="0.000">
                  <c:v>6.2690000000000001</c:v>
                </c:pt>
                <c:pt idx="1263" formatCode="0.00000">
                  <c:v>6.3561199999999998</c:v>
                </c:pt>
                <c:pt idx="1264" formatCode="0.00000">
                  <c:v>6.2897499999999997</c:v>
                </c:pt>
                <c:pt idx="1265" formatCode="0.00000">
                  <c:v>6.5742500000000001</c:v>
                </c:pt>
                <c:pt idx="1266" formatCode="0.00000">
                  <c:v>6.6972500000000004</c:v>
                </c:pt>
                <c:pt idx="1267">
                  <c:v>6.8135000000000003</c:v>
                </c:pt>
                <c:pt idx="1268">
                  <c:v>6.7694999999999999</c:v>
                </c:pt>
                <c:pt idx="1269" formatCode="0.00000">
                  <c:v>7.2447499999999998</c:v>
                </c:pt>
                <c:pt idx="1270" formatCode="0.00000">
                  <c:v>7.41425</c:v>
                </c:pt>
                <c:pt idx="1271">
                  <c:v>7.8674999999999997</c:v>
                </c:pt>
                <c:pt idx="1272">
                  <c:v>7.7175000000000002</c:v>
                </c:pt>
                <c:pt idx="1273" formatCode="0.00000">
                  <c:v>7.35175</c:v>
                </c:pt>
                <c:pt idx="1274" formatCode="0.000">
                  <c:v>6.8319999999999999</c:v>
                </c:pt>
                <c:pt idx="1275" formatCode="0.00000">
                  <c:v>6.5512499999999996</c:v>
                </c:pt>
                <c:pt idx="1276" formatCode="0.00000">
                  <c:v>6.6912500000000001</c:v>
                </c:pt>
                <c:pt idx="1277" formatCode="0.000">
                  <c:v>6.3150000000000004</c:v>
                </c:pt>
                <c:pt idx="1278" formatCode="0.00000">
                  <c:v>6.7517500000000004</c:v>
                </c:pt>
                <c:pt idx="1279" formatCode="0.00000">
                  <c:v>6.9107500000000002</c:v>
                </c:pt>
                <c:pt idx="1280" formatCode="0.00000">
                  <c:v>6.6472499999999997</c:v>
                </c:pt>
                <c:pt idx="1281" formatCode="0.00000">
                  <c:v>7.1127500000000001</c:v>
                </c:pt>
                <c:pt idx="1282" formatCode="0.00000">
                  <c:v>6.8322500000000002</c:v>
                </c:pt>
                <c:pt idx="1283" formatCode="0.000">
                  <c:v>6.6509999999999998</c:v>
                </c:pt>
                <c:pt idx="1284" formatCode="0.000">
                  <c:v>6.1360000000000001</c:v>
                </c:pt>
                <c:pt idx="1285" formatCode="0.000">
                  <c:v>6.5270000000000001</c:v>
                </c:pt>
                <c:pt idx="1286" formatCode="0.00000">
                  <c:v>6.1617499999999996</c:v>
                </c:pt>
                <c:pt idx="1287" formatCode="0.00000">
                  <c:v>5.4077500000000001</c:v>
                </c:pt>
                <c:pt idx="1288" formatCode="0.000">
                  <c:v>6.0209999999999999</c:v>
                </c:pt>
                <c:pt idx="1289" formatCode="0.00">
                  <c:v>4.91</c:v>
                </c:pt>
                <c:pt idx="1290" formatCode="0.00000">
                  <c:v>5.4317500000000001</c:v>
                </c:pt>
                <c:pt idx="1291">
                  <c:v>5.0705</c:v>
                </c:pt>
                <c:pt idx="1292" formatCode="0.00000">
                  <c:v>5.3242500000000001</c:v>
                </c:pt>
                <c:pt idx="1293" formatCode="0.00000">
                  <c:v>5.1437499999999998</c:v>
                </c:pt>
                <c:pt idx="1294" formatCode="0.00000">
                  <c:v>5.3172499999999996</c:v>
                </c:pt>
                <c:pt idx="1295">
                  <c:v>6.2294999999999998</c:v>
                </c:pt>
                <c:pt idx="1296">
                  <c:v>6.1405000000000003</c:v>
                </c:pt>
                <c:pt idx="1297" formatCode="0.000">
                  <c:v>6.431</c:v>
                </c:pt>
                <c:pt idx="1298" formatCode="0.00000">
                  <c:v>6.3182499999999999</c:v>
                </c:pt>
                <c:pt idx="1299" formatCode="0.00000">
                  <c:v>6.6397500000000003</c:v>
                </c:pt>
                <c:pt idx="1300" formatCode="0.00">
                  <c:v>6.59</c:v>
                </c:pt>
                <c:pt idx="1301" formatCode="0.00000">
                  <c:v>6.0767499999999997</c:v>
                </c:pt>
                <c:pt idx="1302" formatCode="0.00000">
                  <c:v>6.3867500000000001</c:v>
                </c:pt>
                <c:pt idx="1303" formatCode="0.00000">
                  <c:v>6.0977499999999996</c:v>
                </c:pt>
                <c:pt idx="1304" formatCode="0.00">
                  <c:v>6.71</c:v>
                </c:pt>
                <c:pt idx="1305" formatCode="0.00000">
                  <c:v>6.4757499999999997</c:v>
                </c:pt>
                <c:pt idx="1306" formatCode="0.00000">
                  <c:v>6.6737500000000001</c:v>
                </c:pt>
                <c:pt idx="1307" formatCode="0.00000">
                  <c:v>6.5737500000000004</c:v>
                </c:pt>
                <c:pt idx="1308" formatCode="0.00000">
                  <c:v>6.7462499999999999</c:v>
                </c:pt>
                <c:pt idx="1309" formatCode="0.00000">
                  <c:v>7.0987499999999999</c:v>
                </c:pt>
                <c:pt idx="1310" formatCode="0.000">
                  <c:v>7.0209999999999999</c:v>
                </c:pt>
                <c:pt idx="1311">
                  <c:v>7.3674999999999997</c:v>
                </c:pt>
                <c:pt idx="1312" formatCode="0.000">
                  <c:v>7.3079999999999998</c:v>
                </c:pt>
                <c:pt idx="1313" formatCode="0.00000">
                  <c:v>7.1762499999999996</c:v>
                </c:pt>
                <c:pt idx="1314" formatCode="0.00000">
                  <c:v>6.7377500000000001</c:v>
                </c:pt>
                <c:pt idx="1315" formatCode="0.00000">
                  <c:v>7.1537499999999996</c:v>
                </c:pt>
                <c:pt idx="1316" formatCode="0.00000">
                  <c:v>7.10025</c:v>
                </c:pt>
                <c:pt idx="1317" formatCode="0.00000">
                  <c:v>7.2397499999999999</c:v>
                </c:pt>
                <c:pt idx="1318" formatCode="0.000">
                  <c:v>7.4269999999999996</c:v>
                </c:pt>
                <c:pt idx="1319" formatCode="0.000">
                  <c:v>7.2839999999999998</c:v>
                </c:pt>
                <c:pt idx="1320">
                  <c:v>7.4615</c:v>
                </c:pt>
                <c:pt idx="1321" formatCode="0.000">
                  <c:v>7.3070000000000004</c:v>
                </c:pt>
                <c:pt idx="1322">
                  <c:v>7.0694999999999997</c:v>
                </c:pt>
                <c:pt idx="1323" formatCode="0.00000">
                  <c:v>7.2821199999999999</c:v>
                </c:pt>
                <c:pt idx="1324">
                  <c:v>7.3434999999999997</c:v>
                </c:pt>
                <c:pt idx="1325" formatCode="0.00000">
                  <c:v>7.44475</c:v>
                </c:pt>
                <c:pt idx="1326" formatCode="0.00000">
                  <c:v>7.6217499999999996</c:v>
                </c:pt>
                <c:pt idx="1327">
                  <c:v>7.8125</c:v>
                </c:pt>
                <c:pt idx="1328">
                  <c:v>8.0655000000000001</c:v>
                </c:pt>
                <c:pt idx="1329">
                  <c:v>7.8025000000000002</c:v>
                </c:pt>
                <c:pt idx="1330" formatCode="0.00">
                  <c:v>7.78</c:v>
                </c:pt>
                <c:pt idx="1331">
                  <c:v>8.0305</c:v>
                </c:pt>
                <c:pt idx="1332" formatCode="0.00000">
                  <c:v>8.4907500000000002</c:v>
                </c:pt>
                <c:pt idx="1333" formatCode="0.00000">
                  <c:v>8.7502499999999994</c:v>
                </c:pt>
                <c:pt idx="1334">
                  <c:v>8.8055000000000003</c:v>
                </c:pt>
                <c:pt idx="1335" formatCode="0.00">
                  <c:v>8.9700000000000006</c:v>
                </c:pt>
                <c:pt idx="1336" formatCode="0.00000">
                  <c:v>8.7752499999999998</c:v>
                </c:pt>
                <c:pt idx="1337" formatCode="0.00000">
                  <c:v>9.0262499999999992</c:v>
                </c:pt>
                <c:pt idx="1338" formatCode="0.00000">
                  <c:v>8.7177500000000006</c:v>
                </c:pt>
                <c:pt idx="1339" formatCode="0.00000">
                  <c:v>8.5252499999999998</c:v>
                </c:pt>
                <c:pt idx="1340" formatCode="0.000">
                  <c:v>8.4870000000000001</c:v>
                </c:pt>
                <c:pt idx="1341">
                  <c:v>8.8755000000000006</c:v>
                </c:pt>
                <c:pt idx="1342" formatCode="0.00000">
                  <c:v>8.8062500000000004</c:v>
                </c:pt>
                <c:pt idx="1343" formatCode="0.00000">
                  <c:v>8.8252500000000005</c:v>
                </c:pt>
                <c:pt idx="1344">
                  <c:v>8.7695000000000007</c:v>
                </c:pt>
                <c:pt idx="1345">
                  <c:v>8.7665000000000006</c:v>
                </c:pt>
                <c:pt idx="1346" formatCode="0.00">
                  <c:v>8.92</c:v>
                </c:pt>
                <c:pt idx="1347" formatCode="0.000">
                  <c:v>8.8049999999999997</c:v>
                </c:pt>
                <c:pt idx="1348" formatCode="0.000">
                  <c:v>9.0459999999999994</c:v>
                </c:pt>
                <c:pt idx="1349" formatCode="0.00000">
                  <c:v>9.3667499999999997</c:v>
                </c:pt>
                <c:pt idx="1350" formatCode="0.00000">
                  <c:v>8.7962500000000006</c:v>
                </c:pt>
                <c:pt idx="1351">
                  <c:v>8.9324999999999992</c:v>
                </c:pt>
                <c:pt idx="1352" formatCode="0.00000">
                  <c:v>9.1737500000000001</c:v>
                </c:pt>
                <c:pt idx="1353">
                  <c:v>9.0685000000000002</c:v>
                </c:pt>
                <c:pt idx="1354" formatCode="0.000">
                  <c:v>9.2360000000000007</c:v>
                </c:pt>
                <c:pt idx="1355" formatCode="0.000">
                  <c:v>9.218</c:v>
                </c:pt>
                <c:pt idx="1356" formatCode="0.00000">
                  <c:v>9.2612500000000004</c:v>
                </c:pt>
                <c:pt idx="1357" formatCode="0.00000">
                  <c:v>9.5267499999999998</c:v>
                </c:pt>
                <c:pt idx="1358" formatCode="0.00">
                  <c:v>9.4499999999999993</c:v>
                </c:pt>
                <c:pt idx="1359">
                  <c:v>9.2355</c:v>
                </c:pt>
                <c:pt idx="1360" formatCode="0.00">
                  <c:v>9.49</c:v>
                </c:pt>
                <c:pt idx="1361" formatCode="0.000">
                  <c:v>9.1549999999999994</c:v>
                </c:pt>
                <c:pt idx="1362" formatCode="0.0">
                  <c:v>9.1999999999999993</c:v>
                </c:pt>
                <c:pt idx="1363" formatCode="0.00000">
                  <c:v>9.4977499999999999</c:v>
                </c:pt>
                <c:pt idx="1364" formatCode="0.00">
                  <c:v>9.5299999999999994</c:v>
                </c:pt>
                <c:pt idx="1365" formatCode="0.00000">
                  <c:v>9.6122499999999995</c:v>
                </c:pt>
                <c:pt idx="1366" formatCode="0.00000">
                  <c:v>9.8392499999999998</c:v>
                </c:pt>
                <c:pt idx="1367" formatCode="0.00000">
                  <c:v>9.8717500000000005</c:v>
                </c:pt>
                <c:pt idx="1368" formatCode="0.000">
                  <c:v>10.215999999999999</c:v>
                </c:pt>
                <c:pt idx="1369" formatCode="0.000">
                  <c:v>10.509</c:v>
                </c:pt>
                <c:pt idx="1370">
                  <c:v>10.479200000000001</c:v>
                </c:pt>
                <c:pt idx="1371">
                  <c:v>10.052199999999999</c:v>
                </c:pt>
                <c:pt idx="1372" formatCode="0.000">
                  <c:v>10.377000000000001</c:v>
                </c:pt>
                <c:pt idx="1373">
                  <c:v>10.2273</c:v>
                </c:pt>
                <c:pt idx="1374">
                  <c:v>10.1348</c:v>
                </c:pt>
                <c:pt idx="1375">
                  <c:v>10.201499999999999</c:v>
                </c:pt>
                <c:pt idx="1376">
                  <c:v>10.5107</c:v>
                </c:pt>
                <c:pt idx="1377">
                  <c:v>10.3285</c:v>
                </c:pt>
                <c:pt idx="1378">
                  <c:v>10.438800000000001</c:v>
                </c:pt>
                <c:pt idx="1379">
                  <c:v>10.129799999999999</c:v>
                </c:pt>
                <c:pt idx="1380">
                  <c:v>10.1945</c:v>
                </c:pt>
                <c:pt idx="1381">
                  <c:v>10.4215</c:v>
                </c:pt>
                <c:pt idx="1382">
                  <c:v>10.2155</c:v>
                </c:pt>
                <c:pt idx="1383">
                  <c:v>10.4655</c:v>
                </c:pt>
                <c:pt idx="1384" formatCode="0.000">
                  <c:v>10.614000000000001</c:v>
                </c:pt>
                <c:pt idx="1385">
                  <c:v>10.614699999999999</c:v>
                </c:pt>
                <c:pt idx="1386">
                  <c:v>11.010300000000001</c:v>
                </c:pt>
                <c:pt idx="1387">
                  <c:v>11.2277</c:v>
                </c:pt>
                <c:pt idx="1388">
                  <c:v>11.2867</c:v>
                </c:pt>
                <c:pt idx="1389">
                  <c:v>11.3355</c:v>
                </c:pt>
                <c:pt idx="1390">
                  <c:v>11.1995</c:v>
                </c:pt>
                <c:pt idx="1391" formatCode="0.000">
                  <c:v>11.164999999999999</c:v>
                </c:pt>
                <c:pt idx="1392" formatCode="0.00">
                  <c:v>10.85</c:v>
                </c:pt>
                <c:pt idx="1393">
                  <c:v>11.440300000000001</c:v>
                </c:pt>
                <c:pt idx="1394" formatCode="0.000">
                  <c:v>11.443</c:v>
                </c:pt>
                <c:pt idx="1395" formatCode="0.000">
                  <c:v>11.564</c:v>
                </c:pt>
                <c:pt idx="1396" formatCode="0.000">
                  <c:v>12.337</c:v>
                </c:pt>
                <c:pt idx="1397">
                  <c:v>12.2607</c:v>
                </c:pt>
                <c:pt idx="1398">
                  <c:v>12.138500000000001</c:v>
                </c:pt>
                <c:pt idx="1399" formatCode="0.000">
                  <c:v>12.141</c:v>
                </c:pt>
                <c:pt idx="1400">
                  <c:v>12.6835</c:v>
                </c:pt>
                <c:pt idx="1401">
                  <c:v>12.7203</c:v>
                </c:pt>
                <c:pt idx="1402" formatCode="0.00">
                  <c:v>12.75</c:v>
                </c:pt>
                <c:pt idx="1403" formatCode="0.000">
                  <c:v>12.773</c:v>
                </c:pt>
                <c:pt idx="1404">
                  <c:v>12.628299999999999</c:v>
                </c:pt>
                <c:pt idx="1405">
                  <c:v>13.1477</c:v>
                </c:pt>
                <c:pt idx="1406">
                  <c:v>13.374499999999999</c:v>
                </c:pt>
                <c:pt idx="1407" formatCode="0.000">
                  <c:v>13.821</c:v>
                </c:pt>
                <c:pt idx="1408">
                  <c:v>14.346500000000001</c:v>
                </c:pt>
                <c:pt idx="1409">
                  <c:v>13.015499999999999</c:v>
                </c:pt>
                <c:pt idx="1410">
                  <c:v>12.6225</c:v>
                </c:pt>
                <c:pt idx="1411" formatCode="0.000">
                  <c:v>11.913</c:v>
                </c:pt>
                <c:pt idx="1412" formatCode="0.000">
                  <c:v>12.715</c:v>
                </c:pt>
                <c:pt idx="1413">
                  <c:v>12.3118</c:v>
                </c:pt>
                <c:pt idx="1414">
                  <c:v>12.1645</c:v>
                </c:pt>
                <c:pt idx="1415">
                  <c:v>12.872199999999999</c:v>
                </c:pt>
                <c:pt idx="1416" formatCode="0.000">
                  <c:v>12.991</c:v>
                </c:pt>
                <c:pt idx="1417">
                  <c:v>12.5145</c:v>
                </c:pt>
                <c:pt idx="1418">
                  <c:v>12.4635</c:v>
                </c:pt>
                <c:pt idx="1419">
                  <c:v>12.1892</c:v>
                </c:pt>
                <c:pt idx="1420">
                  <c:v>12.517300000000001</c:v>
                </c:pt>
                <c:pt idx="1421">
                  <c:v>12.637700000000001</c:v>
                </c:pt>
                <c:pt idx="1422">
                  <c:v>12.123699999999999</c:v>
                </c:pt>
                <c:pt idx="1423" formatCode="0.000">
                  <c:v>12.348000000000001</c:v>
                </c:pt>
                <c:pt idx="1424">
                  <c:v>12.873699999999999</c:v>
                </c:pt>
                <c:pt idx="1425" formatCode="0.000">
                  <c:v>13.035</c:v>
                </c:pt>
                <c:pt idx="1426">
                  <c:v>13.2257</c:v>
                </c:pt>
                <c:pt idx="1427">
                  <c:v>13.5305</c:v>
                </c:pt>
                <c:pt idx="1428">
                  <c:v>13.6145</c:v>
                </c:pt>
                <c:pt idx="1429">
                  <c:v>13.0623</c:v>
                </c:pt>
                <c:pt idx="1430">
                  <c:v>13.6425</c:v>
                </c:pt>
                <c:pt idx="1431">
                  <c:v>13.736499999999999</c:v>
                </c:pt>
                <c:pt idx="1432" formatCode="0.000">
                  <c:v>13.964</c:v>
                </c:pt>
                <c:pt idx="1433">
                  <c:v>13.838699999999999</c:v>
                </c:pt>
                <c:pt idx="1434">
                  <c:v>13.762700000000001</c:v>
                </c:pt>
                <c:pt idx="1435" formatCode="0.000">
                  <c:v>14.226000000000001</c:v>
                </c:pt>
                <c:pt idx="1436">
                  <c:v>14.2483</c:v>
                </c:pt>
                <c:pt idx="1437">
                  <c:v>14.0953</c:v>
                </c:pt>
                <c:pt idx="1438" formatCode="0.00">
                  <c:v>13.97</c:v>
                </c:pt>
                <c:pt idx="1439">
                  <c:v>13.811500000000001</c:v>
                </c:pt>
                <c:pt idx="1440">
                  <c:v>13.4978</c:v>
                </c:pt>
                <c:pt idx="1441">
                  <c:v>13.6455</c:v>
                </c:pt>
                <c:pt idx="1442">
                  <c:v>13.524699999999999</c:v>
                </c:pt>
                <c:pt idx="1443" formatCode="0.000">
                  <c:v>13.361000000000001</c:v>
                </c:pt>
                <c:pt idx="1444">
                  <c:v>13.590299999999999</c:v>
                </c:pt>
                <c:pt idx="1445">
                  <c:v>13.1412</c:v>
                </c:pt>
                <c:pt idx="1446">
                  <c:v>13.396800000000001</c:v>
                </c:pt>
                <c:pt idx="1447" formatCode="0.000">
                  <c:v>12.627000000000001</c:v>
                </c:pt>
                <c:pt idx="1448" formatCode="0.000">
                  <c:v>13.023999999999999</c:v>
                </c:pt>
                <c:pt idx="1449" formatCode="0.000">
                  <c:v>12.534000000000001</c:v>
                </c:pt>
                <c:pt idx="1450">
                  <c:v>12.5808</c:v>
                </c:pt>
                <c:pt idx="1451">
                  <c:v>13.019500000000001</c:v>
                </c:pt>
                <c:pt idx="1452">
                  <c:v>13.7942</c:v>
                </c:pt>
                <c:pt idx="1453" formatCode="0.00">
                  <c:v>14.16</c:v>
                </c:pt>
                <c:pt idx="1454" formatCode="0.000">
                  <c:v>14.561999999999999</c:v>
                </c:pt>
                <c:pt idx="1455">
                  <c:v>13.630699999999999</c:v>
                </c:pt>
                <c:pt idx="1456" formatCode="0.00">
                  <c:v>12.77</c:v>
                </c:pt>
                <c:pt idx="1457" formatCode="0.000">
                  <c:v>13.417999999999999</c:v>
                </c:pt>
                <c:pt idx="1458">
                  <c:v>13.4567</c:v>
                </c:pt>
                <c:pt idx="1459" formatCode="0.000">
                  <c:v>13.297000000000001</c:v>
                </c:pt>
                <c:pt idx="1460">
                  <c:v>13.5153</c:v>
                </c:pt>
                <c:pt idx="1461">
                  <c:v>13.4222</c:v>
                </c:pt>
                <c:pt idx="1462">
                  <c:v>13.428800000000001</c:v>
                </c:pt>
                <c:pt idx="1463">
                  <c:v>13.440300000000001</c:v>
                </c:pt>
                <c:pt idx="1464">
                  <c:v>13.0878</c:v>
                </c:pt>
                <c:pt idx="1465" formatCode="0.00">
                  <c:v>13.14</c:v>
                </c:pt>
                <c:pt idx="1466">
                  <c:v>12.957800000000001</c:v>
                </c:pt>
                <c:pt idx="1467">
                  <c:v>13.2347</c:v>
                </c:pt>
                <c:pt idx="1468">
                  <c:v>13.261200000000001</c:v>
                </c:pt>
                <c:pt idx="1469">
                  <c:v>13.4015</c:v>
                </c:pt>
                <c:pt idx="1470" formatCode="0.00">
                  <c:v>13.39</c:v>
                </c:pt>
                <c:pt idx="1471">
                  <c:v>13.544499999999999</c:v>
                </c:pt>
                <c:pt idx="1472" formatCode="0.000">
                  <c:v>13.396000000000001</c:v>
                </c:pt>
                <c:pt idx="1473">
                  <c:v>13.558299999999999</c:v>
                </c:pt>
                <c:pt idx="1474">
                  <c:v>13.6067</c:v>
                </c:pt>
                <c:pt idx="1475" formatCode="0.00">
                  <c:v>13.35</c:v>
                </c:pt>
                <c:pt idx="1476">
                  <c:v>12.9307</c:v>
                </c:pt>
                <c:pt idx="1477">
                  <c:v>12.972200000000001</c:v>
                </c:pt>
                <c:pt idx="1478">
                  <c:v>13.013299999999999</c:v>
                </c:pt>
                <c:pt idx="1479">
                  <c:v>13.3088</c:v>
                </c:pt>
                <c:pt idx="1480">
                  <c:v>13.3605</c:v>
                </c:pt>
                <c:pt idx="1481">
                  <c:v>13.2425</c:v>
                </c:pt>
                <c:pt idx="1482">
                  <c:v>13.3413</c:v>
                </c:pt>
                <c:pt idx="1483" formatCode="0.000">
                  <c:v>13.272</c:v>
                </c:pt>
                <c:pt idx="1484">
                  <c:v>13.3322</c:v>
                </c:pt>
                <c:pt idx="1485">
                  <c:v>13.2782</c:v>
                </c:pt>
                <c:pt idx="1486">
                  <c:v>13.0092</c:v>
                </c:pt>
                <c:pt idx="1487">
                  <c:v>12.9937</c:v>
                </c:pt>
                <c:pt idx="1488" formatCode="0.0">
                  <c:v>12.9</c:v>
                </c:pt>
                <c:pt idx="1489">
                  <c:v>12.943199999999999</c:v>
                </c:pt>
                <c:pt idx="1490">
                  <c:v>13.145799999999999</c:v>
                </c:pt>
                <c:pt idx="1491" formatCode="0.000">
                  <c:v>13.055</c:v>
                </c:pt>
                <c:pt idx="1492">
                  <c:v>13.1135</c:v>
                </c:pt>
                <c:pt idx="1493">
                  <c:v>13.4047</c:v>
                </c:pt>
                <c:pt idx="1494">
                  <c:v>12.6145</c:v>
                </c:pt>
                <c:pt idx="1495" formatCode="0.000">
                  <c:v>13.343999999999999</c:v>
                </c:pt>
                <c:pt idx="1496">
                  <c:v>13.2767</c:v>
                </c:pt>
                <c:pt idx="1497">
                  <c:v>13.621499999999999</c:v>
                </c:pt>
                <c:pt idx="1498">
                  <c:v>13.4847</c:v>
                </c:pt>
                <c:pt idx="1499">
                  <c:v>13.531700000000001</c:v>
                </c:pt>
                <c:pt idx="1500">
                  <c:v>13.200200000000001</c:v>
                </c:pt>
                <c:pt idx="1501">
                  <c:v>12.859500000000001</c:v>
                </c:pt>
                <c:pt idx="1502">
                  <c:v>13.0253</c:v>
                </c:pt>
                <c:pt idx="1503">
                  <c:v>13.3658</c:v>
                </c:pt>
                <c:pt idx="1504">
                  <c:v>13.8675</c:v>
                </c:pt>
                <c:pt idx="1505">
                  <c:v>13.7125</c:v>
                </c:pt>
                <c:pt idx="1506">
                  <c:v>13.6532</c:v>
                </c:pt>
                <c:pt idx="1507">
                  <c:v>13.4353</c:v>
                </c:pt>
                <c:pt idx="1508">
                  <c:v>12.9178</c:v>
                </c:pt>
                <c:pt idx="1509" formatCode="0.000">
                  <c:v>13.051</c:v>
                </c:pt>
                <c:pt idx="1510">
                  <c:v>12.989699999999999</c:v>
                </c:pt>
                <c:pt idx="1511" formatCode="0.000">
                  <c:v>13.237</c:v>
                </c:pt>
                <c:pt idx="1512">
                  <c:v>13.556800000000001</c:v>
                </c:pt>
                <c:pt idx="1513">
                  <c:v>13.5305</c:v>
                </c:pt>
                <c:pt idx="1514">
                  <c:v>13.664300000000001</c:v>
                </c:pt>
                <c:pt idx="1515" formatCode="0.000">
                  <c:v>13.590999999999999</c:v>
                </c:pt>
                <c:pt idx="1516">
                  <c:v>14.438800000000001</c:v>
                </c:pt>
                <c:pt idx="1517">
                  <c:v>14.263299999999999</c:v>
                </c:pt>
                <c:pt idx="1518">
                  <c:v>14.764200000000001</c:v>
                </c:pt>
                <c:pt idx="1519">
                  <c:v>15.2507</c:v>
                </c:pt>
                <c:pt idx="1520">
                  <c:v>14.9613</c:v>
                </c:pt>
                <c:pt idx="1521">
                  <c:v>15.3302</c:v>
                </c:pt>
                <c:pt idx="1522" formatCode="0.000">
                  <c:v>14.906000000000001</c:v>
                </c:pt>
                <c:pt idx="1523" formatCode="0.000">
                  <c:v>14.829000000000001</c:v>
                </c:pt>
                <c:pt idx="1524">
                  <c:v>14.926500000000001</c:v>
                </c:pt>
                <c:pt idx="1525">
                  <c:v>14.3558</c:v>
                </c:pt>
                <c:pt idx="1526" formatCode="0.000">
                  <c:v>14.141999999999999</c:v>
                </c:pt>
                <c:pt idx="1527" formatCode="0.000">
                  <c:v>14.499000000000001</c:v>
                </c:pt>
                <c:pt idx="1528">
                  <c:v>13.307499999999999</c:v>
                </c:pt>
                <c:pt idx="1529">
                  <c:v>13.714499999999999</c:v>
                </c:pt>
                <c:pt idx="1530">
                  <c:v>13.841799999999999</c:v>
                </c:pt>
                <c:pt idx="1531">
                  <c:v>13.4062</c:v>
                </c:pt>
                <c:pt idx="1532">
                  <c:v>12.8048</c:v>
                </c:pt>
                <c:pt idx="1533">
                  <c:v>12.370200000000001</c:v>
                </c:pt>
                <c:pt idx="1534">
                  <c:v>12.461499999999999</c:v>
                </c:pt>
                <c:pt idx="1535">
                  <c:v>11.593299999999999</c:v>
                </c:pt>
                <c:pt idx="1536">
                  <c:v>12.520300000000001</c:v>
                </c:pt>
                <c:pt idx="1537">
                  <c:v>12.468299999999999</c:v>
                </c:pt>
                <c:pt idx="1538">
                  <c:v>12.993499999999999</c:v>
                </c:pt>
                <c:pt idx="1539" formatCode="0.000">
                  <c:v>12.856</c:v>
                </c:pt>
                <c:pt idx="1540">
                  <c:v>13.1912</c:v>
                </c:pt>
                <c:pt idx="1541">
                  <c:v>13.2913</c:v>
                </c:pt>
                <c:pt idx="1542">
                  <c:v>13.3413</c:v>
                </c:pt>
                <c:pt idx="1543">
                  <c:v>12.7225</c:v>
                </c:pt>
                <c:pt idx="1544">
                  <c:v>12.845700000000001</c:v>
                </c:pt>
                <c:pt idx="1545">
                  <c:v>13.186199999999999</c:v>
                </c:pt>
                <c:pt idx="1546">
                  <c:v>13.0708</c:v>
                </c:pt>
                <c:pt idx="1547" formatCode="0.000">
                  <c:v>12.643000000000001</c:v>
                </c:pt>
                <c:pt idx="1548">
                  <c:v>12.5352</c:v>
                </c:pt>
                <c:pt idx="1549">
                  <c:v>12.8392</c:v>
                </c:pt>
                <c:pt idx="1550">
                  <c:v>12.9482</c:v>
                </c:pt>
                <c:pt idx="1551">
                  <c:v>12.871700000000001</c:v>
                </c:pt>
                <c:pt idx="1552">
                  <c:v>13.3483</c:v>
                </c:pt>
                <c:pt idx="1553">
                  <c:v>13.8118</c:v>
                </c:pt>
                <c:pt idx="1554">
                  <c:v>13.987500000000001</c:v>
                </c:pt>
                <c:pt idx="1555">
                  <c:v>13.861499999999999</c:v>
                </c:pt>
                <c:pt idx="1556">
                  <c:v>14.1435</c:v>
                </c:pt>
                <c:pt idx="1557" formatCode="0.000">
                  <c:v>14.317</c:v>
                </c:pt>
                <c:pt idx="1558" formatCode="0.0">
                  <c:v>14.4</c:v>
                </c:pt>
                <c:pt idx="1559" formatCode="0.000">
                  <c:v>15.209</c:v>
                </c:pt>
                <c:pt idx="1560">
                  <c:v>15.679500000000001</c:v>
                </c:pt>
                <c:pt idx="1561" formatCode="0.000">
                  <c:v>15.276999999999999</c:v>
                </c:pt>
                <c:pt idx="1562">
                  <c:v>16.1373</c:v>
                </c:pt>
                <c:pt idx="1563">
                  <c:v>15.9125</c:v>
                </c:pt>
                <c:pt idx="1564">
                  <c:v>15.361700000000001</c:v>
                </c:pt>
                <c:pt idx="1565">
                  <c:v>15.1713</c:v>
                </c:pt>
                <c:pt idx="1566">
                  <c:v>15.3605</c:v>
                </c:pt>
                <c:pt idx="1567">
                  <c:v>14.850300000000001</c:v>
                </c:pt>
                <c:pt idx="1568">
                  <c:v>15.2653</c:v>
                </c:pt>
                <c:pt idx="1569" formatCode="0.000">
                  <c:v>15.478</c:v>
                </c:pt>
                <c:pt idx="1570">
                  <c:v>15.3818</c:v>
                </c:pt>
                <c:pt idx="1571">
                  <c:v>15.2767</c:v>
                </c:pt>
                <c:pt idx="1572">
                  <c:v>15.3247</c:v>
                </c:pt>
                <c:pt idx="1573">
                  <c:v>15.009499999999999</c:v>
                </c:pt>
                <c:pt idx="1574">
                  <c:v>14.8368</c:v>
                </c:pt>
                <c:pt idx="1575">
                  <c:v>14.3512</c:v>
                </c:pt>
                <c:pt idx="1576">
                  <c:v>14.458500000000001</c:v>
                </c:pt>
                <c:pt idx="1577" formatCode="0.000">
                  <c:v>14.523</c:v>
                </c:pt>
                <c:pt idx="1578">
                  <c:v>14.8123</c:v>
                </c:pt>
                <c:pt idx="1579">
                  <c:v>14.265700000000001</c:v>
                </c:pt>
                <c:pt idx="1580">
                  <c:v>14.3062</c:v>
                </c:pt>
                <c:pt idx="1581">
                  <c:v>13.7585</c:v>
                </c:pt>
                <c:pt idx="1582">
                  <c:v>13.6652</c:v>
                </c:pt>
                <c:pt idx="1583" formatCode="0.000">
                  <c:v>14.243</c:v>
                </c:pt>
                <c:pt idx="1584">
                  <c:v>14.1655</c:v>
                </c:pt>
                <c:pt idx="1585">
                  <c:v>14.015700000000001</c:v>
                </c:pt>
                <c:pt idx="1586">
                  <c:v>14.065799999999999</c:v>
                </c:pt>
                <c:pt idx="1587">
                  <c:v>14.612500000000001</c:v>
                </c:pt>
                <c:pt idx="1588">
                  <c:v>14.9917</c:v>
                </c:pt>
                <c:pt idx="1589" formatCode="0.000">
                  <c:v>15.612</c:v>
                </c:pt>
                <c:pt idx="1590">
                  <c:v>15.6477</c:v>
                </c:pt>
                <c:pt idx="1591" formatCode="0.0">
                  <c:v>15.7</c:v>
                </c:pt>
                <c:pt idx="1592" formatCode="0.000">
                  <c:v>15.488</c:v>
                </c:pt>
                <c:pt idx="1593">
                  <c:v>16.244499999999999</c:v>
                </c:pt>
                <c:pt idx="1594">
                  <c:v>16.264500000000002</c:v>
                </c:pt>
                <c:pt idx="1595">
                  <c:v>16.778199999999998</c:v>
                </c:pt>
                <c:pt idx="1596">
                  <c:v>16.9697</c:v>
                </c:pt>
                <c:pt idx="1597">
                  <c:v>17.578299999999999</c:v>
                </c:pt>
                <c:pt idx="1598" formatCode="0.000">
                  <c:v>17.619</c:v>
                </c:pt>
                <c:pt idx="1599" formatCode="0.000">
                  <c:v>17.457000000000001</c:v>
                </c:pt>
                <c:pt idx="1600">
                  <c:v>17.3582</c:v>
                </c:pt>
                <c:pt idx="1601" formatCode="0.000">
                  <c:v>17.425000000000001</c:v>
                </c:pt>
                <c:pt idx="1602">
                  <c:v>17.825299999999999</c:v>
                </c:pt>
                <c:pt idx="1603">
                  <c:v>18.018699999999999</c:v>
                </c:pt>
                <c:pt idx="1604">
                  <c:v>17.788499999999999</c:v>
                </c:pt>
                <c:pt idx="1605">
                  <c:v>17.810199999999998</c:v>
                </c:pt>
                <c:pt idx="1606">
                  <c:v>18.6572</c:v>
                </c:pt>
                <c:pt idx="1607">
                  <c:v>18.6388</c:v>
                </c:pt>
                <c:pt idx="1608">
                  <c:v>18.427199999999999</c:v>
                </c:pt>
                <c:pt idx="1609">
                  <c:v>18.886700000000001</c:v>
                </c:pt>
                <c:pt idx="1610">
                  <c:v>19.057200000000002</c:v>
                </c:pt>
                <c:pt idx="1611">
                  <c:v>19.205500000000001</c:v>
                </c:pt>
                <c:pt idx="1612" formatCode="0.000">
                  <c:v>19.030999999999999</c:v>
                </c:pt>
                <c:pt idx="1613" formatCode="0.000">
                  <c:v>19.984999999999999</c:v>
                </c:pt>
                <c:pt idx="1614">
                  <c:v>20.026800000000001</c:v>
                </c:pt>
                <c:pt idx="1615">
                  <c:v>20.002500000000001</c:v>
                </c:pt>
                <c:pt idx="1616" formatCode="0.000">
                  <c:v>20.212</c:v>
                </c:pt>
                <c:pt idx="1617" formatCode="0.000">
                  <c:v>20.486999999999998</c:v>
                </c:pt>
                <c:pt idx="1618">
                  <c:v>20.698499999999999</c:v>
                </c:pt>
                <c:pt idx="1619">
                  <c:v>20.371700000000001</c:v>
                </c:pt>
                <c:pt idx="1620">
                  <c:v>19.902799999999999</c:v>
                </c:pt>
                <c:pt idx="1621">
                  <c:v>20.0502</c:v>
                </c:pt>
                <c:pt idx="1622">
                  <c:v>20.512499999999999</c:v>
                </c:pt>
                <c:pt idx="1623" formatCode="0.00">
                  <c:v>20.25</c:v>
                </c:pt>
                <c:pt idx="1624">
                  <c:v>19.8415</c:v>
                </c:pt>
                <c:pt idx="1625">
                  <c:v>18.966200000000001</c:v>
                </c:pt>
                <c:pt idx="1626" formatCode="0.000">
                  <c:v>18.161000000000001</c:v>
                </c:pt>
                <c:pt idx="1627">
                  <c:v>18.779800000000002</c:v>
                </c:pt>
                <c:pt idx="1628" formatCode="0.000">
                  <c:v>18.611999999999998</c:v>
                </c:pt>
                <c:pt idx="1629" formatCode="0.00">
                  <c:v>19.41</c:v>
                </c:pt>
                <c:pt idx="1630" formatCode="0.000">
                  <c:v>19.594000000000001</c:v>
                </c:pt>
                <c:pt idx="1631" formatCode="0.000">
                  <c:v>19.558</c:v>
                </c:pt>
                <c:pt idx="1632" formatCode="0.000">
                  <c:v>19.294</c:v>
                </c:pt>
                <c:pt idx="1633" formatCode="0.000">
                  <c:v>19.207999999999998</c:v>
                </c:pt>
                <c:pt idx="1634" formatCode="0.000">
                  <c:v>19.503</c:v>
                </c:pt>
                <c:pt idx="1635" formatCode="0.000">
                  <c:v>19.661999999999999</c:v>
                </c:pt>
                <c:pt idx="1636" formatCode="0.000">
                  <c:v>19.498999999999999</c:v>
                </c:pt>
                <c:pt idx="1637" formatCode="0.00">
                  <c:v>19.75</c:v>
                </c:pt>
                <c:pt idx="1638" formatCode="0.000">
                  <c:v>19.815000000000001</c:v>
                </c:pt>
                <c:pt idx="1639" formatCode="0.000">
                  <c:v>20.274000000000001</c:v>
                </c:pt>
                <c:pt idx="1640" formatCode="0.000">
                  <c:v>20.637</c:v>
                </c:pt>
                <c:pt idx="1641" formatCode="0.000">
                  <c:v>20.366</c:v>
                </c:pt>
                <c:pt idx="1642" formatCode="0.000">
                  <c:v>20.295000000000002</c:v>
                </c:pt>
                <c:pt idx="1643" formatCode="0.000">
                  <c:v>19.936</c:v>
                </c:pt>
                <c:pt idx="1644" formatCode="0.000">
                  <c:v>19.699000000000002</c:v>
                </c:pt>
                <c:pt idx="1645" formatCode="0.000">
                  <c:v>19.905000000000001</c:v>
                </c:pt>
                <c:pt idx="1646" formatCode="0.000">
                  <c:v>20.187999999999999</c:v>
                </c:pt>
                <c:pt idx="1647" formatCode="0.00">
                  <c:v>19.95</c:v>
                </c:pt>
                <c:pt idx="1648" formatCode="0.000">
                  <c:v>19.457999999999998</c:v>
                </c:pt>
                <c:pt idx="1649" formatCode="0.00">
                  <c:v>19.04</c:v>
                </c:pt>
                <c:pt idx="1650" formatCode="0.000">
                  <c:v>19.797999999999998</c:v>
                </c:pt>
                <c:pt idx="1651" formatCode="0.000">
                  <c:v>20.815999999999999</c:v>
                </c:pt>
                <c:pt idx="1652" formatCode="0.000">
                  <c:v>21.957999999999998</c:v>
                </c:pt>
                <c:pt idx="1653" formatCode="0.000">
                  <c:v>21.792999999999999</c:v>
                </c:pt>
                <c:pt idx="1654" formatCode="0.000">
                  <c:v>22.213000000000001</c:v>
                </c:pt>
                <c:pt idx="1655" formatCode="0.000">
                  <c:v>22.068000000000001</c:v>
                </c:pt>
                <c:pt idx="1656" formatCode="0.000">
                  <c:v>22.635999999999999</c:v>
                </c:pt>
                <c:pt idx="1657" formatCode="0.000">
                  <c:v>22.687999999999999</c:v>
                </c:pt>
                <c:pt idx="1658" formatCode="0.000">
                  <c:v>22.385000000000002</c:v>
                </c:pt>
                <c:pt idx="1659" formatCode="0.000">
                  <c:v>22.440999999999999</c:v>
                </c:pt>
                <c:pt idx="1660" formatCode="0.000">
                  <c:v>22.396000000000001</c:v>
                </c:pt>
                <c:pt idx="1661" formatCode="0.000">
                  <c:v>22.843</c:v>
                </c:pt>
                <c:pt idx="1662" formatCode="0.000">
                  <c:v>22.661999999999999</c:v>
                </c:pt>
                <c:pt idx="1663" formatCode="0.000">
                  <c:v>22.338999999999999</c:v>
                </c:pt>
                <c:pt idx="1664" formatCode="0.000">
                  <c:v>22.177</c:v>
                </c:pt>
                <c:pt idx="1665" formatCode="0.000">
                  <c:v>22.478000000000002</c:v>
                </c:pt>
                <c:pt idx="1666" formatCode="0.000">
                  <c:v>22.152000000000001</c:v>
                </c:pt>
                <c:pt idx="1667" formatCode="0.000">
                  <c:v>22.242000000000001</c:v>
                </c:pt>
                <c:pt idx="1668" formatCode="0.000">
                  <c:v>22.341000000000001</c:v>
                </c:pt>
                <c:pt idx="1669" formatCode="0.000">
                  <c:v>22.242000000000001</c:v>
                </c:pt>
                <c:pt idx="1670" formatCode="0.0">
                  <c:v>21.9</c:v>
                </c:pt>
                <c:pt idx="1671" formatCode="0.000">
                  <c:v>21.113</c:v>
                </c:pt>
                <c:pt idx="1672" formatCode="0.000">
                  <c:v>21.245999999999999</c:v>
                </c:pt>
                <c:pt idx="1673" formatCode="0.000">
                  <c:v>21.940999999999999</c:v>
                </c:pt>
                <c:pt idx="1674" formatCode="0.000">
                  <c:v>22.481999999999999</c:v>
                </c:pt>
                <c:pt idx="1675" formatCode="0.000">
                  <c:v>22.081</c:v>
                </c:pt>
                <c:pt idx="1676" formatCode="0.00">
                  <c:v>21.66</c:v>
                </c:pt>
                <c:pt idx="1677" formatCode="0.000">
                  <c:v>20.699000000000002</c:v>
                </c:pt>
                <c:pt idx="1678" formatCode="0.000">
                  <c:v>20.516999999999999</c:v>
                </c:pt>
                <c:pt idx="1679" formatCode="0.000">
                  <c:v>20.716000000000001</c:v>
                </c:pt>
                <c:pt idx="1680" formatCode="0.000">
                  <c:v>20.742000000000001</c:v>
                </c:pt>
                <c:pt idx="1681" formatCode="0.000">
                  <c:v>19.731999999999999</c:v>
                </c:pt>
                <c:pt idx="1682" formatCode="0.000">
                  <c:v>20.451000000000001</c:v>
                </c:pt>
                <c:pt idx="1683" formatCode="0.0">
                  <c:v>20.7</c:v>
                </c:pt>
                <c:pt idx="1684" formatCode="0.000">
                  <c:v>21.074999999999999</c:v>
                </c:pt>
                <c:pt idx="1685" formatCode="0.000">
                  <c:v>20.831</c:v>
                </c:pt>
                <c:pt idx="1686" formatCode="0.000">
                  <c:v>20.695</c:v>
                </c:pt>
                <c:pt idx="1687" formatCode="0.000">
                  <c:v>20.670999999999999</c:v>
                </c:pt>
                <c:pt idx="1688" formatCode="0.000">
                  <c:v>20.939</c:v>
                </c:pt>
                <c:pt idx="1689" formatCode="0.000">
                  <c:v>21.745999999999999</c:v>
                </c:pt>
                <c:pt idx="1690" formatCode="0.000">
                  <c:v>21.861999999999998</c:v>
                </c:pt>
                <c:pt idx="1691" formatCode="0.000">
                  <c:v>22.222000000000001</c:v>
                </c:pt>
                <c:pt idx="1692" formatCode="0.00">
                  <c:v>22.29</c:v>
                </c:pt>
                <c:pt idx="1693" formatCode="0.000">
                  <c:v>22.103000000000002</c:v>
                </c:pt>
                <c:pt idx="1694" formatCode="0.000">
                  <c:v>22.692</c:v>
                </c:pt>
                <c:pt idx="1695" formatCode="0.000">
                  <c:v>22.725999999999999</c:v>
                </c:pt>
                <c:pt idx="1696" formatCode="0.000">
                  <c:v>23.166</c:v>
                </c:pt>
                <c:pt idx="1697" formatCode="0.000">
                  <c:v>24.716999999999999</c:v>
                </c:pt>
                <c:pt idx="1698" formatCode="0.000">
                  <c:v>24.451000000000001</c:v>
                </c:pt>
                <c:pt idx="1699" formatCode="0.000">
                  <c:v>24.940999999999999</c:v>
                </c:pt>
                <c:pt idx="1700" formatCode="0.000">
                  <c:v>25.567</c:v>
                </c:pt>
                <c:pt idx="1701" formatCode="0.000">
                  <c:v>25.827000000000002</c:v>
                </c:pt>
                <c:pt idx="1702" formatCode="0.000">
                  <c:v>26.401</c:v>
                </c:pt>
                <c:pt idx="1703" formatCode="0.000">
                  <c:v>26.597999999999999</c:v>
                </c:pt>
                <c:pt idx="1704" formatCode="0.000">
                  <c:v>29.800999999999998</c:v>
                </c:pt>
                <c:pt idx="1705" formatCode="0.000">
                  <c:v>29.751999999999999</c:v>
                </c:pt>
                <c:pt idx="1706" formatCode="0.000">
                  <c:v>30.803999999999998</c:v>
                </c:pt>
                <c:pt idx="1707" formatCode="0.000">
                  <c:v>30.657</c:v>
                </c:pt>
                <c:pt idx="1708" formatCode="0.000">
                  <c:v>29.459</c:v>
                </c:pt>
                <c:pt idx="1709" formatCode="0.00">
                  <c:v>30.39</c:v>
                </c:pt>
                <c:pt idx="1710" formatCode="0.00">
                  <c:v>30.39</c:v>
                </c:pt>
                <c:pt idx="1711" formatCode="0.000">
                  <c:v>30.024999999999999</c:v>
                </c:pt>
                <c:pt idx="1712" formatCode="0.000">
                  <c:v>30.202999999999999</c:v>
                </c:pt>
                <c:pt idx="1713" formatCode="0.000">
                  <c:v>29.260999999999999</c:v>
                </c:pt>
                <c:pt idx="1714" formatCode="0.000">
                  <c:v>31.675000000000001</c:v>
                </c:pt>
                <c:pt idx="1715" formatCode="0.000">
                  <c:v>32.984999999999999</c:v>
                </c:pt>
                <c:pt idx="1716" formatCode="0.000">
                  <c:v>31.956</c:v>
                </c:pt>
                <c:pt idx="1717" formatCode="0.000">
                  <c:v>31.745999999999999</c:v>
                </c:pt>
                <c:pt idx="1718" formatCode="0.000">
                  <c:v>32.673999999999999</c:v>
                </c:pt>
                <c:pt idx="1719" formatCode="0.000">
                  <c:v>31.503</c:v>
                </c:pt>
                <c:pt idx="1720" formatCode="0.000">
                  <c:v>33.375999999999998</c:v>
                </c:pt>
                <c:pt idx="1721" formatCode="0.000">
                  <c:v>32.676000000000002</c:v>
                </c:pt>
                <c:pt idx="1722" formatCode="0.000">
                  <c:v>31.434999999999999</c:v>
                </c:pt>
                <c:pt idx="1723" formatCode="0.000">
                  <c:v>32.125999999999998</c:v>
                </c:pt>
                <c:pt idx="1724" formatCode="0.000">
                  <c:v>30.693000000000001</c:v>
                </c:pt>
                <c:pt idx="1725" formatCode="0.000">
                  <c:v>30.036999999999999</c:v>
                </c:pt>
                <c:pt idx="1726" formatCode="0.000">
                  <c:v>32.427</c:v>
                </c:pt>
                <c:pt idx="1727" formatCode="0.000">
                  <c:v>31.826000000000001</c:v>
                </c:pt>
                <c:pt idx="1728" formatCode="0.00">
                  <c:v>30.49</c:v>
                </c:pt>
                <c:pt idx="1729" formatCode="0.000">
                  <c:v>30.198</c:v>
                </c:pt>
                <c:pt idx="1730" formatCode="0.000">
                  <c:v>28.161000000000001</c:v>
                </c:pt>
                <c:pt idx="1731" formatCode="0.000">
                  <c:v>28.337</c:v>
                </c:pt>
                <c:pt idx="1732" formatCode="0.000">
                  <c:v>30.459</c:v>
                </c:pt>
                <c:pt idx="1733" formatCode="0.000">
                  <c:v>28.387</c:v>
                </c:pt>
                <c:pt idx="1734" formatCode="0.000">
                  <c:v>27.800999999999998</c:v>
                </c:pt>
                <c:pt idx="1735" formatCode="0.000">
                  <c:v>27.719000000000001</c:v>
                </c:pt>
                <c:pt idx="1736" formatCode="0.000">
                  <c:v>29.074999999999999</c:v>
                </c:pt>
                <c:pt idx="1737" formatCode="0.0">
                  <c:v>29.4</c:v>
                </c:pt>
                <c:pt idx="1738" formatCode="0.00">
                  <c:v>29.64</c:v>
                </c:pt>
                <c:pt idx="1739" formatCode="0.000">
                  <c:v>30.945</c:v>
                </c:pt>
                <c:pt idx="1740" formatCode="0.000">
                  <c:v>30.321999999999999</c:v>
                </c:pt>
                <c:pt idx="1741" formatCode="0.000">
                  <c:v>30.001000000000001</c:v>
                </c:pt>
                <c:pt idx="1742" formatCode="0.000">
                  <c:v>29.585999999999999</c:v>
                </c:pt>
                <c:pt idx="1743" formatCode="0.000">
                  <c:v>29.411000000000001</c:v>
                </c:pt>
                <c:pt idx="1744" formatCode="0.000">
                  <c:v>30.120999999999999</c:v>
                </c:pt>
                <c:pt idx="1745" formatCode="0.00">
                  <c:v>29.29</c:v>
                </c:pt>
                <c:pt idx="1746" formatCode="0.000">
                  <c:v>27.603999999999999</c:v>
                </c:pt>
                <c:pt idx="1747" formatCode="0.000">
                  <c:v>28.178000000000001</c:v>
                </c:pt>
                <c:pt idx="1748" formatCode="0.000">
                  <c:v>27.247</c:v>
                </c:pt>
                <c:pt idx="1749" formatCode="0.0">
                  <c:v>27.4</c:v>
                </c:pt>
                <c:pt idx="1750" formatCode="0.000">
                  <c:v>27.817</c:v>
                </c:pt>
                <c:pt idx="1751" formatCode="0.000">
                  <c:v>27.998999999999999</c:v>
                </c:pt>
                <c:pt idx="1752" formatCode="0.000">
                  <c:v>26.574999999999999</c:v>
                </c:pt>
                <c:pt idx="1753" formatCode="0.000">
                  <c:v>26.942</c:v>
                </c:pt>
                <c:pt idx="1754" formatCode="0.000">
                  <c:v>25.902999999999999</c:v>
                </c:pt>
                <c:pt idx="1755" formatCode="0.000">
                  <c:v>25.067</c:v>
                </c:pt>
                <c:pt idx="1756" formatCode="0.00">
                  <c:v>24.15</c:v>
                </c:pt>
                <c:pt idx="1757" formatCode="0.000">
                  <c:v>23.373999999999999</c:v>
                </c:pt>
                <c:pt idx="1758" formatCode="0.000">
                  <c:v>23.372</c:v>
                </c:pt>
                <c:pt idx="1759" formatCode="0.000">
                  <c:v>22.324000000000002</c:v>
                </c:pt>
                <c:pt idx="1760" formatCode="0.000">
                  <c:v>22.771999999999998</c:v>
                </c:pt>
                <c:pt idx="1761" formatCode="0.000">
                  <c:v>21.943999999999999</c:v>
                </c:pt>
                <c:pt idx="1762" formatCode="0.00">
                  <c:v>22.84</c:v>
                </c:pt>
                <c:pt idx="1763" formatCode="0.000">
                  <c:v>24.486000000000001</c:v>
                </c:pt>
                <c:pt idx="1764" formatCode="0.000">
                  <c:v>24.638000000000002</c:v>
                </c:pt>
                <c:pt idx="1765" formatCode="0.000">
                  <c:v>25.242000000000001</c:v>
                </c:pt>
                <c:pt idx="1766" formatCode="0.000">
                  <c:v>23.948</c:v>
                </c:pt>
                <c:pt idx="1767" formatCode="0.000">
                  <c:v>24.318999999999999</c:v>
                </c:pt>
                <c:pt idx="1768" formatCode="0.000">
                  <c:v>24.728000000000002</c:v>
                </c:pt>
                <c:pt idx="1769" formatCode="0.000">
                  <c:v>25.108000000000001</c:v>
                </c:pt>
                <c:pt idx="1770" formatCode="0.000">
                  <c:v>26.704999999999998</c:v>
                </c:pt>
                <c:pt idx="1771" formatCode="0.000">
                  <c:v>25.824000000000002</c:v>
                </c:pt>
                <c:pt idx="1772" formatCode="0.000">
                  <c:v>23.949000000000002</c:v>
                </c:pt>
                <c:pt idx="1773" formatCode="0.000">
                  <c:v>24.266999999999999</c:v>
                </c:pt>
                <c:pt idx="1774" formatCode="0.000">
                  <c:v>26.495000000000001</c:v>
                </c:pt>
                <c:pt idx="1775" formatCode="0.000">
                  <c:v>26.510999999999999</c:v>
                </c:pt>
                <c:pt idx="1776" formatCode="0.000">
                  <c:v>24.507000000000001</c:v>
                </c:pt>
                <c:pt idx="1777" formatCode="0.000">
                  <c:v>23.641999999999999</c:v>
                </c:pt>
                <c:pt idx="1778" formatCode="0.00">
                  <c:v>23.39</c:v>
                </c:pt>
                <c:pt idx="1779" formatCode="0.000">
                  <c:v>22.387</c:v>
                </c:pt>
                <c:pt idx="1780" formatCode="0.000">
                  <c:v>23.748000000000001</c:v>
                </c:pt>
                <c:pt idx="1781" formatCode="0.000">
                  <c:v>24.157</c:v>
                </c:pt>
                <c:pt idx="1782" formatCode="0.000">
                  <c:v>24.385000000000002</c:v>
                </c:pt>
                <c:pt idx="1783" formatCode="0.000">
                  <c:v>23.477</c:v>
                </c:pt>
                <c:pt idx="1784" formatCode="0.00">
                  <c:v>24.22</c:v>
                </c:pt>
                <c:pt idx="1785" formatCode="0.000">
                  <c:v>23.713999999999999</c:v>
                </c:pt>
                <c:pt idx="1786" formatCode="0.000">
                  <c:v>22.936</c:v>
                </c:pt>
                <c:pt idx="1787" formatCode="0.000">
                  <c:v>21.352</c:v>
                </c:pt>
                <c:pt idx="1788" formatCode="0.000">
                  <c:v>21.513999999999999</c:v>
                </c:pt>
                <c:pt idx="1789" formatCode="0.000">
                  <c:v>23.013999999999999</c:v>
                </c:pt>
                <c:pt idx="1790" formatCode="0.000">
                  <c:v>22.658000000000001</c:v>
                </c:pt>
                <c:pt idx="1791" formatCode="0.0">
                  <c:v>22.1</c:v>
                </c:pt>
                <c:pt idx="1792" formatCode="0.00">
                  <c:v>21.33</c:v>
                </c:pt>
                <c:pt idx="1793" formatCode="0.000">
                  <c:v>22.972999999999999</c:v>
                </c:pt>
                <c:pt idx="1794" formatCode="0.000">
                  <c:v>24.495999999999999</c:v>
                </c:pt>
                <c:pt idx="1795" formatCode="0.000">
                  <c:v>24.765999999999998</c:v>
                </c:pt>
                <c:pt idx="1796" formatCode="0.000">
                  <c:v>26.452999999999999</c:v>
                </c:pt>
                <c:pt idx="1797" formatCode="0.000">
                  <c:v>26.734000000000002</c:v>
                </c:pt>
                <c:pt idx="1798" formatCode="0.000">
                  <c:v>26.524000000000001</c:v>
                </c:pt>
                <c:pt idx="1799" formatCode="0.000">
                  <c:v>25.634</c:v>
                </c:pt>
                <c:pt idx="1800" formatCode="0.00">
                  <c:v>28.15</c:v>
                </c:pt>
                <c:pt idx="1801" formatCode="0.000">
                  <c:v>27.692</c:v>
                </c:pt>
                <c:pt idx="1802" formatCode="0.000">
                  <c:v>28.219000000000001</c:v>
                </c:pt>
                <c:pt idx="1803" formatCode="0.000">
                  <c:v>28.655999999999999</c:v>
                </c:pt>
                <c:pt idx="1804" formatCode="0.00">
                  <c:v>27.69</c:v>
                </c:pt>
                <c:pt idx="1805" formatCode="0.000">
                  <c:v>27.286000000000001</c:v>
                </c:pt>
                <c:pt idx="1806" formatCode="0.000">
                  <c:v>26.712</c:v>
                </c:pt>
                <c:pt idx="1807" formatCode="0.00">
                  <c:v>27.36</c:v>
                </c:pt>
                <c:pt idx="1808" formatCode="0.000">
                  <c:v>25.931000000000001</c:v>
                </c:pt>
                <c:pt idx="1809" formatCode="0.000">
                  <c:v>24.407</c:v>
                </c:pt>
                <c:pt idx="1810" formatCode="0.000">
                  <c:v>24.207999999999998</c:v>
                </c:pt>
                <c:pt idx="1811" formatCode="0.000">
                  <c:v>23.119</c:v>
                </c:pt>
                <c:pt idx="1812" formatCode="0.000">
                  <c:v>21.917000000000002</c:v>
                </c:pt>
                <c:pt idx="1813" formatCode="0.000">
                  <c:v>21.504000000000001</c:v>
                </c:pt>
                <c:pt idx="1814" formatCode="0.000">
                  <c:v>22.202999999999999</c:v>
                </c:pt>
                <c:pt idx="1815" formatCode="0.000">
                  <c:v>21.257999999999999</c:v>
                </c:pt>
                <c:pt idx="1816" formatCode="0.000">
                  <c:v>21.783000000000001</c:v>
                </c:pt>
                <c:pt idx="1817" formatCode="0.000">
                  <c:v>22.198</c:v>
                </c:pt>
                <c:pt idx="1818" formatCode="0.000">
                  <c:v>21.481999999999999</c:v>
                </c:pt>
                <c:pt idx="1819" formatCode="0.000">
                  <c:v>20.183</c:v>
                </c:pt>
                <c:pt idx="1820" formatCode="0.000">
                  <c:v>19.515000000000001</c:v>
                </c:pt>
                <c:pt idx="1821" formatCode="0.000">
                  <c:v>19.902000000000001</c:v>
                </c:pt>
                <c:pt idx="1822" formatCode="0.000">
                  <c:v>18.788</c:v>
                </c:pt>
                <c:pt idx="1823" formatCode="0.000">
                  <c:v>18.414999999999999</c:v>
                </c:pt>
                <c:pt idx="1824" formatCode="0.000">
                  <c:v>19.782</c:v>
                </c:pt>
                <c:pt idx="1825" formatCode="0.000">
                  <c:v>18.547000000000001</c:v>
                </c:pt>
                <c:pt idx="1826" formatCode="0.000">
                  <c:v>19.533000000000001</c:v>
                </c:pt>
                <c:pt idx="1827" formatCode="0.000">
                  <c:v>19.602</c:v>
                </c:pt>
                <c:pt idx="1828" formatCode="0.000">
                  <c:v>20.334</c:v>
                </c:pt>
                <c:pt idx="1829" formatCode="0.000">
                  <c:v>18.844000000000001</c:v>
                </c:pt>
                <c:pt idx="1830" formatCode="0.000">
                  <c:v>18.675000000000001</c:v>
                </c:pt>
                <c:pt idx="1831" formatCode="0.00">
                  <c:v>16.95</c:v>
                </c:pt>
                <c:pt idx="1832" formatCode="0.000">
                  <c:v>17.594999999999999</c:v>
                </c:pt>
                <c:pt idx="1833" formatCode="0.00">
                  <c:v>16.63</c:v>
                </c:pt>
                <c:pt idx="1834" formatCode="0.000">
                  <c:v>16.175000000000001</c:v>
                </c:pt>
                <c:pt idx="1835" formatCode="0.000">
                  <c:v>17.706</c:v>
                </c:pt>
                <c:pt idx="1836" formatCode="0.000">
                  <c:v>17.263999999999999</c:v>
                </c:pt>
                <c:pt idx="1837" formatCode="0.000">
                  <c:v>18.177</c:v>
                </c:pt>
                <c:pt idx="1838" formatCode="0.000">
                  <c:v>16.937999999999999</c:v>
                </c:pt>
                <c:pt idx="1839" formatCode="0.000">
                  <c:v>17.123999999999999</c:v>
                </c:pt>
                <c:pt idx="1840" formatCode="0.000">
                  <c:v>16.693999999999999</c:v>
                </c:pt>
                <c:pt idx="1841" formatCode="0.000">
                  <c:v>16.898</c:v>
                </c:pt>
                <c:pt idx="1842" formatCode="0.000">
                  <c:v>16.154</c:v>
                </c:pt>
                <c:pt idx="1843" formatCode="0.000">
                  <c:v>16.975000000000001</c:v>
                </c:pt>
                <c:pt idx="1844" formatCode="0.000">
                  <c:v>17.850999999999999</c:v>
                </c:pt>
                <c:pt idx="1845" formatCode="0.000">
                  <c:v>18.811</c:v>
                </c:pt>
                <c:pt idx="1846" formatCode="0.000">
                  <c:v>18.672000000000001</c:v>
                </c:pt>
                <c:pt idx="1847" formatCode="0.00">
                  <c:v>18.32</c:v>
                </c:pt>
                <c:pt idx="1848" formatCode="0.000">
                  <c:v>19.591999999999999</c:v>
                </c:pt>
                <c:pt idx="1849" formatCode="0.00">
                  <c:v>18.72</c:v>
                </c:pt>
                <c:pt idx="1850" formatCode="0.000">
                  <c:v>18.786000000000001</c:v>
                </c:pt>
                <c:pt idx="1851" formatCode="0.000">
                  <c:v>18.925999999999998</c:v>
                </c:pt>
                <c:pt idx="1852" formatCode="0.000">
                  <c:v>18.648</c:v>
                </c:pt>
                <c:pt idx="1853" formatCode="0.000">
                  <c:v>18.047999999999998</c:v>
                </c:pt>
                <c:pt idx="1854" formatCode="0.000">
                  <c:v>16.974</c:v>
                </c:pt>
                <c:pt idx="1855" formatCode="0.000">
                  <c:v>15.647</c:v>
                </c:pt>
                <c:pt idx="1856" formatCode="0.000">
                  <c:v>15.836</c:v>
                </c:pt>
                <c:pt idx="1857" formatCode="0.000">
                  <c:v>16.527000000000001</c:v>
                </c:pt>
                <c:pt idx="1858" formatCode="0.000">
                  <c:v>15.601000000000001</c:v>
                </c:pt>
                <c:pt idx="1859" formatCode="0.00">
                  <c:v>15.88</c:v>
                </c:pt>
                <c:pt idx="1860" formatCode="0.000">
                  <c:v>16.565999999999999</c:v>
                </c:pt>
                <c:pt idx="1861" formatCode="0.00">
                  <c:v>16.36</c:v>
                </c:pt>
                <c:pt idx="1862" formatCode="0.000">
                  <c:v>16.225000000000001</c:v>
                </c:pt>
                <c:pt idx="1863" formatCode="0.000">
                  <c:v>17.126000000000001</c:v>
                </c:pt>
                <c:pt idx="1864" formatCode="0.000">
                  <c:v>16.869</c:v>
                </c:pt>
                <c:pt idx="1865" formatCode="0.000">
                  <c:v>15.981999999999999</c:v>
                </c:pt>
                <c:pt idx="1866" formatCode="0.000">
                  <c:v>15.542</c:v>
                </c:pt>
                <c:pt idx="1867" formatCode="0.000">
                  <c:v>15.159000000000001</c:v>
                </c:pt>
                <c:pt idx="1868" formatCode="0.000">
                  <c:v>14.523</c:v>
                </c:pt>
                <c:pt idx="1869" formatCode="0.000">
                  <c:v>14.964</c:v>
                </c:pt>
                <c:pt idx="1870" formatCode="0.00">
                  <c:v>15.13</c:v>
                </c:pt>
                <c:pt idx="1871" formatCode="0.000">
                  <c:v>15.858000000000001</c:v>
                </c:pt>
                <c:pt idx="1872" formatCode="0.000">
                  <c:v>15.837999999999999</c:v>
                </c:pt>
                <c:pt idx="1873" formatCode="0.000">
                  <c:v>15.151999999999999</c:v>
                </c:pt>
                <c:pt idx="1874" formatCode="0.000">
                  <c:v>15.082000000000001</c:v>
                </c:pt>
                <c:pt idx="1875" formatCode="0.000">
                  <c:v>15.164</c:v>
                </c:pt>
                <c:pt idx="1876" formatCode="0.000">
                  <c:v>15.372</c:v>
                </c:pt>
                <c:pt idx="1877" formatCode="0.000">
                  <c:v>15.762</c:v>
                </c:pt>
                <c:pt idx="1878" formatCode="0.000">
                  <c:v>16.100999999999999</c:v>
                </c:pt>
                <c:pt idx="1879" formatCode="0.000">
                  <c:v>16.992000000000001</c:v>
                </c:pt>
                <c:pt idx="1880" formatCode="0.000">
                  <c:v>17.806999999999999</c:v>
                </c:pt>
                <c:pt idx="1881" formatCode="0.00">
                  <c:v>18.05</c:v>
                </c:pt>
                <c:pt idx="1882" formatCode="0.000">
                  <c:v>17.318999999999999</c:v>
                </c:pt>
                <c:pt idx="1883" formatCode="0.000">
                  <c:v>17.024000000000001</c:v>
                </c:pt>
                <c:pt idx="1884" formatCode="0.000">
                  <c:v>16.533000000000001</c:v>
                </c:pt>
                <c:pt idx="1885" formatCode="0.00">
                  <c:v>17.79</c:v>
                </c:pt>
                <c:pt idx="1886" formatCode="0.000">
                  <c:v>17.984000000000002</c:v>
                </c:pt>
                <c:pt idx="1887" formatCode="0.000">
                  <c:v>18.163</c:v>
                </c:pt>
                <c:pt idx="1888" formatCode="0.000">
                  <c:v>18.440999999999999</c:v>
                </c:pt>
                <c:pt idx="1889" formatCode="0.000">
                  <c:v>18.526</c:v>
                </c:pt>
                <c:pt idx="1890" formatCode="0.000">
                  <c:v>18.893000000000001</c:v>
                </c:pt>
                <c:pt idx="1891" formatCode="0.000">
                  <c:v>19.215</c:v>
                </c:pt>
                <c:pt idx="1892" formatCode="0.000">
                  <c:v>18.989000000000001</c:v>
                </c:pt>
                <c:pt idx="1893" formatCode="0.000">
                  <c:v>17.792999999999999</c:v>
                </c:pt>
                <c:pt idx="1894" formatCode="0.000">
                  <c:v>17.085999999999999</c:v>
                </c:pt>
                <c:pt idx="1895" formatCode="0.000">
                  <c:v>18.097000000000001</c:v>
                </c:pt>
                <c:pt idx="1896" formatCode="0.000">
                  <c:v>17.942</c:v>
                </c:pt>
                <c:pt idx="1897" formatCode="0.000">
                  <c:v>18.709</c:v>
                </c:pt>
                <c:pt idx="1898" formatCode="0.000">
                  <c:v>19.032</c:v>
                </c:pt>
                <c:pt idx="1899" formatCode="0.000">
                  <c:v>18.879000000000001</c:v>
                </c:pt>
                <c:pt idx="1900" formatCode="0.000">
                  <c:v>18.335000000000001</c:v>
                </c:pt>
                <c:pt idx="1901" formatCode="0.000">
                  <c:v>18.773</c:v>
                </c:pt>
                <c:pt idx="1902" formatCode="0.000">
                  <c:v>17.849</c:v>
                </c:pt>
                <c:pt idx="1903" formatCode="0.000">
                  <c:v>17.033999999999999</c:v>
                </c:pt>
                <c:pt idx="1904" formatCode="0.000">
                  <c:v>17.181000000000001</c:v>
                </c:pt>
                <c:pt idx="1905" formatCode="0.000">
                  <c:v>17.222000000000001</c:v>
                </c:pt>
                <c:pt idx="1906" formatCode="0.000">
                  <c:v>17.913</c:v>
                </c:pt>
                <c:pt idx="1907" formatCode="0.00">
                  <c:v>16.260000000000002</c:v>
                </c:pt>
                <c:pt idx="1908" formatCode="0.000">
                  <c:v>15.801</c:v>
                </c:pt>
                <c:pt idx="1909" formatCode="0.000">
                  <c:v>15.468</c:v>
                </c:pt>
                <c:pt idx="1910" formatCode="0.000">
                  <c:v>15.093999999999999</c:v>
                </c:pt>
                <c:pt idx="1911" formatCode="0.000">
                  <c:v>13.936999999999999</c:v>
                </c:pt>
                <c:pt idx="1912" formatCode="0.000">
                  <c:v>13.647</c:v>
                </c:pt>
                <c:pt idx="1913" formatCode="0.000">
                  <c:v>13.465</c:v>
                </c:pt>
                <c:pt idx="1914" formatCode="0.000">
                  <c:v>13.714</c:v>
                </c:pt>
                <c:pt idx="1915" formatCode="0.00">
                  <c:v>13.99</c:v>
                </c:pt>
                <c:pt idx="1916" formatCode="0.000">
                  <c:v>14.387</c:v>
                </c:pt>
                <c:pt idx="1917" formatCode="0.000">
                  <c:v>14.505000000000001</c:v>
                </c:pt>
                <c:pt idx="1918" formatCode="0.000">
                  <c:v>13.131</c:v>
                </c:pt>
                <c:pt idx="1919" formatCode="0.000">
                  <c:v>13.128</c:v>
                </c:pt>
                <c:pt idx="1920" formatCode="0.000">
                  <c:v>12.929</c:v>
                </c:pt>
                <c:pt idx="1921" formatCode="0.000">
                  <c:v>13.198</c:v>
                </c:pt>
                <c:pt idx="1922" formatCode="0.000">
                  <c:v>13.382</c:v>
                </c:pt>
                <c:pt idx="1923" formatCode="0.000">
                  <c:v>13.176</c:v>
                </c:pt>
                <c:pt idx="1924" formatCode="0.000">
                  <c:v>13.260999999999999</c:v>
                </c:pt>
                <c:pt idx="1925" formatCode="0.000">
                  <c:v>12.561</c:v>
                </c:pt>
                <c:pt idx="1926" formatCode="0.000">
                  <c:v>12.516</c:v>
                </c:pt>
                <c:pt idx="1927" formatCode="0.000">
                  <c:v>12.228</c:v>
                </c:pt>
                <c:pt idx="1928" formatCode="0.000">
                  <c:v>12.413</c:v>
                </c:pt>
                <c:pt idx="1929" formatCode="0.000">
                  <c:v>12.736000000000001</c:v>
                </c:pt>
                <c:pt idx="1930" formatCode="0.00">
                  <c:v>12.22</c:v>
                </c:pt>
                <c:pt idx="1931" formatCode="0.000">
                  <c:v>12.138999999999999</c:v>
                </c:pt>
                <c:pt idx="1932" formatCode="0.000">
                  <c:v>12.512</c:v>
                </c:pt>
                <c:pt idx="1933" formatCode="0.000">
                  <c:v>13.167</c:v>
                </c:pt>
                <c:pt idx="1934" formatCode="0.000">
                  <c:v>13.209</c:v>
                </c:pt>
                <c:pt idx="1935" formatCode="0.00">
                  <c:v>13.13</c:v>
                </c:pt>
                <c:pt idx="1936" formatCode="0.000">
                  <c:v>12.076000000000001</c:v>
                </c:pt>
                <c:pt idx="1937" formatCode="0.00">
                  <c:v>11.67</c:v>
                </c:pt>
                <c:pt idx="1938" formatCode="0.000">
                  <c:v>11.586</c:v>
                </c:pt>
                <c:pt idx="1939" formatCode="0.0">
                  <c:v>11.5</c:v>
                </c:pt>
                <c:pt idx="1940" formatCode="0.00">
                  <c:v>11.96</c:v>
                </c:pt>
                <c:pt idx="1941" formatCode="0.000">
                  <c:v>11.227</c:v>
                </c:pt>
                <c:pt idx="1942" formatCode="0.000">
                  <c:v>11.888</c:v>
                </c:pt>
                <c:pt idx="1943" formatCode="0.000">
                  <c:v>11.967000000000001</c:v>
                </c:pt>
                <c:pt idx="1944" formatCode="0.000">
                  <c:v>12.051</c:v>
                </c:pt>
                <c:pt idx="1945" formatCode="0.000">
                  <c:v>12.194000000000001</c:v>
                </c:pt>
                <c:pt idx="1946" formatCode="0.000">
                  <c:v>12.465999999999999</c:v>
                </c:pt>
                <c:pt idx="1947" formatCode="0.000">
                  <c:v>12.599</c:v>
                </c:pt>
                <c:pt idx="1948" formatCode="0.000">
                  <c:v>13.260999999999999</c:v>
                </c:pt>
                <c:pt idx="1949" formatCode="0.000">
                  <c:v>12.896000000000001</c:v>
                </c:pt>
                <c:pt idx="1950" formatCode="0.000">
                  <c:v>13.176</c:v>
                </c:pt>
                <c:pt idx="1951" formatCode="0.000">
                  <c:v>13.834</c:v>
                </c:pt>
                <c:pt idx="1952" formatCode="0.000">
                  <c:v>13.497</c:v>
                </c:pt>
                <c:pt idx="1953" formatCode="0.000">
                  <c:v>13.542999999999999</c:v>
                </c:pt>
                <c:pt idx="1954" formatCode="0.000">
                  <c:v>13.218999999999999</c:v>
                </c:pt>
                <c:pt idx="1955" formatCode="0.000">
                  <c:v>13.420999999999999</c:v>
                </c:pt>
                <c:pt idx="1956" formatCode="0.000">
                  <c:v>14.156000000000001</c:v>
                </c:pt>
                <c:pt idx="1957" formatCode="0.000">
                  <c:v>14.301</c:v>
                </c:pt>
                <c:pt idx="1958" formatCode="0.000">
                  <c:v>14.602</c:v>
                </c:pt>
                <c:pt idx="1959" formatCode="0.000">
                  <c:v>13.776</c:v>
                </c:pt>
                <c:pt idx="1960" formatCode="0.00">
                  <c:v>15.75</c:v>
                </c:pt>
                <c:pt idx="1961" formatCode="0.000">
                  <c:v>16.327000000000002</c:v>
                </c:pt>
                <c:pt idx="1962" formatCode="0.000">
                  <c:v>16.295000000000002</c:v>
                </c:pt>
                <c:pt idx="1963" formatCode="0.000">
                  <c:v>16.666</c:v>
                </c:pt>
                <c:pt idx="1964" formatCode="0.00">
                  <c:v>15.91</c:v>
                </c:pt>
                <c:pt idx="1965" formatCode="0.000">
                  <c:v>15.677</c:v>
                </c:pt>
                <c:pt idx="1966" formatCode="0.000">
                  <c:v>15.409000000000001</c:v>
                </c:pt>
                <c:pt idx="1967" formatCode="0.000">
                  <c:v>15.317</c:v>
                </c:pt>
                <c:pt idx="1968" formatCode="0.000">
                  <c:v>16.038</c:v>
                </c:pt>
                <c:pt idx="1969" formatCode="0.000">
                  <c:v>16.518999999999998</c:v>
                </c:pt>
                <c:pt idx="1970" formatCode="0.00">
                  <c:v>16.27</c:v>
                </c:pt>
                <c:pt idx="1971" formatCode="0.000">
                  <c:v>15.827</c:v>
                </c:pt>
                <c:pt idx="1972" formatCode="0.000">
                  <c:v>15.638999999999999</c:v>
                </c:pt>
                <c:pt idx="1973" formatCode="0.000">
                  <c:v>16.922999999999998</c:v>
                </c:pt>
                <c:pt idx="1974" formatCode="0.000">
                  <c:v>17.135000000000002</c:v>
                </c:pt>
                <c:pt idx="1975" formatCode="0.000">
                  <c:v>16.876000000000001</c:v>
                </c:pt>
                <c:pt idx="1976" formatCode="0.00">
                  <c:v>16.61</c:v>
                </c:pt>
                <c:pt idx="1977" formatCode="0.000">
                  <c:v>15.987</c:v>
                </c:pt>
                <c:pt idx="1978" formatCode="0.00">
                  <c:v>16.12</c:v>
                </c:pt>
                <c:pt idx="1979" formatCode="0.000">
                  <c:v>17.169</c:v>
                </c:pt>
                <c:pt idx="1980" formatCode="0.000">
                  <c:v>17.001000000000001</c:v>
                </c:pt>
                <c:pt idx="1981" formatCode="0.000">
                  <c:v>17.535</c:v>
                </c:pt>
                <c:pt idx="1982" formatCode="0.000">
                  <c:v>18.071999999999999</c:v>
                </c:pt>
                <c:pt idx="1983" formatCode="0.000">
                  <c:v>17.673999999999999</c:v>
                </c:pt>
                <c:pt idx="1984" formatCode="0.000">
                  <c:v>16.952000000000002</c:v>
                </c:pt>
                <c:pt idx="1985" formatCode="0.000">
                  <c:v>16.571000000000002</c:v>
                </c:pt>
                <c:pt idx="1986" formatCode="0.000">
                  <c:v>16.254000000000001</c:v>
                </c:pt>
                <c:pt idx="1987" formatCode="0.000">
                  <c:v>16.085000000000001</c:v>
                </c:pt>
                <c:pt idx="1988" formatCode="0.000">
                  <c:v>16.501000000000001</c:v>
                </c:pt>
                <c:pt idx="1989" formatCode="0.000">
                  <c:v>15.339</c:v>
                </c:pt>
                <c:pt idx="1990" formatCode="0.000">
                  <c:v>15.206</c:v>
                </c:pt>
                <c:pt idx="1991" formatCode="0.000">
                  <c:v>14.121</c:v>
                </c:pt>
                <c:pt idx="1992" formatCode="0.000">
                  <c:v>14.036</c:v>
                </c:pt>
                <c:pt idx="1993" formatCode="0.000">
                  <c:v>14.603</c:v>
                </c:pt>
                <c:pt idx="1994" formatCode="0.000">
                  <c:v>14.614000000000001</c:v>
                </c:pt>
                <c:pt idx="1995" formatCode="0.000">
                  <c:v>14.315</c:v>
                </c:pt>
                <c:pt idx="1996" formatCode="0.000">
                  <c:v>14.749000000000001</c:v>
                </c:pt>
                <c:pt idx="1997" formatCode="0.000">
                  <c:v>14.265000000000001</c:v>
                </c:pt>
                <c:pt idx="1998" formatCode="0.000">
                  <c:v>14.859</c:v>
                </c:pt>
                <c:pt idx="1999" formatCode="0.000">
                  <c:v>15.628</c:v>
                </c:pt>
                <c:pt idx="2000" formatCode="0.000">
                  <c:v>15.909000000000001</c:v>
                </c:pt>
                <c:pt idx="2001" formatCode="0.000">
                  <c:v>16.001000000000001</c:v>
                </c:pt>
                <c:pt idx="2002" formatCode="0.000">
                  <c:v>16.510999999999999</c:v>
                </c:pt>
                <c:pt idx="2003" formatCode="0.000">
                  <c:v>16.899000000000001</c:v>
                </c:pt>
                <c:pt idx="2004" formatCode="0.000">
                  <c:v>17.702000000000002</c:v>
                </c:pt>
                <c:pt idx="2005" formatCode="0.000">
                  <c:v>17.376999999999999</c:v>
                </c:pt>
                <c:pt idx="2006" formatCode="0.000">
                  <c:v>16.765000000000001</c:v>
                </c:pt>
                <c:pt idx="2007" formatCode="0.000">
                  <c:v>17.838999999999999</c:v>
                </c:pt>
                <c:pt idx="2008" formatCode="0.000">
                  <c:v>19.193000000000001</c:v>
                </c:pt>
                <c:pt idx="2009" formatCode="0.000">
                  <c:v>19.265000000000001</c:v>
                </c:pt>
                <c:pt idx="2010" formatCode="0.000">
                  <c:v>19.323</c:v>
                </c:pt>
                <c:pt idx="2011" formatCode="0.000">
                  <c:v>19.802</c:v>
                </c:pt>
                <c:pt idx="2012" formatCode="0.000">
                  <c:v>20.364999999999998</c:v>
                </c:pt>
                <c:pt idx="2013" formatCode="0.000">
                  <c:v>19.161999999999999</c:v>
                </c:pt>
                <c:pt idx="2014" formatCode="0.000">
                  <c:v>19.536999999999999</c:v>
                </c:pt>
                <c:pt idx="2015" formatCode="0.000">
                  <c:v>20.943000000000001</c:v>
                </c:pt>
                <c:pt idx="2016" formatCode="0.000">
                  <c:v>21.709</c:v>
                </c:pt>
                <c:pt idx="2017" formatCode="0.0">
                  <c:v>21.1</c:v>
                </c:pt>
                <c:pt idx="2018" formatCode="0.000">
                  <c:v>21.088999999999999</c:v>
                </c:pt>
                <c:pt idx="2019" formatCode="0.000">
                  <c:v>22.172999999999998</c:v>
                </c:pt>
                <c:pt idx="2020" formatCode="0.000">
                  <c:v>22.204999999999998</c:v>
                </c:pt>
                <c:pt idx="2021" formatCode="0.000">
                  <c:v>22.337</c:v>
                </c:pt>
                <c:pt idx="2022" formatCode="0.000">
                  <c:v>21.265000000000001</c:v>
                </c:pt>
                <c:pt idx="2023" formatCode="0.000">
                  <c:v>21.788</c:v>
                </c:pt>
                <c:pt idx="2024" formatCode="0.000">
                  <c:v>22.971</c:v>
                </c:pt>
                <c:pt idx="2025" formatCode="0.000">
                  <c:v>22.763999999999999</c:v>
                </c:pt>
                <c:pt idx="2026" formatCode="0.000">
                  <c:v>22.001999999999999</c:v>
                </c:pt>
                <c:pt idx="2027" formatCode="0.000">
                  <c:v>21.388000000000002</c:v>
                </c:pt>
                <c:pt idx="2028" formatCode="0.000">
                  <c:v>20.655000000000001</c:v>
                </c:pt>
                <c:pt idx="2029" formatCode="0.000">
                  <c:v>20.754000000000001</c:v>
                </c:pt>
                <c:pt idx="2030" formatCode="0.000">
                  <c:v>23.664000000000001</c:v>
                </c:pt>
                <c:pt idx="2031" formatCode="0.000">
                  <c:v>23.286000000000001</c:v>
                </c:pt>
                <c:pt idx="2032" formatCode="0.000">
                  <c:v>23.501000000000001</c:v>
                </c:pt>
                <c:pt idx="2033" formatCode="0.000">
                  <c:v>23.216000000000001</c:v>
                </c:pt>
                <c:pt idx="2034" formatCode="0.000">
                  <c:v>22.698</c:v>
                </c:pt>
                <c:pt idx="2035" formatCode="0.000">
                  <c:v>23.314</c:v>
                </c:pt>
                <c:pt idx="2036" formatCode="0.00">
                  <c:v>23.89</c:v>
                </c:pt>
                <c:pt idx="2037" formatCode="0.000">
                  <c:v>23.553999999999998</c:v>
                </c:pt>
                <c:pt idx="2038" formatCode="0.000">
                  <c:v>23.288</c:v>
                </c:pt>
                <c:pt idx="2039" formatCode="0.000">
                  <c:v>24.181000000000001</c:v>
                </c:pt>
                <c:pt idx="2040" formatCode="0.000">
                  <c:v>23.436</c:v>
                </c:pt>
                <c:pt idx="2041" formatCode="0.000">
                  <c:v>22.965</c:v>
                </c:pt>
                <c:pt idx="2042" formatCode="0.000">
                  <c:v>22.966000000000001</c:v>
                </c:pt>
                <c:pt idx="2043" formatCode="0.000">
                  <c:v>24.062999999999999</c:v>
                </c:pt>
                <c:pt idx="2044" formatCode="0.000">
                  <c:v>24.228000000000002</c:v>
                </c:pt>
                <c:pt idx="2045" formatCode="0.000">
                  <c:v>25.541</c:v>
                </c:pt>
                <c:pt idx="2046" formatCode="0.000">
                  <c:v>25.725000000000001</c:v>
                </c:pt>
                <c:pt idx="2047" formatCode="0.0">
                  <c:v>25.9</c:v>
                </c:pt>
                <c:pt idx="2048" formatCode="0.000">
                  <c:v>26.199000000000002</c:v>
                </c:pt>
                <c:pt idx="2049" formatCode="0.000">
                  <c:v>26.468</c:v>
                </c:pt>
                <c:pt idx="2050" formatCode="0.000">
                  <c:v>27.190999999999999</c:v>
                </c:pt>
                <c:pt idx="2051" formatCode="0.000">
                  <c:v>26.779</c:v>
                </c:pt>
                <c:pt idx="2052" formatCode="0.000">
                  <c:v>26.530999999999999</c:v>
                </c:pt>
                <c:pt idx="2053" formatCode="0.00">
                  <c:v>26.41</c:v>
                </c:pt>
                <c:pt idx="2054" formatCode="0.000">
                  <c:v>26.984000000000002</c:v>
                </c:pt>
                <c:pt idx="2055" formatCode="0.000">
                  <c:v>27.382999999999999</c:v>
                </c:pt>
                <c:pt idx="2056" formatCode="0.000">
                  <c:v>27.777000000000001</c:v>
                </c:pt>
                <c:pt idx="2057" formatCode="0.000">
                  <c:v>27.965</c:v>
                </c:pt>
                <c:pt idx="2058" formatCode="0.000">
                  <c:v>27.452999999999999</c:v>
                </c:pt>
                <c:pt idx="2059" formatCode="0.000">
                  <c:v>26.881</c:v>
                </c:pt>
                <c:pt idx="2060" formatCode="0.000">
                  <c:v>27.036999999999999</c:v>
                </c:pt>
                <c:pt idx="2061" formatCode="0.000">
                  <c:v>27.579000000000001</c:v>
                </c:pt>
                <c:pt idx="2062" formatCode="0.000">
                  <c:v>27.169</c:v>
                </c:pt>
                <c:pt idx="2063" formatCode="0.000">
                  <c:v>26.495000000000001</c:v>
                </c:pt>
                <c:pt idx="2064" formatCode="0.000">
                  <c:v>26.463000000000001</c:v>
                </c:pt>
                <c:pt idx="2065" formatCode="0.000">
                  <c:v>26.757999999999999</c:v>
                </c:pt>
                <c:pt idx="2066" formatCode="0.000">
                  <c:v>27.001999999999999</c:v>
                </c:pt>
                <c:pt idx="2067" formatCode="0.000">
                  <c:v>27.667000000000002</c:v>
                </c:pt>
                <c:pt idx="2068" formatCode="0.000">
                  <c:v>27.931000000000001</c:v>
                </c:pt>
                <c:pt idx="2069" formatCode="0.000">
                  <c:v>27.103999999999999</c:v>
                </c:pt>
                <c:pt idx="2070" formatCode="0.000">
                  <c:v>27.119</c:v>
                </c:pt>
                <c:pt idx="2071" formatCode="0.000">
                  <c:v>27.042000000000002</c:v>
                </c:pt>
                <c:pt idx="2072" formatCode="0.000">
                  <c:v>26.241</c:v>
                </c:pt>
                <c:pt idx="2073" formatCode="0.000">
                  <c:v>26.956</c:v>
                </c:pt>
                <c:pt idx="2074" formatCode="0.000">
                  <c:v>27.225999999999999</c:v>
                </c:pt>
                <c:pt idx="2075" formatCode="0.000">
                  <c:v>27.748999999999999</c:v>
                </c:pt>
                <c:pt idx="2076" formatCode="0.00">
                  <c:v>28.91</c:v>
                </c:pt>
                <c:pt idx="2077" formatCode="0.00">
                  <c:v>28.21</c:v>
                </c:pt>
                <c:pt idx="2078" formatCode="0.000">
                  <c:v>27.802</c:v>
                </c:pt>
                <c:pt idx="2079" formatCode="0.000">
                  <c:v>27.562000000000001</c:v>
                </c:pt>
                <c:pt idx="2080" formatCode="0.00">
                  <c:v>28.68</c:v>
                </c:pt>
                <c:pt idx="2081" formatCode="0.000">
                  <c:v>29.151</c:v>
                </c:pt>
                <c:pt idx="2082" formatCode="0.000">
                  <c:v>28.571000000000002</c:v>
                </c:pt>
                <c:pt idx="2083" formatCode="0.000">
                  <c:v>28.885000000000002</c:v>
                </c:pt>
                <c:pt idx="2084" formatCode="0.000">
                  <c:v>28.577999999999999</c:v>
                </c:pt>
                <c:pt idx="2085" formatCode="0.00">
                  <c:v>28.34</c:v>
                </c:pt>
                <c:pt idx="2086" formatCode="0.000">
                  <c:v>28.952999999999999</c:v>
                </c:pt>
                <c:pt idx="2087" formatCode="0.000">
                  <c:v>29.213000000000001</c:v>
                </c:pt>
                <c:pt idx="2088" formatCode="0.000">
                  <c:v>30.178000000000001</c:v>
                </c:pt>
                <c:pt idx="2089" formatCode="0.000">
                  <c:v>31.678000000000001</c:v>
                </c:pt>
                <c:pt idx="2090" formatCode="0.000">
                  <c:v>31.263999999999999</c:v>
                </c:pt>
                <c:pt idx="2091" formatCode="0.000">
                  <c:v>31.175999999999998</c:v>
                </c:pt>
                <c:pt idx="2092" formatCode="0.000">
                  <c:v>30.687999999999999</c:v>
                </c:pt>
                <c:pt idx="2093" formatCode="0.000">
                  <c:v>30.538</c:v>
                </c:pt>
                <c:pt idx="2094" formatCode="0.00">
                  <c:v>37.979999999999997</c:v>
                </c:pt>
                <c:pt idx="2095" formatCode="0.000">
                  <c:v>38.945999999999998</c:v>
                </c:pt>
                <c:pt idx="2096" formatCode="0.000">
                  <c:v>40.110999999999997</c:v>
                </c:pt>
                <c:pt idx="2097" formatCode="0.000">
                  <c:v>37.834000000000003</c:v>
                </c:pt>
                <c:pt idx="2098" formatCode="0.00">
                  <c:v>39.770000000000003</c:v>
                </c:pt>
                <c:pt idx="2099" formatCode="0.000">
                  <c:v>39.326999999999998</c:v>
                </c:pt>
                <c:pt idx="2100" formatCode="0.000">
                  <c:v>39.170999999999999</c:v>
                </c:pt>
                <c:pt idx="2101" formatCode="0.000">
                  <c:v>38.654000000000003</c:v>
                </c:pt>
                <c:pt idx="2102" formatCode="0.000">
                  <c:v>37.475000000000001</c:v>
                </c:pt>
                <c:pt idx="2103" formatCode="0.00">
                  <c:v>38.51</c:v>
                </c:pt>
                <c:pt idx="2104" formatCode="0.00">
                  <c:v>38.770000000000003</c:v>
                </c:pt>
                <c:pt idx="2105" formatCode="0.000">
                  <c:v>39.481999999999999</c:v>
                </c:pt>
                <c:pt idx="2106" formatCode="0.000">
                  <c:v>41.021999999999998</c:v>
                </c:pt>
                <c:pt idx="2107" formatCode="0.000">
                  <c:v>42.997</c:v>
                </c:pt>
                <c:pt idx="2108" formatCode="0.000">
                  <c:v>42.652999999999999</c:v>
                </c:pt>
                <c:pt idx="2109" formatCode="0.000">
                  <c:v>42.692</c:v>
                </c:pt>
                <c:pt idx="2110" formatCode="0.000">
                  <c:v>43.808</c:v>
                </c:pt>
                <c:pt idx="2111" formatCode="0.000">
                  <c:v>43.045000000000002</c:v>
                </c:pt>
                <c:pt idx="2112" formatCode="0.000">
                  <c:v>43.024999999999999</c:v>
                </c:pt>
                <c:pt idx="2113" formatCode="0.000">
                  <c:v>42.209000000000003</c:v>
                </c:pt>
                <c:pt idx="2114" formatCode="0.000">
                  <c:v>40.631999999999998</c:v>
                </c:pt>
                <c:pt idx="2115" formatCode="0.000">
                  <c:v>41.875999999999998</c:v>
                </c:pt>
                <c:pt idx="2116" formatCode="0.000">
                  <c:v>41.116999999999997</c:v>
                </c:pt>
                <c:pt idx="2117" formatCode="0.000">
                  <c:v>40.822000000000003</c:v>
                </c:pt>
                <c:pt idx="2118" formatCode="0.000">
                  <c:v>42.302</c:v>
                </c:pt>
                <c:pt idx="2119" formatCode="0.000">
                  <c:v>42.412999999999997</c:v>
                </c:pt>
                <c:pt idx="2120" formatCode="0.000">
                  <c:v>42.317</c:v>
                </c:pt>
                <c:pt idx="2121" formatCode="0.000">
                  <c:v>42.103000000000002</c:v>
                </c:pt>
                <c:pt idx="2122" formatCode="0.000">
                  <c:v>42.503</c:v>
                </c:pt>
                <c:pt idx="2123" formatCode="0.00">
                  <c:v>42.18</c:v>
                </c:pt>
                <c:pt idx="2124" formatCode="0.000">
                  <c:v>42.405000000000001</c:v>
                </c:pt>
                <c:pt idx="2125" formatCode="0.000">
                  <c:v>43.902000000000001</c:v>
                </c:pt>
                <c:pt idx="2126" formatCode="0.000">
                  <c:v>45.976999999999997</c:v>
                </c:pt>
                <c:pt idx="2127" formatCode="0.000">
                  <c:v>45.469000000000001</c:v>
                </c:pt>
                <c:pt idx="2128" formatCode="0.000">
                  <c:v>46.460999999999999</c:v>
                </c:pt>
                <c:pt idx="2129" formatCode="0.000">
                  <c:v>47.494</c:v>
                </c:pt>
                <c:pt idx="2130" formatCode="0.000">
                  <c:v>47.076999999999998</c:v>
                </c:pt>
                <c:pt idx="2131" formatCode="0.00">
                  <c:v>45.52</c:v>
                </c:pt>
                <c:pt idx="2132" formatCode="0.000">
                  <c:v>44.308999999999997</c:v>
                </c:pt>
                <c:pt idx="2133" formatCode="0.000">
                  <c:v>44.612000000000002</c:v>
                </c:pt>
                <c:pt idx="2134" formatCode="0.000">
                  <c:v>45.679000000000002</c:v>
                </c:pt>
                <c:pt idx="2135" formatCode="0.000">
                  <c:v>45.451999999999998</c:v>
                </c:pt>
                <c:pt idx="2136" formatCode="0.0">
                  <c:v>45.9</c:v>
                </c:pt>
                <c:pt idx="2137" formatCode="0.00">
                  <c:v>46.75</c:v>
                </c:pt>
                <c:pt idx="2138" formatCode="0.000">
                  <c:v>46.728999999999999</c:v>
                </c:pt>
                <c:pt idx="2139" formatCode="0.000">
                  <c:v>46.506999999999998</c:v>
                </c:pt>
                <c:pt idx="2140" formatCode="0.000">
                  <c:v>44.268999999999998</c:v>
                </c:pt>
                <c:pt idx="2141" formatCode="0.000">
                  <c:v>44.515000000000001</c:v>
                </c:pt>
                <c:pt idx="2142" formatCode="0.00">
                  <c:v>44.68</c:v>
                </c:pt>
                <c:pt idx="2143">
                  <c:v>45.416499999999999</c:v>
                </c:pt>
                <c:pt idx="2144" formatCode="0.000">
                  <c:v>44.664000000000001</c:v>
                </c:pt>
                <c:pt idx="2145" formatCode="0.000">
                  <c:v>42.554000000000002</c:v>
                </c:pt>
                <c:pt idx="2146" formatCode="0.000">
                  <c:v>42.387999999999998</c:v>
                </c:pt>
                <c:pt idx="2147" formatCode="0.000">
                  <c:v>40.854999999999997</c:v>
                </c:pt>
                <c:pt idx="2148" formatCode="0.000">
                  <c:v>43.753</c:v>
                </c:pt>
                <c:pt idx="2149" formatCode="0.00">
                  <c:v>43.94</c:v>
                </c:pt>
                <c:pt idx="2150" formatCode="0.000">
                  <c:v>43.485999999999997</c:v>
                </c:pt>
                <c:pt idx="2151">
                  <c:v>43.343499999999999</c:v>
                </c:pt>
                <c:pt idx="2152" formatCode="0.000">
                  <c:v>43.298999999999999</c:v>
                </c:pt>
                <c:pt idx="2153" formatCode="0.000">
                  <c:v>46.966999999999999</c:v>
                </c:pt>
                <c:pt idx="2154" formatCode="0.000">
                  <c:v>45.667999999999999</c:v>
                </c:pt>
                <c:pt idx="2155" formatCode="0.000">
                  <c:v>47.116</c:v>
                </c:pt>
                <c:pt idx="2156" formatCode="0.000">
                  <c:v>47.162999999999997</c:v>
                </c:pt>
                <c:pt idx="2157" formatCode="0.000">
                  <c:v>46.018000000000001</c:v>
                </c:pt>
                <c:pt idx="2158" formatCode="0.000">
                  <c:v>46.835000000000001</c:v>
                </c:pt>
                <c:pt idx="2159" formatCode="0.000">
                  <c:v>48.783999999999999</c:v>
                </c:pt>
                <c:pt idx="2160" formatCode="0.000">
                  <c:v>49.264000000000003</c:v>
                </c:pt>
                <c:pt idx="2161" formatCode="0.000">
                  <c:v>49.354999999999997</c:v>
                </c:pt>
                <c:pt idx="2162" formatCode="0.000">
                  <c:v>48.509</c:v>
                </c:pt>
                <c:pt idx="2163" formatCode="0.000">
                  <c:v>48.548000000000002</c:v>
                </c:pt>
                <c:pt idx="2164" formatCode="0.000">
                  <c:v>47.061</c:v>
                </c:pt>
                <c:pt idx="2165" formatCode="0.000">
                  <c:v>46.241</c:v>
                </c:pt>
                <c:pt idx="2166" formatCode="0.000">
                  <c:v>45.572000000000003</c:v>
                </c:pt>
                <c:pt idx="2167" formatCode="0.000">
                  <c:v>45.177999999999997</c:v>
                </c:pt>
                <c:pt idx="2168" formatCode="0.00">
                  <c:v>44.87</c:v>
                </c:pt>
                <c:pt idx="2169" formatCode="0.000">
                  <c:v>45.484999999999999</c:v>
                </c:pt>
                <c:pt idx="2170" formatCode="0.000">
                  <c:v>45.581000000000003</c:v>
                </c:pt>
                <c:pt idx="2171" formatCode="0.0">
                  <c:v>43.9</c:v>
                </c:pt>
                <c:pt idx="2172" formatCode="0.000">
                  <c:v>43.966000000000001</c:v>
                </c:pt>
                <c:pt idx="2173" formatCode="0.00">
                  <c:v>43.52</c:v>
                </c:pt>
                <c:pt idx="2174" formatCode="0.000">
                  <c:v>42.238999999999997</c:v>
                </c:pt>
                <c:pt idx="2175" formatCode="0.000">
                  <c:v>41.017000000000003</c:v>
                </c:pt>
                <c:pt idx="2176" formatCode="0.00">
                  <c:v>41.61</c:v>
                </c:pt>
                <c:pt idx="2177" formatCode="0.000">
                  <c:v>42.222000000000001</c:v>
                </c:pt>
                <c:pt idx="2178" formatCode="0.000">
                  <c:v>41.911000000000001</c:v>
                </c:pt>
                <c:pt idx="2179" formatCode="0.000">
                  <c:v>42.468000000000004</c:v>
                </c:pt>
                <c:pt idx="2180" formatCode="0.000">
                  <c:v>43.088999999999999</c:v>
                </c:pt>
                <c:pt idx="2181" formatCode="0.000">
                  <c:v>43.499000000000002</c:v>
                </c:pt>
                <c:pt idx="2182" formatCode="0.000">
                  <c:v>44.781999999999996</c:v>
                </c:pt>
                <c:pt idx="2183" formatCode="0.000">
                  <c:v>43.517000000000003</c:v>
                </c:pt>
                <c:pt idx="2184" formatCode="0.000">
                  <c:v>44.040999999999997</c:v>
                </c:pt>
                <c:pt idx="2185" formatCode="0.000">
                  <c:v>44.688000000000002</c:v>
                </c:pt>
                <c:pt idx="2186" formatCode="0.000">
                  <c:v>45.762</c:v>
                </c:pt>
                <c:pt idx="2187" formatCode="0.000">
                  <c:v>45.273000000000003</c:v>
                </c:pt>
                <c:pt idx="2188" formatCode="0.000">
                  <c:v>45.798000000000002</c:v>
                </c:pt>
                <c:pt idx="2189" formatCode="0.000">
                  <c:v>46.805999999999997</c:v>
                </c:pt>
                <c:pt idx="2190" formatCode="0.000">
                  <c:v>46.945</c:v>
                </c:pt>
                <c:pt idx="2191" formatCode="0.000">
                  <c:v>45.460999999999999</c:v>
                </c:pt>
                <c:pt idx="2192" formatCode="0.000">
                  <c:v>46.094999999999999</c:v>
                </c:pt>
                <c:pt idx="2193" formatCode="0.000">
                  <c:v>43.938000000000002</c:v>
                </c:pt>
                <c:pt idx="2194" formatCode="0.000">
                  <c:v>42.195999999999998</c:v>
                </c:pt>
                <c:pt idx="2195" formatCode="0.000">
                  <c:v>42.100999999999999</c:v>
                </c:pt>
                <c:pt idx="2196" formatCode="0.000">
                  <c:v>41.387</c:v>
                </c:pt>
                <c:pt idx="2197" formatCode="0.000">
                  <c:v>42.975000000000001</c:v>
                </c:pt>
                <c:pt idx="2198" formatCode="0.000">
                  <c:v>43.662999999999997</c:v>
                </c:pt>
                <c:pt idx="2199" formatCode="0.000">
                  <c:v>41.779000000000003</c:v>
                </c:pt>
                <c:pt idx="2200" formatCode="0.000">
                  <c:v>40.326000000000001</c:v>
                </c:pt>
                <c:pt idx="2201" formatCode="0.0">
                  <c:v>40.5</c:v>
                </c:pt>
                <c:pt idx="2202" formatCode="0.000">
                  <c:v>41.161000000000001</c:v>
                </c:pt>
                <c:pt idx="2203" formatCode="0.00">
                  <c:v>40.78</c:v>
                </c:pt>
                <c:pt idx="2204" formatCode="0.000">
                  <c:v>42.325000000000003</c:v>
                </c:pt>
                <c:pt idx="2205" formatCode="0.000">
                  <c:v>43.506</c:v>
                </c:pt>
                <c:pt idx="2206" formatCode="0.000">
                  <c:v>45.005000000000003</c:v>
                </c:pt>
                <c:pt idx="2207" formatCode="0.000">
                  <c:v>45.750999999999998</c:v>
                </c:pt>
                <c:pt idx="2208" formatCode="0.000">
                  <c:v>45.954999999999998</c:v>
                </c:pt>
                <c:pt idx="2209" formatCode="0.000">
                  <c:v>46.573999999999998</c:v>
                </c:pt>
                <c:pt idx="2210" formatCode="0.00">
                  <c:v>46.95</c:v>
                </c:pt>
                <c:pt idx="2211" formatCode="0.000">
                  <c:v>48.335000000000001</c:v>
                </c:pt>
                <c:pt idx="2212" formatCode="0.00">
                  <c:v>48.62</c:v>
                </c:pt>
                <c:pt idx="2213" formatCode="0.000">
                  <c:v>49.655999999999999</c:v>
                </c:pt>
                <c:pt idx="2214" formatCode="0.000">
                  <c:v>48.887999999999998</c:v>
                </c:pt>
                <c:pt idx="2215" formatCode="0.00">
                  <c:v>49.48</c:v>
                </c:pt>
                <c:pt idx="2216" formatCode="0.000">
                  <c:v>49.298000000000002</c:v>
                </c:pt>
                <c:pt idx="2217" formatCode="0.000">
                  <c:v>50.408999999999999</c:v>
                </c:pt>
                <c:pt idx="2218" formatCode="0.000">
                  <c:v>49.944000000000003</c:v>
                </c:pt>
                <c:pt idx="2219" formatCode="0.000">
                  <c:v>48.716000000000001</c:v>
                </c:pt>
                <c:pt idx="2220" formatCode="0.000">
                  <c:v>47.776000000000003</c:v>
                </c:pt>
                <c:pt idx="2221" formatCode="0.000">
                  <c:v>48.241999999999997</c:v>
                </c:pt>
                <c:pt idx="2222" formatCode="0.000">
                  <c:v>47.820999999999998</c:v>
                </c:pt>
                <c:pt idx="2223" formatCode="0.00">
                  <c:v>48.14</c:v>
                </c:pt>
                <c:pt idx="2224" formatCode="0.00">
                  <c:v>46.77</c:v>
                </c:pt>
                <c:pt idx="2225" formatCode="0.000">
                  <c:v>46.765000000000001</c:v>
                </c:pt>
                <c:pt idx="2226" formatCode="0.00">
                  <c:v>45.51</c:v>
                </c:pt>
                <c:pt idx="2227" formatCode="0.000">
                  <c:v>46.566000000000003</c:v>
                </c:pt>
                <c:pt idx="2228" formatCode="0.000">
                  <c:v>45.503</c:v>
                </c:pt>
                <c:pt idx="2229" formatCode="0.000">
                  <c:v>46.595999999999997</c:v>
                </c:pt>
                <c:pt idx="2230" formatCode="0.000">
                  <c:v>47.506</c:v>
                </c:pt>
                <c:pt idx="2231" formatCode="0.000">
                  <c:v>46.627000000000002</c:v>
                </c:pt>
                <c:pt idx="2232" formatCode="0.000">
                  <c:v>47.656999999999996</c:v>
                </c:pt>
                <c:pt idx="2233" formatCode="0.000">
                  <c:v>48.088000000000001</c:v>
                </c:pt>
                <c:pt idx="2234" formatCode="0.00">
                  <c:v>48.35</c:v>
                </c:pt>
                <c:pt idx="2235" formatCode="0.00">
                  <c:v>48.89</c:v>
                </c:pt>
                <c:pt idx="2236" formatCode="0.000">
                  <c:v>50.076999999999998</c:v>
                </c:pt>
                <c:pt idx="2237" formatCode="0.000">
                  <c:v>49.603999999999999</c:v>
                </c:pt>
                <c:pt idx="2238" formatCode="0.000">
                  <c:v>48.110999999999997</c:v>
                </c:pt>
                <c:pt idx="2239" formatCode="0.00">
                  <c:v>48.99</c:v>
                </c:pt>
                <c:pt idx="2240" formatCode="0.00">
                  <c:v>48.83</c:v>
                </c:pt>
                <c:pt idx="2241" formatCode="0.000">
                  <c:v>49.279000000000003</c:v>
                </c:pt>
                <c:pt idx="2242" formatCode="0.000">
                  <c:v>49.417000000000002</c:v>
                </c:pt>
                <c:pt idx="2243" formatCode="0.000">
                  <c:v>49.521999999999998</c:v>
                </c:pt>
                <c:pt idx="2244" formatCode="0.000">
                  <c:v>49.521999999999998</c:v>
                </c:pt>
                <c:pt idx="2245" formatCode="0.000">
                  <c:v>48.167999999999999</c:v>
                </c:pt>
                <c:pt idx="2246" formatCode="0.000">
                  <c:v>47.569000000000003</c:v>
                </c:pt>
                <c:pt idx="2247" formatCode="0.000">
                  <c:v>47.997999999999998</c:v>
                </c:pt>
                <c:pt idx="2248" formatCode="0.000">
                  <c:v>49.097000000000001</c:v>
                </c:pt>
                <c:pt idx="2249" formatCode="0.000">
                  <c:v>52.253</c:v>
                </c:pt>
                <c:pt idx="2250" formatCode="0.00">
                  <c:v>53.14</c:v>
                </c:pt>
                <c:pt idx="2251" formatCode="0.00">
                  <c:v>54.35</c:v>
                </c:pt>
                <c:pt idx="2252" formatCode="0.000">
                  <c:v>54.822000000000003</c:v>
                </c:pt>
                <c:pt idx="2253" formatCode="0.00">
                  <c:v>54.71</c:v>
                </c:pt>
                <c:pt idx="2254" formatCode="0.000">
                  <c:v>56.381999999999998</c:v>
                </c:pt>
                <c:pt idx="2255" formatCode="0.000">
                  <c:v>56.052999999999997</c:v>
                </c:pt>
                <c:pt idx="2256" formatCode="0.000">
                  <c:v>57.106999999999999</c:v>
                </c:pt>
                <c:pt idx="2257" formatCode="0.000">
                  <c:v>59.491</c:v>
                </c:pt>
                <c:pt idx="2258" formatCode="0.000">
                  <c:v>59.654000000000003</c:v>
                </c:pt>
                <c:pt idx="2259" formatCode="0.000">
                  <c:v>59.872999999999998</c:v>
                </c:pt>
                <c:pt idx="2260" formatCode="0.000">
                  <c:v>61.362000000000002</c:v>
                </c:pt>
                <c:pt idx="2261" formatCode="0.000">
                  <c:v>61.616999999999997</c:v>
                </c:pt>
                <c:pt idx="2262" formatCode="0.000">
                  <c:v>61.030999999999999</c:v>
                </c:pt>
                <c:pt idx="2263" formatCode="0.000">
                  <c:v>62.465000000000003</c:v>
                </c:pt>
                <c:pt idx="2264" formatCode="0.000">
                  <c:v>62.774000000000001</c:v>
                </c:pt>
                <c:pt idx="2265" formatCode="0.000">
                  <c:v>61.527000000000001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71-244D-94BB-B0FF8A34C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315664"/>
        <c:axId val="1319865488"/>
      </c:lineChart>
      <c:lineChart>
        <c:grouping val="standard"/>
        <c:varyColors val="0"/>
        <c:ser>
          <c:idx val="4"/>
          <c:order val="4"/>
          <c:tx>
            <c:strRef>
              <c:f>report!$M$12</c:f>
              <c:strCache>
                <c:ptCount val="1"/>
                <c:pt idx="0">
                  <c:v> Nasdaq-100 Index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report!$M$13:$M$2279</c:f>
              <c:numCache>
                <c:formatCode>_(* #,##0.00_);_(* \(#,##0.00\);_(* "-"??_);_(@_)</c:formatCode>
                <c:ptCount val="2267"/>
                <c:pt idx="0">
                  <c:v>4148.43</c:v>
                </c:pt>
                <c:pt idx="1">
                  <c:v>4188.59</c:v>
                </c:pt>
                <c:pt idx="2">
                  <c:v>4229.1499999999996</c:v>
                </c:pt>
                <c:pt idx="3">
                  <c:v>4221.2</c:v>
                </c:pt>
                <c:pt idx="4">
                  <c:v>4256.18</c:v>
                </c:pt>
                <c:pt idx="5">
                  <c:v>4228.68</c:v>
                </c:pt>
                <c:pt idx="6">
                  <c:v>4216.09</c:v>
                </c:pt>
                <c:pt idx="7">
                  <c:v>4281.16</c:v>
                </c:pt>
                <c:pt idx="8">
                  <c:v>4296.43</c:v>
                </c:pt>
                <c:pt idx="9">
                  <c:v>4347.97</c:v>
                </c:pt>
                <c:pt idx="10">
                  <c:v>4384.03</c:v>
                </c:pt>
                <c:pt idx="11">
                  <c:v>4385.34</c:v>
                </c:pt>
                <c:pt idx="12">
                  <c:v>4390.91</c:v>
                </c:pt>
                <c:pt idx="13">
                  <c:v>4411.8599999999997</c:v>
                </c:pt>
                <c:pt idx="14">
                  <c:v>4443.05</c:v>
                </c:pt>
                <c:pt idx="15">
                  <c:v>4449.49</c:v>
                </c:pt>
                <c:pt idx="16">
                  <c:v>4451.03</c:v>
                </c:pt>
                <c:pt idx="17">
                  <c:v>4440.59</c:v>
                </c:pt>
                <c:pt idx="18">
                  <c:v>4462.2700000000004</c:v>
                </c:pt>
                <c:pt idx="19">
                  <c:v>4440.67</c:v>
                </c:pt>
                <c:pt idx="20">
                  <c:v>4483.05</c:v>
                </c:pt>
                <c:pt idx="21">
                  <c:v>4458.78</c:v>
                </c:pt>
                <c:pt idx="22">
                  <c:v>4445.3599999999997</c:v>
                </c:pt>
                <c:pt idx="23">
                  <c:v>4452.0600000000004</c:v>
                </c:pt>
                <c:pt idx="24">
                  <c:v>4399.2299999999996</c:v>
                </c:pt>
                <c:pt idx="25">
                  <c:v>4412.99</c:v>
                </c:pt>
                <c:pt idx="26">
                  <c:v>4329.08</c:v>
                </c:pt>
                <c:pt idx="27">
                  <c:v>4305.38</c:v>
                </c:pt>
                <c:pt idx="28">
                  <c:v>4336.2299999999996</c:v>
                </c:pt>
                <c:pt idx="29">
                  <c:v>4314.8999999999996</c:v>
                </c:pt>
                <c:pt idx="30">
                  <c:v>4370.47</c:v>
                </c:pt>
                <c:pt idx="31">
                  <c:v>4375.63</c:v>
                </c:pt>
                <c:pt idx="32">
                  <c:v>4422.5</c:v>
                </c:pt>
                <c:pt idx="33">
                  <c:v>4426.82</c:v>
                </c:pt>
                <c:pt idx="34">
                  <c:v>4458.54</c:v>
                </c:pt>
                <c:pt idx="35">
                  <c:v>4445.54</c:v>
                </c:pt>
                <c:pt idx="36">
                  <c:v>4430.99</c:v>
                </c:pt>
                <c:pt idx="37">
                  <c:v>4329.29</c:v>
                </c:pt>
                <c:pt idx="38">
                  <c:v>4315.26</c:v>
                </c:pt>
                <c:pt idx="39">
                  <c:v>4332.8599999999997</c:v>
                </c:pt>
                <c:pt idx="40">
                  <c:v>4382.82</c:v>
                </c:pt>
                <c:pt idx="41">
                  <c:v>4333.6899999999996</c:v>
                </c:pt>
                <c:pt idx="42">
                  <c:v>4311.26</c:v>
                </c:pt>
                <c:pt idx="43">
                  <c:v>4316.01</c:v>
                </c:pt>
                <c:pt idx="44">
                  <c:v>4350.9799999999996</c:v>
                </c:pt>
                <c:pt idx="45">
                  <c:v>4344.08</c:v>
                </c:pt>
                <c:pt idx="46">
                  <c:v>4375.96</c:v>
                </c:pt>
                <c:pt idx="47">
                  <c:v>4403.95</c:v>
                </c:pt>
                <c:pt idx="48">
                  <c:v>4422.0200000000004</c:v>
                </c:pt>
                <c:pt idx="49">
                  <c:v>4409.21</c:v>
                </c:pt>
                <c:pt idx="50">
                  <c:v>4397.6499999999996</c:v>
                </c:pt>
                <c:pt idx="51">
                  <c:v>4424.53</c:v>
                </c:pt>
                <c:pt idx="52">
                  <c:v>4418.83</c:v>
                </c:pt>
                <c:pt idx="53">
                  <c:v>4351.8</c:v>
                </c:pt>
                <c:pt idx="54">
                  <c:v>4417.3999999999996</c:v>
                </c:pt>
                <c:pt idx="55">
                  <c:v>4435.9799999999996</c:v>
                </c:pt>
                <c:pt idx="56">
                  <c:v>4460.8100000000004</c:v>
                </c:pt>
                <c:pt idx="57">
                  <c:v>4477.07</c:v>
                </c:pt>
                <c:pt idx="58">
                  <c:v>4536.78</c:v>
                </c:pt>
                <c:pt idx="59">
                  <c:v>4525.04</c:v>
                </c:pt>
                <c:pt idx="60">
                  <c:v>4515.2700000000004</c:v>
                </c:pt>
                <c:pt idx="61">
                  <c:v>4488.1499999999996</c:v>
                </c:pt>
                <c:pt idx="62">
                  <c:v>4414.25</c:v>
                </c:pt>
                <c:pt idx="63">
                  <c:v>4479.0600000000004</c:v>
                </c:pt>
                <c:pt idx="64">
                  <c:v>4482.6099999999997</c:v>
                </c:pt>
                <c:pt idx="65">
                  <c:v>4409.3900000000003</c:v>
                </c:pt>
                <c:pt idx="66">
                  <c:v>4379.75</c:v>
                </c:pt>
                <c:pt idx="67">
                  <c:v>4401.55</c:v>
                </c:pt>
                <c:pt idx="68">
                  <c:v>4458.6499999999996</c:v>
                </c:pt>
                <c:pt idx="69">
                  <c:v>4438.6400000000003</c:v>
                </c:pt>
                <c:pt idx="70">
                  <c:v>4420.6499999999996</c:v>
                </c:pt>
                <c:pt idx="71">
                  <c:v>4426.5600000000004</c:v>
                </c:pt>
                <c:pt idx="72">
                  <c:v>4495.04</c:v>
                </c:pt>
                <c:pt idx="73">
                  <c:v>4494.29</c:v>
                </c:pt>
                <c:pt idx="74">
                  <c:v>4512.95</c:v>
                </c:pt>
                <c:pt idx="75">
                  <c:v>4503.72</c:v>
                </c:pt>
                <c:pt idx="76">
                  <c:v>4505.3</c:v>
                </c:pt>
                <c:pt idx="77">
                  <c:v>4529.47</c:v>
                </c:pt>
                <c:pt idx="78">
                  <c:v>4527.16</c:v>
                </c:pt>
                <c:pt idx="79">
                  <c:v>4472.96</c:v>
                </c:pt>
                <c:pt idx="80">
                  <c:v>4546.0600000000004</c:v>
                </c:pt>
                <c:pt idx="81">
                  <c:v>4535.66</c:v>
                </c:pt>
                <c:pt idx="82">
                  <c:v>4508.25</c:v>
                </c:pt>
                <c:pt idx="83">
                  <c:v>4521.8500000000004</c:v>
                </c:pt>
                <c:pt idx="84">
                  <c:v>4508.8900000000003</c:v>
                </c:pt>
                <c:pt idx="85">
                  <c:v>4519.8599999999997</c:v>
                </c:pt>
                <c:pt idx="86">
                  <c:v>4487.03</c:v>
                </c:pt>
                <c:pt idx="87">
                  <c:v>4477.1899999999996</c:v>
                </c:pt>
                <c:pt idx="88">
                  <c:v>4431.51</c:v>
                </c:pt>
                <c:pt idx="89">
                  <c:v>4427.6099999999997</c:v>
                </c:pt>
                <c:pt idx="90">
                  <c:v>4485.46</c:v>
                </c:pt>
                <c:pt idx="91">
                  <c:v>4488.47</c:v>
                </c:pt>
                <c:pt idx="92">
                  <c:v>4453.79</c:v>
                </c:pt>
                <c:pt idx="93">
                  <c:v>4432.92</c:v>
                </c:pt>
                <c:pt idx="94">
                  <c:v>4455.8999999999996</c:v>
                </c:pt>
                <c:pt idx="95">
                  <c:v>4468.9799999999996</c:v>
                </c:pt>
                <c:pt idx="96">
                  <c:v>4531.8500000000004</c:v>
                </c:pt>
                <c:pt idx="97">
                  <c:v>4513.42</c:v>
                </c:pt>
                <c:pt idx="98">
                  <c:v>4544.04</c:v>
                </c:pt>
                <c:pt idx="99">
                  <c:v>4548.74</c:v>
                </c:pt>
                <c:pt idx="100">
                  <c:v>4524.6000000000004</c:v>
                </c:pt>
                <c:pt idx="101">
                  <c:v>4514.01</c:v>
                </c:pt>
                <c:pt idx="102">
                  <c:v>4484.28</c:v>
                </c:pt>
                <c:pt idx="103">
                  <c:v>4379.8599999999997</c:v>
                </c:pt>
                <c:pt idx="104">
                  <c:v>4396.76</c:v>
                </c:pt>
                <c:pt idx="105">
                  <c:v>4429.2299999999996</c:v>
                </c:pt>
                <c:pt idx="106">
                  <c:v>4433.3900000000003</c:v>
                </c:pt>
                <c:pt idx="107">
                  <c:v>4418.66</c:v>
                </c:pt>
                <c:pt idx="108">
                  <c:v>4429.0600000000004</c:v>
                </c:pt>
                <c:pt idx="109">
                  <c:v>4351.58</c:v>
                </c:pt>
                <c:pt idx="110">
                  <c:v>4352.03</c:v>
                </c:pt>
                <c:pt idx="111">
                  <c:v>4420.1499999999996</c:v>
                </c:pt>
                <c:pt idx="112">
                  <c:v>4494.47</c:v>
                </c:pt>
                <c:pt idx="113">
                  <c:v>4523.47</c:v>
                </c:pt>
                <c:pt idx="114">
                  <c:v>4528.3599999999997</c:v>
                </c:pt>
                <c:pt idx="115">
                  <c:v>4594.8999999999996</c:v>
                </c:pt>
                <c:pt idx="116">
                  <c:v>4661.6000000000004</c:v>
                </c:pt>
                <c:pt idx="117">
                  <c:v>4679.68</c:v>
                </c:pt>
                <c:pt idx="118">
                  <c:v>4674.41</c:v>
                </c:pt>
                <c:pt idx="119">
                  <c:v>4623.24</c:v>
                </c:pt>
                <c:pt idx="120">
                  <c:v>4602.83</c:v>
                </c:pt>
                <c:pt idx="121">
                  <c:v>4557.37</c:v>
                </c:pt>
                <c:pt idx="122">
                  <c:v>4519.09</c:v>
                </c:pt>
                <c:pt idx="123">
                  <c:v>4560.2299999999996</c:v>
                </c:pt>
                <c:pt idx="124">
                  <c:v>4581.6000000000004</c:v>
                </c:pt>
                <c:pt idx="125">
                  <c:v>4598.59</c:v>
                </c:pt>
                <c:pt idx="126">
                  <c:v>4588.91</c:v>
                </c:pt>
                <c:pt idx="127">
                  <c:v>4580.46</c:v>
                </c:pt>
                <c:pt idx="128">
                  <c:v>4567.47</c:v>
                </c:pt>
                <c:pt idx="129">
                  <c:v>4602.24</c:v>
                </c:pt>
                <c:pt idx="130">
                  <c:v>4528.51</c:v>
                </c:pt>
                <c:pt idx="131">
                  <c:v>4520.08</c:v>
                </c:pt>
                <c:pt idx="132">
                  <c:v>4573.1099999999997</c:v>
                </c:pt>
                <c:pt idx="133">
                  <c:v>4513.99</c:v>
                </c:pt>
                <c:pt idx="134">
                  <c:v>4528.1899999999996</c:v>
                </c:pt>
                <c:pt idx="135">
                  <c:v>4519.32</c:v>
                </c:pt>
                <c:pt idx="136">
                  <c:v>4530.74</c:v>
                </c:pt>
                <c:pt idx="137">
                  <c:v>4566.37</c:v>
                </c:pt>
                <c:pt idx="138">
                  <c:v>4542.07</c:v>
                </c:pt>
                <c:pt idx="139">
                  <c:v>4510.8999999999996</c:v>
                </c:pt>
                <c:pt idx="140">
                  <c:v>4385.13</c:v>
                </c:pt>
                <c:pt idx="141">
                  <c:v>4197.2700000000004</c:v>
                </c:pt>
                <c:pt idx="142">
                  <c:v>4038.6</c:v>
                </c:pt>
                <c:pt idx="143">
                  <c:v>4016.32</c:v>
                </c:pt>
                <c:pt idx="144">
                  <c:v>4219.6000000000004</c:v>
                </c:pt>
                <c:pt idx="145">
                  <c:v>4324.82</c:v>
                </c:pt>
                <c:pt idx="146">
                  <c:v>4329.12</c:v>
                </c:pt>
                <c:pt idx="147">
                  <c:v>4274.58</c:v>
                </c:pt>
                <c:pt idx="148">
                  <c:v>4142.63</c:v>
                </c:pt>
                <c:pt idx="149">
                  <c:v>4256.2299999999996</c:v>
                </c:pt>
                <c:pt idx="150">
                  <c:v>4234.6499999999996</c:v>
                </c:pt>
                <c:pt idx="151">
                  <c:v>4184.72</c:v>
                </c:pt>
                <c:pt idx="152">
                  <c:v>4303.53</c:v>
                </c:pt>
                <c:pt idx="153">
                  <c:v>4253.45</c:v>
                </c:pt>
                <c:pt idx="154">
                  <c:v>4296.3</c:v>
                </c:pt>
                <c:pt idx="155">
                  <c:v>4323.2299999999996</c:v>
                </c:pt>
                <c:pt idx="156">
                  <c:v>4308.76</c:v>
                </c:pt>
                <c:pt idx="157">
                  <c:v>4360.28</c:v>
                </c:pt>
                <c:pt idx="158">
                  <c:v>4383.67</c:v>
                </c:pt>
                <c:pt idx="159">
                  <c:v>4384.96</c:v>
                </c:pt>
                <c:pt idx="160">
                  <c:v>4323.8599999999997</c:v>
                </c:pt>
                <c:pt idx="161">
                  <c:v>4336.13</c:v>
                </c:pt>
                <c:pt idx="162">
                  <c:v>4274.1000000000004</c:v>
                </c:pt>
                <c:pt idx="163">
                  <c:v>4273.53</c:v>
                </c:pt>
                <c:pt idx="164">
                  <c:v>4261.1000000000004</c:v>
                </c:pt>
                <c:pt idx="165">
                  <c:v>4224.74</c:v>
                </c:pt>
                <c:pt idx="166">
                  <c:v>4103.47</c:v>
                </c:pt>
                <c:pt idx="167">
                  <c:v>4083.37</c:v>
                </c:pt>
                <c:pt idx="168">
                  <c:v>4181.0600000000004</c:v>
                </c:pt>
                <c:pt idx="169">
                  <c:v>4192.96</c:v>
                </c:pt>
                <c:pt idx="170">
                  <c:v>4267.45</c:v>
                </c:pt>
                <c:pt idx="171">
                  <c:v>4331.43</c:v>
                </c:pt>
                <c:pt idx="172">
                  <c:v>4306.7</c:v>
                </c:pt>
                <c:pt idx="173">
                  <c:v>4333.46</c:v>
                </c:pt>
                <c:pt idx="174">
                  <c:v>4350.1499999999996</c:v>
                </c:pt>
                <c:pt idx="175">
                  <c:v>4370.01</c:v>
                </c:pt>
                <c:pt idx="176">
                  <c:v>4382.5600000000004</c:v>
                </c:pt>
                <c:pt idx="177">
                  <c:v>4352.9399999999996</c:v>
                </c:pt>
                <c:pt idx="178">
                  <c:v>4346.92</c:v>
                </c:pt>
                <c:pt idx="179">
                  <c:v>4418.22</c:v>
                </c:pt>
                <c:pt idx="180">
                  <c:v>4438.62</c:v>
                </c:pt>
                <c:pt idx="181">
                  <c:v>4462.07</c:v>
                </c:pt>
                <c:pt idx="182">
                  <c:v>4438.18</c:v>
                </c:pt>
                <c:pt idx="183">
                  <c:v>4413.5200000000004</c:v>
                </c:pt>
                <c:pt idx="184">
                  <c:v>4503.22</c:v>
                </c:pt>
                <c:pt idx="185">
                  <c:v>4624.09</c:v>
                </c:pt>
                <c:pt idx="186">
                  <c:v>4630.8500000000004</c:v>
                </c:pt>
                <c:pt idx="187">
                  <c:v>4639.2299999999996</c:v>
                </c:pt>
                <c:pt idx="188">
                  <c:v>4678.58</c:v>
                </c:pt>
                <c:pt idx="189">
                  <c:v>4670.7700000000004</c:v>
                </c:pt>
                <c:pt idx="190">
                  <c:v>4648.83</c:v>
                </c:pt>
                <c:pt idx="191">
                  <c:v>4703.92</c:v>
                </c:pt>
                <c:pt idx="192">
                  <c:v>4719.05</c:v>
                </c:pt>
                <c:pt idx="193">
                  <c:v>4717.55</c:v>
                </c:pt>
                <c:pt idx="194">
                  <c:v>4702.8999999999996</c:v>
                </c:pt>
                <c:pt idx="195">
                  <c:v>4707.2299999999996</c:v>
                </c:pt>
                <c:pt idx="196">
                  <c:v>4655.5200000000004</c:v>
                </c:pt>
                <c:pt idx="197">
                  <c:v>4641.7299999999996</c:v>
                </c:pt>
                <c:pt idx="198">
                  <c:v>4636.9399999999996</c:v>
                </c:pt>
                <c:pt idx="199">
                  <c:v>4588.93</c:v>
                </c:pt>
                <c:pt idx="200">
                  <c:v>4502.1400000000003</c:v>
                </c:pt>
                <c:pt idx="201">
                  <c:v>4565.47</c:v>
                </c:pt>
                <c:pt idx="202">
                  <c:v>4565.82</c:v>
                </c:pt>
                <c:pt idx="203">
                  <c:v>4653.4399999999996</c:v>
                </c:pt>
                <c:pt idx="204">
                  <c:v>4655.3500000000004</c:v>
                </c:pt>
                <c:pt idx="205">
                  <c:v>4686.3599999999997</c:v>
                </c:pt>
                <c:pt idx="206">
                  <c:v>4674.79</c:v>
                </c:pt>
                <c:pt idx="207">
                  <c:v>4669.41</c:v>
                </c:pt>
                <c:pt idx="208">
                  <c:v>4672.88</c:v>
                </c:pt>
                <c:pt idx="209">
                  <c:v>4680.47</c:v>
                </c:pt>
                <c:pt idx="210">
                  <c:v>4664.51</c:v>
                </c:pt>
                <c:pt idx="211">
                  <c:v>4716.16</c:v>
                </c:pt>
                <c:pt idx="212">
                  <c:v>4686.22</c:v>
                </c:pt>
                <c:pt idx="213">
                  <c:v>4606.75</c:v>
                </c:pt>
                <c:pt idx="214">
                  <c:v>4716.12</c:v>
                </c:pt>
                <c:pt idx="215">
                  <c:v>4693.62</c:v>
                </c:pt>
                <c:pt idx="216">
                  <c:v>4694.7700000000004</c:v>
                </c:pt>
                <c:pt idx="217">
                  <c:v>4622.1400000000003</c:v>
                </c:pt>
                <c:pt idx="218">
                  <c:v>4643.05</c:v>
                </c:pt>
                <c:pt idx="219">
                  <c:v>4537.5600000000004</c:v>
                </c:pt>
                <c:pt idx="220">
                  <c:v>4570.16</c:v>
                </c:pt>
                <c:pt idx="221">
                  <c:v>4597.33</c:v>
                </c:pt>
                <c:pt idx="222">
                  <c:v>4664.5600000000004</c:v>
                </c:pt>
                <c:pt idx="223">
                  <c:v>4598.1400000000003</c:v>
                </c:pt>
                <c:pt idx="224">
                  <c:v>4514.83</c:v>
                </c:pt>
                <c:pt idx="225">
                  <c:v>4560.55</c:v>
                </c:pt>
                <c:pt idx="226">
                  <c:v>4589.26</c:v>
                </c:pt>
                <c:pt idx="227">
                  <c:v>4624.59</c:v>
                </c:pt>
                <c:pt idx="228">
                  <c:v>4622.7700000000004</c:v>
                </c:pt>
                <c:pt idx="229">
                  <c:v>4621.3500000000004</c:v>
                </c:pt>
                <c:pt idx="230">
                  <c:v>4691.08</c:v>
                </c:pt>
                <c:pt idx="231">
                  <c:v>4652.01</c:v>
                </c:pt>
                <c:pt idx="232">
                  <c:v>4593.2700000000004</c:v>
                </c:pt>
                <c:pt idx="233">
                  <c:v>4497.8599999999997</c:v>
                </c:pt>
                <c:pt idx="234">
                  <c:v>4484.18</c:v>
                </c:pt>
                <c:pt idx="235">
                  <c:v>4443.99</c:v>
                </c:pt>
                <c:pt idx="236">
                  <c:v>4305.72</c:v>
                </c:pt>
                <c:pt idx="237">
                  <c:v>4270.78</c:v>
                </c:pt>
                <c:pt idx="238">
                  <c:v>4283.55</c:v>
                </c:pt>
                <c:pt idx="239">
                  <c:v>4333.72</c:v>
                </c:pt>
                <c:pt idx="240">
                  <c:v>4183.12</c:v>
                </c:pt>
                <c:pt idx="241">
                  <c:v>4272.97</c:v>
                </c:pt>
                <c:pt idx="242">
                  <c:v>4141.08</c:v>
                </c:pt>
                <c:pt idx="243">
                  <c:v>4147.07</c:v>
                </c:pt>
                <c:pt idx="244">
                  <c:v>4136.28</c:v>
                </c:pt>
                <c:pt idx="245">
                  <c:v>4142.6000000000004</c:v>
                </c:pt>
                <c:pt idx="246">
                  <c:v>4259.7700000000004</c:v>
                </c:pt>
                <c:pt idx="247">
                  <c:v>4196.53</c:v>
                </c:pt>
                <c:pt idx="248">
                  <c:v>4233.8500000000004</c:v>
                </c:pt>
                <c:pt idx="249">
                  <c:v>4128.8599999999997</c:v>
                </c:pt>
                <c:pt idx="250">
                  <c:v>4186.0600000000004</c:v>
                </c:pt>
                <c:pt idx="251">
                  <c:v>4279.17</c:v>
                </c:pt>
                <c:pt idx="252">
                  <c:v>4286.5600000000004</c:v>
                </c:pt>
                <c:pt idx="253">
                  <c:v>4193.1000000000004</c:v>
                </c:pt>
                <c:pt idx="254">
                  <c:v>4171.97</c:v>
                </c:pt>
                <c:pt idx="255">
                  <c:v>4167.7700000000004</c:v>
                </c:pt>
                <c:pt idx="256">
                  <c:v>4024.47</c:v>
                </c:pt>
                <c:pt idx="257">
                  <c:v>3960.67</c:v>
                </c:pt>
                <c:pt idx="258">
                  <c:v>3947.8</c:v>
                </c:pt>
                <c:pt idx="259">
                  <c:v>3966.28</c:v>
                </c:pt>
                <c:pt idx="260">
                  <c:v>3962.22</c:v>
                </c:pt>
                <c:pt idx="261">
                  <c:v>4019.19</c:v>
                </c:pt>
                <c:pt idx="262">
                  <c:v>4104.33</c:v>
                </c:pt>
                <c:pt idx="263">
                  <c:v>4199.1000000000004</c:v>
                </c:pt>
                <c:pt idx="264">
                  <c:v>4151.49</c:v>
                </c:pt>
                <c:pt idx="265">
                  <c:v>4164.09</c:v>
                </c:pt>
                <c:pt idx="266">
                  <c:v>4231.2700000000004</c:v>
                </c:pt>
                <c:pt idx="267">
                  <c:v>4162.54</c:v>
                </c:pt>
                <c:pt idx="268">
                  <c:v>4200.66</c:v>
                </c:pt>
                <c:pt idx="269">
                  <c:v>4241.0600000000004</c:v>
                </c:pt>
                <c:pt idx="270">
                  <c:v>4235.62</c:v>
                </c:pt>
                <c:pt idx="271">
                  <c:v>4201.12</c:v>
                </c:pt>
                <c:pt idx="272">
                  <c:v>4333.6099999999997</c:v>
                </c:pt>
                <c:pt idx="273">
                  <c:v>4334.3900000000003</c:v>
                </c:pt>
                <c:pt idx="274">
                  <c:v>4325.8599999999997</c:v>
                </c:pt>
                <c:pt idx="275">
                  <c:v>4329</c:v>
                </c:pt>
                <c:pt idx="276">
                  <c:v>4303.33</c:v>
                </c:pt>
                <c:pt idx="277">
                  <c:v>4265.51</c:v>
                </c:pt>
                <c:pt idx="278">
                  <c:v>4293.2299999999996</c:v>
                </c:pt>
                <c:pt idx="279">
                  <c:v>4286.97</c:v>
                </c:pt>
                <c:pt idx="280">
                  <c:v>4361.83</c:v>
                </c:pt>
                <c:pt idx="281">
                  <c:v>4367.33</c:v>
                </c:pt>
                <c:pt idx="282">
                  <c:v>4367.08</c:v>
                </c:pt>
                <c:pt idx="283">
                  <c:v>4404.2</c:v>
                </c:pt>
                <c:pt idx="284">
                  <c:v>4400.26</c:v>
                </c:pt>
                <c:pt idx="285">
                  <c:v>4410.83</c:v>
                </c:pt>
                <c:pt idx="286">
                  <c:v>4426.9799999999996</c:v>
                </c:pt>
                <c:pt idx="287">
                  <c:v>4437.62</c:v>
                </c:pt>
                <c:pt idx="288">
                  <c:v>4402.5600000000004</c:v>
                </c:pt>
                <c:pt idx="289">
                  <c:v>4405.53</c:v>
                </c:pt>
                <c:pt idx="290">
                  <c:v>4398.07</c:v>
                </c:pt>
                <c:pt idx="291">
                  <c:v>4467.72</c:v>
                </c:pt>
                <c:pt idx="292">
                  <c:v>4490.88</c:v>
                </c:pt>
                <c:pt idx="293">
                  <c:v>4483.66</c:v>
                </c:pt>
                <c:pt idx="294">
                  <c:v>4532.08</c:v>
                </c:pt>
                <c:pt idx="295">
                  <c:v>4511.7</c:v>
                </c:pt>
                <c:pt idx="296">
                  <c:v>4470.75</c:v>
                </c:pt>
                <c:pt idx="297">
                  <c:v>4543.78</c:v>
                </c:pt>
                <c:pt idx="298">
                  <c:v>4475.29</c:v>
                </c:pt>
                <c:pt idx="299">
                  <c:v>4474.93</c:v>
                </c:pt>
                <c:pt idx="300">
                  <c:v>4458.71</c:v>
                </c:pt>
                <c:pt idx="301">
                  <c:v>4496.04</c:v>
                </c:pt>
                <c:pt idx="302">
                  <c:v>4554.72</c:v>
                </c:pt>
                <c:pt idx="303">
                  <c:v>4554.62</c:v>
                </c:pt>
                <c:pt idx="304">
                  <c:v>4543.16</c:v>
                </c:pt>
                <c:pt idx="305">
                  <c:v>4569.3100000000004</c:v>
                </c:pt>
                <c:pt idx="306">
                  <c:v>4537.09</c:v>
                </c:pt>
                <c:pt idx="307">
                  <c:v>4540.4399999999996</c:v>
                </c:pt>
                <c:pt idx="308">
                  <c:v>4540.8</c:v>
                </c:pt>
                <c:pt idx="309">
                  <c:v>4474.1899999999996</c:v>
                </c:pt>
                <c:pt idx="310">
                  <c:v>4474.13</c:v>
                </c:pt>
                <c:pt idx="311">
                  <c:v>4452.97</c:v>
                </c:pt>
                <c:pt idx="312">
                  <c:v>4416.63</c:v>
                </c:pt>
                <c:pt idx="313">
                  <c:v>4363.99</c:v>
                </c:pt>
                <c:pt idx="314">
                  <c:v>4341.3</c:v>
                </c:pt>
                <c:pt idx="315">
                  <c:v>4381.3</c:v>
                </c:pt>
                <c:pt idx="316">
                  <c:v>4341.3900000000003</c:v>
                </c:pt>
                <c:pt idx="317">
                  <c:v>4312.01</c:v>
                </c:pt>
                <c:pt idx="318">
                  <c:v>4309.4799999999996</c:v>
                </c:pt>
                <c:pt idx="319">
                  <c:v>4330.17</c:v>
                </c:pt>
                <c:pt idx="320">
                  <c:v>4341.2299999999996</c:v>
                </c:pt>
                <c:pt idx="321">
                  <c:v>4402.04</c:v>
                </c:pt>
                <c:pt idx="322">
                  <c:v>4361.03</c:v>
                </c:pt>
                <c:pt idx="323">
                  <c:v>4342.8100000000004</c:v>
                </c:pt>
                <c:pt idx="324">
                  <c:v>4326.53</c:v>
                </c:pt>
                <c:pt idx="325">
                  <c:v>4380.4799999999996</c:v>
                </c:pt>
                <c:pt idx="326">
                  <c:v>4322.5600000000004</c:v>
                </c:pt>
                <c:pt idx="327">
                  <c:v>4338.2299999999996</c:v>
                </c:pt>
                <c:pt idx="328">
                  <c:v>4315.58</c:v>
                </c:pt>
                <c:pt idx="329">
                  <c:v>4362.8999999999996</c:v>
                </c:pt>
                <c:pt idx="330">
                  <c:v>4355.1000000000004</c:v>
                </c:pt>
                <c:pt idx="331">
                  <c:v>4444.3</c:v>
                </c:pt>
                <c:pt idx="332">
                  <c:v>4476.43</c:v>
                </c:pt>
                <c:pt idx="333">
                  <c:v>4487.96</c:v>
                </c:pt>
                <c:pt idx="334">
                  <c:v>4512.54</c:v>
                </c:pt>
                <c:pt idx="335">
                  <c:v>4523.8900000000003</c:v>
                </c:pt>
                <c:pt idx="336">
                  <c:v>4520.07</c:v>
                </c:pt>
                <c:pt idx="337">
                  <c:v>4531.3500000000004</c:v>
                </c:pt>
                <c:pt idx="338">
                  <c:v>4509.79</c:v>
                </c:pt>
                <c:pt idx="339">
                  <c:v>4523.63</c:v>
                </c:pt>
                <c:pt idx="340">
                  <c:v>4513.09</c:v>
                </c:pt>
                <c:pt idx="341">
                  <c:v>4520.63</c:v>
                </c:pt>
                <c:pt idx="342">
                  <c:v>4512.6899999999996</c:v>
                </c:pt>
                <c:pt idx="343">
                  <c:v>4461.05</c:v>
                </c:pt>
                <c:pt idx="344">
                  <c:v>4422.76</c:v>
                </c:pt>
                <c:pt idx="345">
                  <c:v>4424.91</c:v>
                </c:pt>
                <c:pt idx="346">
                  <c:v>4409.51</c:v>
                </c:pt>
                <c:pt idx="347">
                  <c:v>4424.2299999999996</c:v>
                </c:pt>
                <c:pt idx="348">
                  <c:v>4374.38</c:v>
                </c:pt>
                <c:pt idx="349">
                  <c:v>4400.16</c:v>
                </c:pt>
                <c:pt idx="350">
                  <c:v>4413.3999999999996</c:v>
                </c:pt>
                <c:pt idx="351">
                  <c:v>4404.7299999999996</c:v>
                </c:pt>
                <c:pt idx="352">
                  <c:v>4467.4799999999996</c:v>
                </c:pt>
                <c:pt idx="353">
                  <c:v>4285.7</c:v>
                </c:pt>
                <c:pt idx="354">
                  <c:v>4201.05</c:v>
                </c:pt>
                <c:pt idx="355">
                  <c:v>4290.47</c:v>
                </c:pt>
                <c:pt idx="356">
                  <c:v>4364.74</c:v>
                </c:pt>
                <c:pt idx="357">
                  <c:v>4417.7</c:v>
                </c:pt>
                <c:pt idx="358">
                  <c:v>4437.4399999999996</c:v>
                </c:pt>
                <c:pt idx="359">
                  <c:v>4410.75</c:v>
                </c:pt>
                <c:pt idx="360">
                  <c:v>4444.7</c:v>
                </c:pt>
                <c:pt idx="361">
                  <c:v>4459.58</c:v>
                </c:pt>
                <c:pt idx="362">
                  <c:v>4528.3599999999997</c:v>
                </c:pt>
                <c:pt idx="363">
                  <c:v>4554.71</c:v>
                </c:pt>
                <c:pt idx="364">
                  <c:v>4577.6099999999997</c:v>
                </c:pt>
                <c:pt idx="365">
                  <c:v>4565.7700000000004</c:v>
                </c:pt>
                <c:pt idx="366">
                  <c:v>4596.49</c:v>
                </c:pt>
                <c:pt idx="367">
                  <c:v>4589.83</c:v>
                </c:pt>
                <c:pt idx="368">
                  <c:v>4619.68</c:v>
                </c:pt>
                <c:pt idx="369">
                  <c:v>4603.28</c:v>
                </c:pt>
                <c:pt idx="370">
                  <c:v>4657.2</c:v>
                </c:pt>
                <c:pt idx="371">
                  <c:v>4647.0200000000004</c:v>
                </c:pt>
                <c:pt idx="372">
                  <c:v>4666.07</c:v>
                </c:pt>
                <c:pt idx="373">
                  <c:v>4665.93</c:v>
                </c:pt>
                <c:pt idx="374">
                  <c:v>4672.1099999999997</c:v>
                </c:pt>
                <c:pt idx="375">
                  <c:v>4702.88</c:v>
                </c:pt>
                <c:pt idx="376">
                  <c:v>4721.41</c:v>
                </c:pt>
                <c:pt idx="377">
                  <c:v>4730.2299999999996</c:v>
                </c:pt>
                <c:pt idx="378">
                  <c:v>4756.04</c:v>
                </c:pt>
                <c:pt idx="379">
                  <c:v>4719.21</c:v>
                </c:pt>
                <c:pt idx="380">
                  <c:v>4734.33</c:v>
                </c:pt>
                <c:pt idx="381">
                  <c:v>4743.8100000000004</c:v>
                </c:pt>
                <c:pt idx="382">
                  <c:v>4791.21</c:v>
                </c:pt>
                <c:pt idx="383">
                  <c:v>4784.74</c:v>
                </c:pt>
                <c:pt idx="384">
                  <c:v>4795.75</c:v>
                </c:pt>
                <c:pt idx="385">
                  <c:v>4783.3900000000003</c:v>
                </c:pt>
                <c:pt idx="386">
                  <c:v>4803.3100000000004</c:v>
                </c:pt>
                <c:pt idx="387">
                  <c:v>4807.08</c:v>
                </c:pt>
                <c:pt idx="388">
                  <c:v>4827.12</c:v>
                </c:pt>
                <c:pt idx="389">
                  <c:v>4797.1899999999996</c:v>
                </c:pt>
                <c:pt idx="390">
                  <c:v>4805.45</c:v>
                </c:pt>
                <c:pt idx="391">
                  <c:v>4808.68</c:v>
                </c:pt>
                <c:pt idx="392">
                  <c:v>4806.1400000000003</c:v>
                </c:pt>
                <c:pt idx="393">
                  <c:v>4808.5600000000004</c:v>
                </c:pt>
                <c:pt idx="394">
                  <c:v>4818.4799999999996</c:v>
                </c:pt>
                <c:pt idx="395">
                  <c:v>4783.49</c:v>
                </c:pt>
                <c:pt idx="396">
                  <c:v>4775.43</c:v>
                </c:pt>
                <c:pt idx="397">
                  <c:v>4783.6899999999996</c:v>
                </c:pt>
                <c:pt idx="398">
                  <c:v>4791.09</c:v>
                </c:pt>
                <c:pt idx="399">
                  <c:v>4776</c:v>
                </c:pt>
                <c:pt idx="400">
                  <c:v>4771.05</c:v>
                </c:pt>
                <c:pt idx="401">
                  <c:v>4783.9399999999996</c:v>
                </c:pt>
                <c:pt idx="402">
                  <c:v>4798.74</c:v>
                </c:pt>
                <c:pt idx="403">
                  <c:v>4829.51</c:v>
                </c:pt>
                <c:pt idx="404">
                  <c:v>4831.8599999999997</c:v>
                </c:pt>
                <c:pt idx="405">
                  <c:v>4804</c:v>
                </c:pt>
                <c:pt idx="406">
                  <c:v>4681.54</c:v>
                </c:pt>
                <c:pt idx="407">
                  <c:v>4764.6499999999996</c:v>
                </c:pt>
                <c:pt idx="408">
                  <c:v>4722.84</c:v>
                </c:pt>
                <c:pt idx="409">
                  <c:v>4746.0600000000004</c:v>
                </c:pt>
                <c:pt idx="410">
                  <c:v>4819.8999999999996</c:v>
                </c:pt>
                <c:pt idx="411">
                  <c:v>4818.05</c:v>
                </c:pt>
                <c:pt idx="412">
                  <c:v>4796.07</c:v>
                </c:pt>
                <c:pt idx="413">
                  <c:v>4805.22</c:v>
                </c:pt>
                <c:pt idx="414">
                  <c:v>4853.75</c:v>
                </c:pt>
                <c:pt idx="415">
                  <c:v>4891.3599999999997</c:v>
                </c:pt>
                <c:pt idx="416">
                  <c:v>4858.91</c:v>
                </c:pt>
                <c:pt idx="417">
                  <c:v>4817.17</c:v>
                </c:pt>
                <c:pt idx="418">
                  <c:v>4866.71</c:v>
                </c:pt>
                <c:pt idx="419">
                  <c:v>4875.2700000000004</c:v>
                </c:pt>
                <c:pt idx="420">
                  <c:v>4838.3</c:v>
                </c:pt>
                <c:pt idx="421">
                  <c:v>4875.7</c:v>
                </c:pt>
                <c:pt idx="422">
                  <c:v>4866.62</c:v>
                </c:pt>
                <c:pt idx="423">
                  <c:v>4859.47</c:v>
                </c:pt>
                <c:pt idx="424">
                  <c:v>4877.75</c:v>
                </c:pt>
                <c:pt idx="425">
                  <c:v>4873.92</c:v>
                </c:pt>
                <c:pt idx="426">
                  <c:v>4864.5200000000004</c:v>
                </c:pt>
                <c:pt idx="427">
                  <c:v>4893.7700000000004</c:v>
                </c:pt>
                <c:pt idx="428">
                  <c:v>4821.91</c:v>
                </c:pt>
                <c:pt idx="429">
                  <c:v>4819.63</c:v>
                </c:pt>
                <c:pt idx="430">
                  <c:v>4803.1000000000004</c:v>
                </c:pt>
                <c:pt idx="431">
                  <c:v>4808.4799999999996</c:v>
                </c:pt>
                <c:pt idx="432">
                  <c:v>4796.17</c:v>
                </c:pt>
                <c:pt idx="433">
                  <c:v>4839.72</c:v>
                </c:pt>
                <c:pt idx="434">
                  <c:v>4836.6099999999997</c:v>
                </c:pt>
                <c:pt idx="435">
                  <c:v>4832.71</c:v>
                </c:pt>
                <c:pt idx="436">
                  <c:v>4851.8599999999997</c:v>
                </c:pt>
                <c:pt idx="437">
                  <c:v>4909.97</c:v>
                </c:pt>
                <c:pt idx="438">
                  <c:v>4891.45</c:v>
                </c:pt>
                <c:pt idx="439">
                  <c:v>4860.59</c:v>
                </c:pt>
                <c:pt idx="440">
                  <c:v>4836.45</c:v>
                </c:pt>
                <c:pt idx="441">
                  <c:v>4805.59</c:v>
                </c:pt>
                <c:pt idx="442">
                  <c:v>4801.2700000000004</c:v>
                </c:pt>
                <c:pt idx="443">
                  <c:v>4766.9399999999996</c:v>
                </c:pt>
                <c:pt idx="444">
                  <c:v>4726.91</c:v>
                </c:pt>
                <c:pt idx="445">
                  <c:v>4679.1000000000004</c:v>
                </c:pt>
                <c:pt idx="446">
                  <c:v>4660.46</c:v>
                </c:pt>
                <c:pt idx="447">
                  <c:v>4773.7299999999996</c:v>
                </c:pt>
                <c:pt idx="448">
                  <c:v>4804.92</c:v>
                </c:pt>
                <c:pt idx="449">
                  <c:v>4825.18</c:v>
                </c:pt>
                <c:pt idx="450">
                  <c:v>4747.03</c:v>
                </c:pt>
                <c:pt idx="451">
                  <c:v>4751.95</c:v>
                </c:pt>
                <c:pt idx="452">
                  <c:v>4702.04</c:v>
                </c:pt>
                <c:pt idx="453">
                  <c:v>4764.47</c:v>
                </c:pt>
                <c:pt idx="454">
                  <c:v>4792.2700000000004</c:v>
                </c:pt>
                <c:pt idx="455">
                  <c:v>4826.59</c:v>
                </c:pt>
                <c:pt idx="456">
                  <c:v>4808.04</c:v>
                </c:pt>
                <c:pt idx="457">
                  <c:v>4859</c:v>
                </c:pt>
                <c:pt idx="458">
                  <c:v>4873.84</c:v>
                </c:pt>
                <c:pt idx="459">
                  <c:v>4853.8599999999997</c:v>
                </c:pt>
                <c:pt idx="460">
                  <c:v>4870.0200000000004</c:v>
                </c:pt>
                <c:pt idx="461">
                  <c:v>4857.0200000000004</c:v>
                </c:pt>
                <c:pt idx="462">
                  <c:v>4873.21</c:v>
                </c:pt>
                <c:pt idx="463">
                  <c:v>4810.8100000000004</c:v>
                </c:pt>
                <c:pt idx="464">
                  <c:v>4734.1000000000004</c:v>
                </c:pt>
                <c:pt idx="465">
                  <c:v>4739.37</c:v>
                </c:pt>
                <c:pt idx="466">
                  <c:v>4778.1400000000003</c:v>
                </c:pt>
                <c:pt idx="467">
                  <c:v>4788.67</c:v>
                </c:pt>
                <c:pt idx="468">
                  <c:v>4851.9399999999996</c:v>
                </c:pt>
                <c:pt idx="469">
                  <c:v>4859.1899999999996</c:v>
                </c:pt>
                <c:pt idx="470">
                  <c:v>4895.8999999999996</c:v>
                </c:pt>
                <c:pt idx="471">
                  <c:v>4874.3</c:v>
                </c:pt>
                <c:pt idx="472">
                  <c:v>4935.84</c:v>
                </c:pt>
                <c:pt idx="473">
                  <c:v>4921.22</c:v>
                </c:pt>
                <c:pt idx="474">
                  <c:v>4933.41</c:v>
                </c:pt>
                <c:pt idx="475">
                  <c:v>4914.8599999999997</c:v>
                </c:pt>
                <c:pt idx="476">
                  <c:v>4934.8500000000004</c:v>
                </c:pt>
                <c:pt idx="477">
                  <c:v>4953.8</c:v>
                </c:pt>
                <c:pt idx="478">
                  <c:v>4948.8999999999996</c:v>
                </c:pt>
                <c:pt idx="479">
                  <c:v>4934.3900000000003</c:v>
                </c:pt>
                <c:pt idx="480">
                  <c:v>4940.0200000000004</c:v>
                </c:pt>
                <c:pt idx="481">
                  <c:v>4965.8100000000004</c:v>
                </c:pt>
                <c:pt idx="482">
                  <c:v>4926.29</c:v>
                </c:pt>
                <c:pt idx="483">
                  <c:v>4918.28</c:v>
                </c:pt>
                <c:pt idx="484">
                  <c:v>4863.62</c:v>
                </c:pt>
                <c:pt idx="485">
                  <c:v>4911.33</c:v>
                </c:pt>
                <c:pt idx="486">
                  <c:v>4937.21</c:v>
                </c:pt>
                <c:pt idx="487">
                  <c:v>4964.95</c:v>
                </c:pt>
                <c:pt idx="488">
                  <c:v>5007.08</c:v>
                </c:pt>
                <c:pt idx="489">
                  <c:v>5024.8999999999996</c:v>
                </c:pt>
                <c:pt idx="490">
                  <c:v>5035.17</c:v>
                </c:pt>
                <c:pt idx="491">
                  <c:v>5050.21</c:v>
                </c:pt>
                <c:pt idx="492">
                  <c:v>5041.43</c:v>
                </c:pt>
                <c:pt idx="493">
                  <c:v>5059.51</c:v>
                </c:pt>
                <c:pt idx="494">
                  <c:v>5044.6499999999996</c:v>
                </c:pt>
                <c:pt idx="495">
                  <c:v>5055.8500000000004</c:v>
                </c:pt>
                <c:pt idx="496">
                  <c:v>5051.17</c:v>
                </c:pt>
                <c:pt idx="497">
                  <c:v>5063.2</c:v>
                </c:pt>
                <c:pt idx="498">
                  <c:v>5065.7</c:v>
                </c:pt>
                <c:pt idx="499">
                  <c:v>5101.0600000000004</c:v>
                </c:pt>
                <c:pt idx="500">
                  <c:v>5151.47</c:v>
                </c:pt>
                <c:pt idx="501">
                  <c:v>5156.92</c:v>
                </c:pt>
                <c:pt idx="502">
                  <c:v>5168.0600000000004</c:v>
                </c:pt>
                <c:pt idx="503">
                  <c:v>5129.33</c:v>
                </c:pt>
                <c:pt idx="504">
                  <c:v>5116.7700000000004</c:v>
                </c:pt>
                <c:pt idx="505">
                  <c:v>5152.6899999999996</c:v>
                </c:pt>
                <c:pt idx="506">
                  <c:v>5147.7</c:v>
                </c:pt>
                <c:pt idx="507">
                  <c:v>5161.6000000000004</c:v>
                </c:pt>
                <c:pt idx="508">
                  <c:v>5167.96</c:v>
                </c:pt>
                <c:pt idx="509">
                  <c:v>5185.88</c:v>
                </c:pt>
                <c:pt idx="510">
                  <c:v>5196.58</c:v>
                </c:pt>
                <c:pt idx="511">
                  <c:v>5212.16</c:v>
                </c:pt>
                <c:pt idx="512">
                  <c:v>5226.6899999999996</c:v>
                </c:pt>
                <c:pt idx="513">
                  <c:v>5256.82</c:v>
                </c:pt>
                <c:pt idx="514">
                  <c:v>5271.07</c:v>
                </c:pt>
                <c:pt idx="515">
                  <c:v>5302.39</c:v>
                </c:pt>
                <c:pt idx="516">
                  <c:v>5300.64</c:v>
                </c:pt>
                <c:pt idx="517">
                  <c:v>5324.72</c:v>
                </c:pt>
                <c:pt idx="518">
                  <c:v>5350.73</c:v>
                </c:pt>
                <c:pt idx="519">
                  <c:v>5352.13</c:v>
                </c:pt>
                <c:pt idx="520">
                  <c:v>5332.37</c:v>
                </c:pt>
                <c:pt idx="521">
                  <c:v>5343.31</c:v>
                </c:pt>
                <c:pt idx="522">
                  <c:v>5347.55</c:v>
                </c:pt>
                <c:pt idx="523">
                  <c:v>5330.31</c:v>
                </c:pt>
                <c:pt idx="524">
                  <c:v>5390.99</c:v>
                </c:pt>
                <c:pt idx="525">
                  <c:v>5363.26</c:v>
                </c:pt>
                <c:pt idx="526">
                  <c:v>5373.48</c:v>
                </c:pt>
                <c:pt idx="527">
                  <c:v>5360.31</c:v>
                </c:pt>
                <c:pt idx="528">
                  <c:v>5351.28</c:v>
                </c:pt>
                <c:pt idx="529">
                  <c:v>5359.8</c:v>
                </c:pt>
                <c:pt idx="530">
                  <c:v>5363.98</c:v>
                </c:pt>
                <c:pt idx="531">
                  <c:v>5385.9</c:v>
                </c:pt>
                <c:pt idx="532">
                  <c:v>5394.57</c:v>
                </c:pt>
                <c:pt idx="533">
                  <c:v>5382.17</c:v>
                </c:pt>
                <c:pt idx="534">
                  <c:v>5416.25</c:v>
                </c:pt>
                <c:pt idx="535">
                  <c:v>5412.08</c:v>
                </c:pt>
                <c:pt idx="536">
                  <c:v>5408.76</c:v>
                </c:pt>
                <c:pt idx="537">
                  <c:v>5413.31</c:v>
                </c:pt>
                <c:pt idx="538">
                  <c:v>5332.53</c:v>
                </c:pt>
                <c:pt idx="539">
                  <c:v>5367.56</c:v>
                </c:pt>
                <c:pt idx="540">
                  <c:v>5355.14</c:v>
                </c:pt>
                <c:pt idx="541">
                  <c:v>5364</c:v>
                </c:pt>
                <c:pt idx="542">
                  <c:v>5374.27</c:v>
                </c:pt>
                <c:pt idx="543">
                  <c:v>5407.21</c:v>
                </c:pt>
                <c:pt idx="544">
                  <c:v>5430.27</c:v>
                </c:pt>
                <c:pt idx="545">
                  <c:v>5439.74</c:v>
                </c:pt>
                <c:pt idx="546">
                  <c:v>5436.23</c:v>
                </c:pt>
                <c:pt idx="547">
                  <c:v>5432.2</c:v>
                </c:pt>
                <c:pt idx="548">
                  <c:v>5440.41</c:v>
                </c:pt>
                <c:pt idx="549">
                  <c:v>5418.52</c:v>
                </c:pt>
                <c:pt idx="550">
                  <c:v>5420.88</c:v>
                </c:pt>
                <c:pt idx="551">
                  <c:v>5418.37</c:v>
                </c:pt>
                <c:pt idx="552">
                  <c:v>5421.68</c:v>
                </c:pt>
                <c:pt idx="553">
                  <c:v>5398.4</c:v>
                </c:pt>
                <c:pt idx="554">
                  <c:v>5377.03</c:v>
                </c:pt>
                <c:pt idx="555">
                  <c:v>5353.59</c:v>
                </c:pt>
                <c:pt idx="556">
                  <c:v>5399.2</c:v>
                </c:pt>
                <c:pt idx="557">
                  <c:v>5391.66</c:v>
                </c:pt>
                <c:pt idx="558">
                  <c:v>5399.64</c:v>
                </c:pt>
                <c:pt idx="559">
                  <c:v>5443.53</c:v>
                </c:pt>
                <c:pt idx="560">
                  <c:v>5442.05</c:v>
                </c:pt>
                <c:pt idx="561">
                  <c:v>5508.03</c:v>
                </c:pt>
                <c:pt idx="562">
                  <c:v>5548.19</c:v>
                </c:pt>
                <c:pt idx="563">
                  <c:v>5541.09</c:v>
                </c:pt>
                <c:pt idx="564">
                  <c:v>5571.28</c:v>
                </c:pt>
                <c:pt idx="565">
                  <c:v>5583.53</c:v>
                </c:pt>
                <c:pt idx="566">
                  <c:v>5629.63</c:v>
                </c:pt>
                <c:pt idx="567">
                  <c:v>5644.07</c:v>
                </c:pt>
                <c:pt idx="568">
                  <c:v>5625.16</c:v>
                </c:pt>
                <c:pt idx="569">
                  <c:v>5626.32</c:v>
                </c:pt>
                <c:pt idx="570">
                  <c:v>5646.09</c:v>
                </c:pt>
                <c:pt idx="571">
                  <c:v>5659.07</c:v>
                </c:pt>
                <c:pt idx="572">
                  <c:v>5678.31</c:v>
                </c:pt>
                <c:pt idx="573">
                  <c:v>5681.68</c:v>
                </c:pt>
                <c:pt idx="574">
                  <c:v>5674.22</c:v>
                </c:pt>
                <c:pt idx="575">
                  <c:v>5686.81</c:v>
                </c:pt>
                <c:pt idx="576">
                  <c:v>5704.48</c:v>
                </c:pt>
                <c:pt idx="577">
                  <c:v>5724.44</c:v>
                </c:pt>
                <c:pt idx="578">
                  <c:v>5580.55</c:v>
                </c:pt>
                <c:pt idx="579">
                  <c:v>5626.31</c:v>
                </c:pt>
                <c:pt idx="580">
                  <c:v>5651.56</c:v>
                </c:pt>
                <c:pt idx="581">
                  <c:v>5699.4</c:v>
                </c:pt>
                <c:pt idx="582">
                  <c:v>5703.35</c:v>
                </c:pt>
                <c:pt idx="583">
                  <c:v>5730.3</c:v>
                </c:pt>
                <c:pt idx="584">
                  <c:v>5778.37</c:v>
                </c:pt>
                <c:pt idx="585">
                  <c:v>5788.36</c:v>
                </c:pt>
                <c:pt idx="586">
                  <c:v>5794.63</c:v>
                </c:pt>
                <c:pt idx="587">
                  <c:v>5788.8</c:v>
                </c:pt>
                <c:pt idx="588">
                  <c:v>5816.51</c:v>
                </c:pt>
                <c:pt idx="589">
                  <c:v>5881.46</c:v>
                </c:pt>
                <c:pt idx="590">
                  <c:v>5878.12</c:v>
                </c:pt>
                <c:pt idx="591">
                  <c:v>5856.77</c:v>
                </c:pt>
                <c:pt idx="592">
                  <c:v>5877.59</c:v>
                </c:pt>
                <c:pt idx="593">
                  <c:v>5885.3</c:v>
                </c:pt>
                <c:pt idx="594">
                  <c:v>5741.94</c:v>
                </c:pt>
                <c:pt idx="595">
                  <c:v>5708.18</c:v>
                </c:pt>
                <c:pt idx="596">
                  <c:v>5751.82</c:v>
                </c:pt>
                <c:pt idx="597">
                  <c:v>5727.07</c:v>
                </c:pt>
                <c:pt idx="598">
                  <c:v>5700.89</c:v>
                </c:pt>
                <c:pt idx="599">
                  <c:v>5681.48</c:v>
                </c:pt>
                <c:pt idx="600">
                  <c:v>5772.22</c:v>
                </c:pt>
                <c:pt idx="601">
                  <c:v>5726.31</c:v>
                </c:pt>
                <c:pt idx="602">
                  <c:v>5782.39</c:v>
                </c:pt>
                <c:pt idx="603">
                  <c:v>5779.87</c:v>
                </c:pt>
                <c:pt idx="604">
                  <c:v>5803.11</c:v>
                </c:pt>
                <c:pt idx="605">
                  <c:v>5777.59</c:v>
                </c:pt>
                <c:pt idx="606">
                  <c:v>5671.6</c:v>
                </c:pt>
                <c:pt idx="607">
                  <c:v>5753.03</c:v>
                </c:pt>
                <c:pt idx="608">
                  <c:v>5653.02</c:v>
                </c:pt>
                <c:pt idx="609">
                  <c:v>5646.92</c:v>
                </c:pt>
                <c:pt idx="610">
                  <c:v>5596.96</c:v>
                </c:pt>
                <c:pt idx="611">
                  <c:v>5648.82</c:v>
                </c:pt>
                <c:pt idx="612">
                  <c:v>5597.9</c:v>
                </c:pt>
                <c:pt idx="613">
                  <c:v>5656.47</c:v>
                </c:pt>
                <c:pt idx="614">
                  <c:v>5694.15</c:v>
                </c:pt>
                <c:pt idx="615">
                  <c:v>5709.8</c:v>
                </c:pt>
                <c:pt idx="616">
                  <c:v>5778.95</c:v>
                </c:pt>
                <c:pt idx="617">
                  <c:v>5793.36</c:v>
                </c:pt>
                <c:pt idx="618">
                  <c:v>5838.08</c:v>
                </c:pt>
                <c:pt idx="619">
                  <c:v>5839.74</c:v>
                </c:pt>
                <c:pt idx="620">
                  <c:v>5880.1</c:v>
                </c:pt>
                <c:pt idx="621">
                  <c:v>5916.16</c:v>
                </c:pt>
                <c:pt idx="622">
                  <c:v>5921.22</c:v>
                </c:pt>
                <c:pt idx="623">
                  <c:v>5921.52</c:v>
                </c:pt>
                <c:pt idx="624">
                  <c:v>5941.37</c:v>
                </c:pt>
                <c:pt idx="625">
                  <c:v>5930.65</c:v>
                </c:pt>
                <c:pt idx="626">
                  <c:v>5950.73</c:v>
                </c:pt>
                <c:pt idx="627">
                  <c:v>5917.03</c:v>
                </c:pt>
                <c:pt idx="628">
                  <c:v>5908.92</c:v>
                </c:pt>
                <c:pt idx="629">
                  <c:v>5880.33</c:v>
                </c:pt>
                <c:pt idx="630">
                  <c:v>5895.17</c:v>
                </c:pt>
                <c:pt idx="631">
                  <c:v>5914.23</c:v>
                </c:pt>
                <c:pt idx="632">
                  <c:v>5891.2</c:v>
                </c:pt>
                <c:pt idx="633">
                  <c:v>5899.91</c:v>
                </c:pt>
                <c:pt idx="634">
                  <c:v>5934.73</c:v>
                </c:pt>
                <c:pt idx="635">
                  <c:v>5926.35</c:v>
                </c:pt>
                <c:pt idx="636">
                  <c:v>5919.39</c:v>
                </c:pt>
                <c:pt idx="637">
                  <c:v>5788.19</c:v>
                </c:pt>
                <c:pt idx="638">
                  <c:v>5831.53</c:v>
                </c:pt>
                <c:pt idx="639">
                  <c:v>5908.17</c:v>
                </c:pt>
                <c:pt idx="640">
                  <c:v>5907.73</c:v>
                </c:pt>
                <c:pt idx="641">
                  <c:v>5917.42</c:v>
                </c:pt>
                <c:pt idx="642">
                  <c:v>5796.32</c:v>
                </c:pt>
                <c:pt idx="643">
                  <c:v>5790.91</c:v>
                </c:pt>
                <c:pt idx="644">
                  <c:v>5786.54</c:v>
                </c:pt>
                <c:pt idx="645">
                  <c:v>5873.33</c:v>
                </c:pt>
                <c:pt idx="646">
                  <c:v>5851.78</c:v>
                </c:pt>
                <c:pt idx="647">
                  <c:v>5834.44</c:v>
                </c:pt>
                <c:pt idx="648">
                  <c:v>5822.53</c:v>
                </c:pt>
                <c:pt idx="649">
                  <c:v>5838.08</c:v>
                </c:pt>
                <c:pt idx="650">
                  <c:v>5862.14</c:v>
                </c:pt>
                <c:pt idx="651">
                  <c:v>5932.9</c:v>
                </c:pt>
                <c:pt idx="652">
                  <c:v>5988.6</c:v>
                </c:pt>
                <c:pt idx="653">
                  <c:v>5987.9</c:v>
                </c:pt>
                <c:pt idx="654">
                  <c:v>5932.73</c:v>
                </c:pt>
                <c:pt idx="655">
                  <c:v>5951.13</c:v>
                </c:pt>
                <c:pt idx="656">
                  <c:v>5964.31</c:v>
                </c:pt>
                <c:pt idx="657">
                  <c:v>5913.37</c:v>
                </c:pt>
                <c:pt idx="658">
                  <c:v>5980.53</c:v>
                </c:pt>
                <c:pt idx="659">
                  <c:v>5995.64</c:v>
                </c:pt>
                <c:pt idx="660">
                  <c:v>6004.38</c:v>
                </c:pt>
                <c:pt idx="661">
                  <c:v>5968.82</c:v>
                </c:pt>
                <c:pt idx="662">
                  <c:v>5988</c:v>
                </c:pt>
                <c:pt idx="663">
                  <c:v>5981.12</c:v>
                </c:pt>
                <c:pt idx="664">
                  <c:v>5991.08</c:v>
                </c:pt>
                <c:pt idx="665">
                  <c:v>5973.6</c:v>
                </c:pt>
                <c:pt idx="666">
                  <c:v>5934.91</c:v>
                </c:pt>
                <c:pt idx="667">
                  <c:v>5932.32</c:v>
                </c:pt>
                <c:pt idx="668">
                  <c:v>5867.35</c:v>
                </c:pt>
                <c:pt idx="669">
                  <c:v>5881.34</c:v>
                </c:pt>
                <c:pt idx="670">
                  <c:v>5937.79</c:v>
                </c:pt>
                <c:pt idx="671">
                  <c:v>5933.07</c:v>
                </c:pt>
                <c:pt idx="672">
                  <c:v>5979.3</c:v>
                </c:pt>
                <c:pt idx="673">
                  <c:v>5981.92</c:v>
                </c:pt>
                <c:pt idx="674">
                  <c:v>5995.06</c:v>
                </c:pt>
                <c:pt idx="675">
                  <c:v>5998.84</c:v>
                </c:pt>
                <c:pt idx="676">
                  <c:v>6057.14</c:v>
                </c:pt>
                <c:pt idx="677">
                  <c:v>6064.57</c:v>
                </c:pt>
                <c:pt idx="678">
                  <c:v>6058.53</c:v>
                </c:pt>
                <c:pt idx="679">
                  <c:v>6063.52</c:v>
                </c:pt>
                <c:pt idx="680">
                  <c:v>6081.25</c:v>
                </c:pt>
                <c:pt idx="681">
                  <c:v>6069.99</c:v>
                </c:pt>
                <c:pt idx="682">
                  <c:v>6092.45</c:v>
                </c:pt>
                <c:pt idx="683">
                  <c:v>6114.53</c:v>
                </c:pt>
                <c:pt idx="684">
                  <c:v>6122.61</c:v>
                </c:pt>
                <c:pt idx="685">
                  <c:v>6114.35</c:v>
                </c:pt>
                <c:pt idx="686">
                  <c:v>6092.62</c:v>
                </c:pt>
                <c:pt idx="687">
                  <c:v>6108.82</c:v>
                </c:pt>
                <c:pt idx="688">
                  <c:v>6067.83</c:v>
                </c:pt>
                <c:pt idx="689">
                  <c:v>6080.22</c:v>
                </c:pt>
                <c:pt idx="690">
                  <c:v>6055.04</c:v>
                </c:pt>
                <c:pt idx="691">
                  <c:v>6037.87</c:v>
                </c:pt>
                <c:pt idx="692">
                  <c:v>6213.47</c:v>
                </c:pt>
                <c:pt idx="693">
                  <c:v>6227.59</c:v>
                </c:pt>
                <c:pt idx="694">
                  <c:v>6248.56</c:v>
                </c:pt>
                <c:pt idx="695">
                  <c:v>6248.65</c:v>
                </c:pt>
                <c:pt idx="696">
                  <c:v>6236.39</c:v>
                </c:pt>
                <c:pt idx="697">
                  <c:v>6295.58</c:v>
                </c:pt>
                <c:pt idx="698">
                  <c:v>6313.61</c:v>
                </c:pt>
                <c:pt idx="699">
                  <c:v>6320.78</c:v>
                </c:pt>
                <c:pt idx="700">
                  <c:v>6345.81</c:v>
                </c:pt>
                <c:pt idx="701">
                  <c:v>6312.21</c:v>
                </c:pt>
                <c:pt idx="702">
                  <c:v>6309.07</c:v>
                </c:pt>
                <c:pt idx="703">
                  <c:v>6316.18</c:v>
                </c:pt>
                <c:pt idx="704">
                  <c:v>6293.64</c:v>
                </c:pt>
                <c:pt idx="705">
                  <c:v>6258.36</c:v>
                </c:pt>
                <c:pt idx="706">
                  <c:v>6339.14</c:v>
                </c:pt>
                <c:pt idx="707">
                  <c:v>6314.51</c:v>
                </c:pt>
                <c:pt idx="708">
                  <c:v>6308.61</c:v>
                </c:pt>
                <c:pt idx="709">
                  <c:v>6378.63</c:v>
                </c:pt>
                <c:pt idx="710">
                  <c:v>6386.12</c:v>
                </c:pt>
                <c:pt idx="711">
                  <c:v>6409.29</c:v>
                </c:pt>
                <c:pt idx="712">
                  <c:v>6405.97</c:v>
                </c:pt>
                <c:pt idx="713">
                  <c:v>6422.56</c:v>
                </c:pt>
                <c:pt idx="714">
                  <c:v>6311.38</c:v>
                </c:pt>
                <c:pt idx="715">
                  <c:v>6365.56</c:v>
                </c:pt>
                <c:pt idx="716">
                  <c:v>6337.87</c:v>
                </c:pt>
                <c:pt idx="717">
                  <c:v>6263.7</c:v>
                </c:pt>
                <c:pt idx="718">
                  <c:v>6265.11</c:v>
                </c:pt>
                <c:pt idx="719">
                  <c:v>6293.05</c:v>
                </c:pt>
                <c:pt idx="720">
                  <c:v>6316.28</c:v>
                </c:pt>
                <c:pt idx="721">
                  <c:v>6344.57</c:v>
                </c:pt>
                <c:pt idx="722">
                  <c:v>6393.89</c:v>
                </c:pt>
                <c:pt idx="723">
                  <c:v>6383.65</c:v>
                </c:pt>
                <c:pt idx="724">
                  <c:v>6394.67</c:v>
                </c:pt>
                <c:pt idx="725">
                  <c:v>6389.91</c:v>
                </c:pt>
                <c:pt idx="726">
                  <c:v>6466.32</c:v>
                </c:pt>
                <c:pt idx="727">
                  <c:v>6513.27</c:v>
                </c:pt>
                <c:pt idx="728">
                  <c:v>6480.67</c:v>
                </c:pt>
                <c:pt idx="729">
                  <c:v>6472.48</c:v>
                </c:pt>
                <c:pt idx="730">
                  <c:v>6472.69</c:v>
                </c:pt>
                <c:pt idx="731">
                  <c:v>6465.17</c:v>
                </c:pt>
                <c:pt idx="732">
                  <c:v>6433.16</c:v>
                </c:pt>
                <c:pt idx="733">
                  <c:v>6435.15</c:v>
                </c:pt>
                <c:pt idx="734">
                  <c:v>6441.42</c:v>
                </c:pt>
                <c:pt idx="735">
                  <c:v>6396.42</c:v>
                </c:pt>
                <c:pt idx="736">
                  <c:v>6511.34</c:v>
                </c:pt>
                <c:pt idx="737">
                  <c:v>6575.8</c:v>
                </c:pt>
                <c:pt idx="738">
                  <c:v>6584.58</c:v>
                </c:pt>
                <c:pt idx="739">
                  <c:v>6653.29</c:v>
                </c:pt>
                <c:pt idx="740">
                  <c:v>6676.63</c:v>
                </c:pt>
                <c:pt idx="741">
                  <c:v>6677.94</c:v>
                </c:pt>
                <c:pt idx="742">
                  <c:v>6662.66</c:v>
                </c:pt>
                <c:pt idx="743">
                  <c:v>6708.49</c:v>
                </c:pt>
                <c:pt idx="744">
                  <c:v>6758.54</c:v>
                </c:pt>
                <c:pt idx="745">
                  <c:v>6737.14</c:v>
                </c:pt>
                <c:pt idx="746">
                  <c:v>6810.28</c:v>
                </c:pt>
                <c:pt idx="747">
                  <c:v>6811.38</c:v>
                </c:pt>
                <c:pt idx="748">
                  <c:v>6834.33</c:v>
                </c:pt>
                <c:pt idx="749">
                  <c:v>6906.28</c:v>
                </c:pt>
                <c:pt idx="750">
                  <c:v>6963.46</c:v>
                </c:pt>
                <c:pt idx="751">
                  <c:v>6919.35</c:v>
                </c:pt>
                <c:pt idx="752">
                  <c:v>6916.3</c:v>
                </c:pt>
                <c:pt idx="753">
                  <c:v>7022.97</c:v>
                </c:pt>
                <c:pt idx="754">
                  <c:v>6988.32</c:v>
                </c:pt>
                <c:pt idx="755">
                  <c:v>6930.73</c:v>
                </c:pt>
                <c:pt idx="756">
                  <c:v>6949.99</c:v>
                </c:pt>
                <c:pt idx="757">
                  <c:v>6901.5</c:v>
                </c:pt>
                <c:pt idx="758">
                  <c:v>6760.29</c:v>
                </c:pt>
                <c:pt idx="759">
                  <c:v>6495.92</c:v>
                </c:pt>
                <c:pt idx="760">
                  <c:v>6665.98</c:v>
                </c:pt>
                <c:pt idx="761">
                  <c:v>6582.02</c:v>
                </c:pt>
                <c:pt idx="762">
                  <c:v>6306.1</c:v>
                </c:pt>
                <c:pt idx="763">
                  <c:v>6412.68</c:v>
                </c:pt>
                <c:pt idx="764">
                  <c:v>6523.85</c:v>
                </c:pt>
                <c:pt idx="765">
                  <c:v>6553.86</c:v>
                </c:pt>
                <c:pt idx="766">
                  <c:v>6675.03</c:v>
                </c:pt>
                <c:pt idx="767">
                  <c:v>6794.92</c:v>
                </c:pt>
                <c:pt idx="768">
                  <c:v>6770.66</c:v>
                </c:pt>
                <c:pt idx="769">
                  <c:v>6779.69</c:v>
                </c:pt>
                <c:pt idx="770">
                  <c:v>6759.26</c:v>
                </c:pt>
                <c:pt idx="771">
                  <c:v>6761.85</c:v>
                </c:pt>
                <c:pt idx="772">
                  <c:v>6896.6</c:v>
                </c:pt>
                <c:pt idx="773">
                  <c:v>6989.1</c:v>
                </c:pt>
                <c:pt idx="774">
                  <c:v>6900.35</c:v>
                </c:pt>
                <c:pt idx="775">
                  <c:v>6854.42</c:v>
                </c:pt>
                <c:pt idx="776">
                  <c:v>6750.54</c:v>
                </c:pt>
                <c:pt idx="777">
                  <c:v>6811.04</c:v>
                </c:pt>
                <c:pt idx="778">
                  <c:v>6881.28</c:v>
                </c:pt>
                <c:pt idx="779">
                  <c:v>6913.02</c:v>
                </c:pt>
                <c:pt idx="780">
                  <c:v>6929.39</c:v>
                </c:pt>
                <c:pt idx="781">
                  <c:v>6966.43</c:v>
                </c:pt>
                <c:pt idx="782">
                  <c:v>7101.18</c:v>
                </c:pt>
                <c:pt idx="783">
                  <c:v>7131.12</c:v>
                </c:pt>
                <c:pt idx="784">
                  <c:v>7046.51</c:v>
                </c:pt>
                <c:pt idx="785">
                  <c:v>7040.98</c:v>
                </c:pt>
                <c:pt idx="786">
                  <c:v>7030.97</c:v>
                </c:pt>
                <c:pt idx="787">
                  <c:v>7019.95</c:v>
                </c:pt>
                <c:pt idx="788">
                  <c:v>6864.88</c:v>
                </c:pt>
                <c:pt idx="789">
                  <c:v>6885.92</c:v>
                </c:pt>
                <c:pt idx="790">
                  <c:v>6853.45</c:v>
                </c:pt>
                <c:pt idx="791">
                  <c:v>6682.26</c:v>
                </c:pt>
                <c:pt idx="792">
                  <c:v>6508.09</c:v>
                </c:pt>
                <c:pt idx="793">
                  <c:v>6753.83</c:v>
                </c:pt>
                <c:pt idx="794">
                  <c:v>6529.84</c:v>
                </c:pt>
                <c:pt idx="795">
                  <c:v>6460.81</c:v>
                </c:pt>
                <c:pt idx="796">
                  <c:v>6581.13</c:v>
                </c:pt>
                <c:pt idx="797">
                  <c:v>6390.84</c:v>
                </c:pt>
                <c:pt idx="798">
                  <c:v>6458.83</c:v>
                </c:pt>
                <c:pt idx="799">
                  <c:v>6560.0590000000002</c:v>
                </c:pt>
                <c:pt idx="800">
                  <c:v>6594.84</c:v>
                </c:pt>
                <c:pt idx="801">
                  <c:v>6433.2150000000001</c:v>
                </c:pt>
                <c:pt idx="802">
                  <c:v>6472.3440000000001</c:v>
                </c:pt>
                <c:pt idx="803">
                  <c:v>6615.8710000000001</c:v>
                </c:pt>
                <c:pt idx="804">
                  <c:v>6583.4449999999997</c:v>
                </c:pt>
                <c:pt idx="805">
                  <c:v>6656.2539999999999</c:v>
                </c:pt>
                <c:pt idx="806">
                  <c:v>6628.3440000000001</c:v>
                </c:pt>
                <c:pt idx="807">
                  <c:v>6675.18</c:v>
                </c:pt>
                <c:pt idx="808">
                  <c:v>6816.3670000000002</c:v>
                </c:pt>
                <c:pt idx="809">
                  <c:v>6833.2110000000002</c:v>
                </c:pt>
                <c:pt idx="810">
                  <c:v>6774.8869999999997</c:v>
                </c:pt>
                <c:pt idx="811">
                  <c:v>6667.75</c:v>
                </c:pt>
                <c:pt idx="812">
                  <c:v>6648.8050000000003</c:v>
                </c:pt>
                <c:pt idx="813">
                  <c:v>6509.0469999999996</c:v>
                </c:pt>
                <c:pt idx="814">
                  <c:v>6513.9409999999998</c:v>
                </c:pt>
                <c:pt idx="815">
                  <c:v>6649.652</c:v>
                </c:pt>
                <c:pt idx="816">
                  <c:v>6656.3519999999999</c:v>
                </c:pt>
                <c:pt idx="817">
                  <c:v>6605.57</c:v>
                </c:pt>
                <c:pt idx="818">
                  <c:v>6681.9610000000002</c:v>
                </c:pt>
                <c:pt idx="819">
                  <c:v>6644.4769999999999</c:v>
                </c:pt>
                <c:pt idx="820">
                  <c:v>6643.48</c:v>
                </c:pt>
                <c:pt idx="821">
                  <c:v>6769.1170000000002</c:v>
                </c:pt>
                <c:pt idx="822">
                  <c:v>6821.875</c:v>
                </c:pt>
                <c:pt idx="823">
                  <c:v>6815.4840000000004</c:v>
                </c:pt>
                <c:pt idx="824">
                  <c:v>6893.2150000000001</c:v>
                </c:pt>
                <c:pt idx="825">
                  <c:v>6963.5469999999996</c:v>
                </c:pt>
                <c:pt idx="826">
                  <c:v>6952.5630000000001</c:v>
                </c:pt>
                <c:pt idx="827">
                  <c:v>6964.3710000000001</c:v>
                </c:pt>
                <c:pt idx="828">
                  <c:v>6888.5349999999999</c:v>
                </c:pt>
                <c:pt idx="829">
                  <c:v>6929.9650000000001</c:v>
                </c:pt>
                <c:pt idx="830">
                  <c:v>6901.6329999999998</c:v>
                </c:pt>
                <c:pt idx="831">
                  <c:v>6866.2539999999999</c:v>
                </c:pt>
                <c:pt idx="832">
                  <c:v>6905.5309999999999</c:v>
                </c:pt>
                <c:pt idx="833">
                  <c:v>6893.6210000000001</c:v>
                </c:pt>
                <c:pt idx="834">
                  <c:v>6953.6289999999999</c:v>
                </c:pt>
                <c:pt idx="835">
                  <c:v>6949.6989999999996</c:v>
                </c:pt>
                <c:pt idx="836">
                  <c:v>6960.9179999999997</c:v>
                </c:pt>
                <c:pt idx="837">
                  <c:v>6926.5429999999997</c:v>
                </c:pt>
                <c:pt idx="838">
                  <c:v>6976.3670000000002</c:v>
                </c:pt>
                <c:pt idx="839">
                  <c:v>6967.73</c:v>
                </c:pt>
                <c:pt idx="840">
                  <c:v>7083.9260000000004</c:v>
                </c:pt>
                <c:pt idx="841">
                  <c:v>7143.57</c:v>
                </c:pt>
                <c:pt idx="842">
                  <c:v>7166.7539999999999</c:v>
                </c:pt>
                <c:pt idx="843">
                  <c:v>7210.0820000000003</c:v>
                </c:pt>
                <c:pt idx="844">
                  <c:v>7152.8320000000003</c:v>
                </c:pt>
                <c:pt idx="845">
                  <c:v>7152.6210000000001</c:v>
                </c:pt>
                <c:pt idx="846">
                  <c:v>7168.48</c:v>
                </c:pt>
                <c:pt idx="847">
                  <c:v>7209.1840000000002</c:v>
                </c:pt>
                <c:pt idx="848">
                  <c:v>7205.2539999999999</c:v>
                </c:pt>
                <c:pt idx="849">
                  <c:v>7279.5940000000001</c:v>
                </c:pt>
                <c:pt idx="850">
                  <c:v>7255.7539999999999</c:v>
                </c:pt>
                <c:pt idx="851">
                  <c:v>7251.4059999999999</c:v>
                </c:pt>
                <c:pt idx="852">
                  <c:v>7228.0429999999997</c:v>
                </c:pt>
                <c:pt idx="853">
                  <c:v>7280.7030000000004</c:v>
                </c:pt>
                <c:pt idx="854">
                  <c:v>7217.4880000000003</c:v>
                </c:pt>
                <c:pt idx="855">
                  <c:v>7197.5119999999997</c:v>
                </c:pt>
                <c:pt idx="856">
                  <c:v>7038.1719999999996</c:v>
                </c:pt>
                <c:pt idx="857">
                  <c:v>7068.1949999999997</c:v>
                </c:pt>
                <c:pt idx="858">
                  <c:v>6969.6719999999996</c:v>
                </c:pt>
                <c:pt idx="859">
                  <c:v>7031.6049999999996</c:v>
                </c:pt>
                <c:pt idx="860">
                  <c:v>7040.8010000000004</c:v>
                </c:pt>
                <c:pt idx="861">
                  <c:v>7097.82</c:v>
                </c:pt>
                <c:pt idx="862">
                  <c:v>7014.5550000000003</c:v>
                </c:pt>
                <c:pt idx="863">
                  <c:v>7101.0469999999996</c:v>
                </c:pt>
                <c:pt idx="864">
                  <c:v>7207.3320000000003</c:v>
                </c:pt>
                <c:pt idx="865">
                  <c:v>7276</c:v>
                </c:pt>
                <c:pt idx="866">
                  <c:v>7282.598</c:v>
                </c:pt>
                <c:pt idx="867">
                  <c:v>7243.98</c:v>
                </c:pt>
                <c:pt idx="868">
                  <c:v>7366.25</c:v>
                </c:pt>
                <c:pt idx="869">
                  <c:v>7375.8159999999998</c:v>
                </c:pt>
                <c:pt idx="870">
                  <c:v>7357.8980000000001</c:v>
                </c:pt>
                <c:pt idx="871">
                  <c:v>7403.8909999999996</c:v>
                </c:pt>
                <c:pt idx="872">
                  <c:v>7390.125</c:v>
                </c:pt>
                <c:pt idx="873">
                  <c:v>7352.3590000000004</c:v>
                </c:pt>
                <c:pt idx="874">
                  <c:v>7350.2269999999999</c:v>
                </c:pt>
                <c:pt idx="875">
                  <c:v>7371.7809999999999</c:v>
                </c:pt>
                <c:pt idx="876">
                  <c:v>7406.2460000000001</c:v>
                </c:pt>
                <c:pt idx="877">
                  <c:v>7508.5860000000002</c:v>
                </c:pt>
                <c:pt idx="878">
                  <c:v>7400.75</c:v>
                </c:pt>
                <c:pt idx="879">
                  <c:v>7296.7809999999999</c:v>
                </c:pt>
                <c:pt idx="880">
                  <c:v>7193.1019999999999</c:v>
                </c:pt>
                <c:pt idx="881">
                  <c:v>7231.9840000000004</c:v>
                </c:pt>
                <c:pt idx="882">
                  <c:v>7272.8869999999997</c:v>
                </c:pt>
                <c:pt idx="883">
                  <c:v>7372.1480000000001</c:v>
                </c:pt>
                <c:pt idx="884">
                  <c:v>7395.49</c:v>
                </c:pt>
                <c:pt idx="885">
                  <c:v>7438.99</c:v>
                </c:pt>
                <c:pt idx="886">
                  <c:v>7462.65</c:v>
                </c:pt>
                <c:pt idx="887">
                  <c:v>7469.54</c:v>
                </c:pt>
                <c:pt idx="888">
                  <c:v>7466.96</c:v>
                </c:pt>
                <c:pt idx="889">
                  <c:v>7408.3</c:v>
                </c:pt>
                <c:pt idx="890">
                  <c:v>7401.17</c:v>
                </c:pt>
                <c:pt idx="891">
                  <c:v>7447.17</c:v>
                </c:pt>
                <c:pt idx="892">
                  <c:v>7354.66</c:v>
                </c:pt>
                <c:pt idx="893">
                  <c:v>7374.29</c:v>
                </c:pt>
                <c:pt idx="894">
                  <c:v>7377.54</c:v>
                </c:pt>
                <c:pt idx="895">
                  <c:v>7371.42</c:v>
                </c:pt>
                <c:pt idx="896">
                  <c:v>7397.23</c:v>
                </c:pt>
                <c:pt idx="897">
                  <c:v>7424.6</c:v>
                </c:pt>
                <c:pt idx="898">
                  <c:v>7413.84</c:v>
                </c:pt>
                <c:pt idx="899">
                  <c:v>7485.4</c:v>
                </c:pt>
                <c:pt idx="900">
                  <c:v>7559.13</c:v>
                </c:pt>
                <c:pt idx="901">
                  <c:v>7570.25</c:v>
                </c:pt>
                <c:pt idx="902">
                  <c:v>7660.18</c:v>
                </c:pt>
                <c:pt idx="903">
                  <c:v>7642.67</c:v>
                </c:pt>
                <c:pt idx="904">
                  <c:v>7654.55</c:v>
                </c:pt>
                <c:pt idx="905">
                  <c:v>7622.32</c:v>
                </c:pt>
                <c:pt idx="906">
                  <c:v>7523.26</c:v>
                </c:pt>
                <c:pt idx="907">
                  <c:v>7453.17</c:v>
                </c:pt>
                <c:pt idx="908">
                  <c:v>7430.26</c:v>
                </c:pt>
                <c:pt idx="909">
                  <c:v>7447.68</c:v>
                </c:pt>
                <c:pt idx="910">
                  <c:v>7507.87</c:v>
                </c:pt>
                <c:pt idx="911">
                  <c:v>7488.06</c:v>
                </c:pt>
                <c:pt idx="912">
                  <c:v>7561.69</c:v>
                </c:pt>
                <c:pt idx="913">
                  <c:v>7545.5</c:v>
                </c:pt>
                <c:pt idx="914">
                  <c:v>7434.73</c:v>
                </c:pt>
                <c:pt idx="915">
                  <c:v>7494.4</c:v>
                </c:pt>
                <c:pt idx="916">
                  <c:v>7490.32</c:v>
                </c:pt>
                <c:pt idx="917">
                  <c:v>7569.03</c:v>
                </c:pt>
                <c:pt idx="918">
                  <c:v>7531.07</c:v>
                </c:pt>
                <c:pt idx="919">
                  <c:v>7548.75</c:v>
                </c:pt>
                <c:pt idx="920">
                  <c:v>7563.19</c:v>
                </c:pt>
                <c:pt idx="921">
                  <c:v>7563.09</c:v>
                </c:pt>
                <c:pt idx="922">
                  <c:v>7629.57</c:v>
                </c:pt>
                <c:pt idx="923">
                  <c:v>7627.65</c:v>
                </c:pt>
                <c:pt idx="924">
                  <c:v>7645.45</c:v>
                </c:pt>
                <c:pt idx="925">
                  <c:v>7628.28</c:v>
                </c:pt>
                <c:pt idx="926">
                  <c:v>7637.43</c:v>
                </c:pt>
                <c:pt idx="927">
                  <c:v>7490</c:v>
                </c:pt>
                <c:pt idx="928">
                  <c:v>7399.01</c:v>
                </c:pt>
                <c:pt idx="929">
                  <c:v>7352.82</c:v>
                </c:pt>
                <c:pt idx="930">
                  <c:v>7371.62</c:v>
                </c:pt>
                <c:pt idx="931">
                  <c:v>7044.5</c:v>
                </c:pt>
                <c:pt idx="932">
                  <c:v>6964.03</c:v>
                </c:pt>
                <c:pt idx="933">
                  <c:v>7157.21</c:v>
                </c:pt>
                <c:pt idx="934">
                  <c:v>7068.67</c:v>
                </c:pt>
                <c:pt idx="935">
                  <c:v>7276.43</c:v>
                </c:pt>
                <c:pt idx="936">
                  <c:v>7278.63</c:v>
                </c:pt>
                <c:pt idx="937">
                  <c:v>7116.09</c:v>
                </c:pt>
                <c:pt idx="938">
                  <c:v>7107.23</c:v>
                </c:pt>
                <c:pt idx="939">
                  <c:v>7141.21</c:v>
                </c:pt>
                <c:pt idx="940">
                  <c:v>7118.67</c:v>
                </c:pt>
                <c:pt idx="941">
                  <c:v>6789.15</c:v>
                </c:pt>
                <c:pt idx="942">
                  <c:v>7016.39</c:v>
                </c:pt>
                <c:pt idx="943">
                  <c:v>6852.4</c:v>
                </c:pt>
                <c:pt idx="944">
                  <c:v>6713.9</c:v>
                </c:pt>
                <c:pt idx="945">
                  <c:v>6810.12</c:v>
                </c:pt>
                <c:pt idx="946">
                  <c:v>6967.1</c:v>
                </c:pt>
                <c:pt idx="947">
                  <c:v>7069.17</c:v>
                </c:pt>
                <c:pt idx="948">
                  <c:v>6965.29</c:v>
                </c:pt>
                <c:pt idx="949">
                  <c:v>6937.09</c:v>
                </c:pt>
                <c:pt idx="950">
                  <c:v>6988.85</c:v>
                </c:pt>
                <c:pt idx="951">
                  <c:v>7203.13</c:v>
                </c:pt>
                <c:pt idx="952">
                  <c:v>7158.59</c:v>
                </c:pt>
                <c:pt idx="953">
                  <c:v>7039.15</c:v>
                </c:pt>
                <c:pt idx="954">
                  <c:v>6829.1</c:v>
                </c:pt>
                <c:pt idx="955">
                  <c:v>6830.91</c:v>
                </c:pt>
                <c:pt idx="956">
                  <c:v>6769.87</c:v>
                </c:pt>
                <c:pt idx="957">
                  <c:v>6890.45</c:v>
                </c:pt>
                <c:pt idx="958">
                  <c:v>6867.02</c:v>
                </c:pt>
                <c:pt idx="959">
                  <c:v>6642.92</c:v>
                </c:pt>
                <c:pt idx="960">
                  <c:v>6526.96</c:v>
                </c:pt>
                <c:pt idx="961">
                  <c:v>6575.66</c:v>
                </c:pt>
                <c:pt idx="962">
                  <c:v>6527.35</c:v>
                </c:pt>
                <c:pt idx="963">
                  <c:v>6678.34</c:v>
                </c:pt>
                <c:pt idx="964">
                  <c:v>6701.04</c:v>
                </c:pt>
                <c:pt idx="965">
                  <c:v>6913.33</c:v>
                </c:pt>
                <c:pt idx="966">
                  <c:v>6892.4</c:v>
                </c:pt>
                <c:pt idx="967">
                  <c:v>6949.01</c:v>
                </c:pt>
                <c:pt idx="968">
                  <c:v>7062.13</c:v>
                </c:pt>
                <c:pt idx="969">
                  <c:v>6795.21</c:v>
                </c:pt>
                <c:pt idx="970">
                  <c:v>6838.85</c:v>
                </c:pt>
                <c:pt idx="971">
                  <c:v>6613.27</c:v>
                </c:pt>
                <c:pt idx="972">
                  <c:v>6682.74</c:v>
                </c:pt>
                <c:pt idx="973">
                  <c:v>6704.24</c:v>
                </c:pt>
                <c:pt idx="974">
                  <c:v>6763.96</c:v>
                </c:pt>
                <c:pt idx="975">
                  <c:v>6767.97</c:v>
                </c:pt>
                <c:pt idx="976">
                  <c:v>6594.96</c:v>
                </c:pt>
                <c:pt idx="977">
                  <c:v>6448.39</c:v>
                </c:pt>
                <c:pt idx="978">
                  <c:v>6491.52</c:v>
                </c:pt>
                <c:pt idx="979">
                  <c:v>6342.97</c:v>
                </c:pt>
                <c:pt idx="980">
                  <c:v>6243.19</c:v>
                </c:pt>
                <c:pt idx="981">
                  <c:v>6046.56</c:v>
                </c:pt>
                <c:pt idx="982">
                  <c:v>5899.35</c:v>
                </c:pt>
                <c:pt idx="983">
                  <c:v>6262.77</c:v>
                </c:pt>
                <c:pt idx="984">
                  <c:v>6288.3</c:v>
                </c:pt>
                <c:pt idx="985">
                  <c:v>6285.27</c:v>
                </c:pt>
                <c:pt idx="986">
                  <c:v>6329.96</c:v>
                </c:pt>
                <c:pt idx="987">
                  <c:v>6360.87</c:v>
                </c:pt>
                <c:pt idx="988">
                  <c:v>6147.13</c:v>
                </c:pt>
                <c:pt idx="989">
                  <c:v>6422.67</c:v>
                </c:pt>
                <c:pt idx="990">
                  <c:v>6488.25</c:v>
                </c:pt>
                <c:pt idx="991">
                  <c:v>6551.85</c:v>
                </c:pt>
                <c:pt idx="992">
                  <c:v>6600.69</c:v>
                </c:pt>
                <c:pt idx="993">
                  <c:v>6620.94</c:v>
                </c:pt>
                <c:pt idx="994">
                  <c:v>6601.4</c:v>
                </c:pt>
                <c:pt idx="995">
                  <c:v>6541.04</c:v>
                </c:pt>
                <c:pt idx="996">
                  <c:v>6669.64</c:v>
                </c:pt>
                <c:pt idx="997">
                  <c:v>6668.56</c:v>
                </c:pt>
                <c:pt idx="998">
                  <c:v>6718.45</c:v>
                </c:pt>
                <c:pt idx="999">
                  <c:v>6784.61</c:v>
                </c:pt>
                <c:pt idx="1000">
                  <c:v>6646.81</c:v>
                </c:pt>
                <c:pt idx="1001">
                  <c:v>6658.76</c:v>
                </c:pt>
                <c:pt idx="1002">
                  <c:v>6702.55</c:v>
                </c:pt>
                <c:pt idx="1003">
                  <c:v>6787.37</c:v>
                </c:pt>
                <c:pt idx="1004">
                  <c:v>6697.09</c:v>
                </c:pt>
                <c:pt idx="1005">
                  <c:v>6632.79</c:v>
                </c:pt>
                <c:pt idx="1006">
                  <c:v>6807.91</c:v>
                </c:pt>
                <c:pt idx="1007">
                  <c:v>6906.84</c:v>
                </c:pt>
                <c:pt idx="1008">
                  <c:v>6875.52</c:v>
                </c:pt>
                <c:pt idx="1009">
                  <c:v>6959.96</c:v>
                </c:pt>
                <c:pt idx="1010">
                  <c:v>7023.52</c:v>
                </c:pt>
                <c:pt idx="1011">
                  <c:v>6997.62</c:v>
                </c:pt>
                <c:pt idx="1012">
                  <c:v>6904.98</c:v>
                </c:pt>
                <c:pt idx="1013">
                  <c:v>6913.13</c:v>
                </c:pt>
                <c:pt idx="1014">
                  <c:v>6909.18</c:v>
                </c:pt>
                <c:pt idx="1015">
                  <c:v>7014.67</c:v>
                </c:pt>
                <c:pt idx="1016">
                  <c:v>7015.88</c:v>
                </c:pt>
                <c:pt idx="1017">
                  <c:v>7022.42</c:v>
                </c:pt>
                <c:pt idx="1018">
                  <c:v>7055.18</c:v>
                </c:pt>
                <c:pt idx="1019">
                  <c:v>7066.61</c:v>
                </c:pt>
                <c:pt idx="1020">
                  <c:v>7062.34</c:v>
                </c:pt>
                <c:pt idx="1021">
                  <c:v>7035.16</c:v>
                </c:pt>
                <c:pt idx="1022">
                  <c:v>7090.63</c:v>
                </c:pt>
                <c:pt idx="1023">
                  <c:v>7115.43</c:v>
                </c:pt>
                <c:pt idx="1024">
                  <c:v>7123.22</c:v>
                </c:pt>
                <c:pt idx="1025">
                  <c:v>7117</c:v>
                </c:pt>
                <c:pt idx="1026">
                  <c:v>7097.53</c:v>
                </c:pt>
                <c:pt idx="1027">
                  <c:v>7151.57</c:v>
                </c:pt>
                <c:pt idx="1028">
                  <c:v>7150.83</c:v>
                </c:pt>
                <c:pt idx="1029">
                  <c:v>7156.79</c:v>
                </c:pt>
                <c:pt idx="1030">
                  <c:v>7112.47</c:v>
                </c:pt>
                <c:pt idx="1031">
                  <c:v>7026.88</c:v>
                </c:pt>
                <c:pt idx="1032">
                  <c:v>7015.69</c:v>
                </c:pt>
                <c:pt idx="1033">
                  <c:v>7164.02</c:v>
                </c:pt>
                <c:pt idx="1034">
                  <c:v>7201.28</c:v>
                </c:pt>
                <c:pt idx="1035">
                  <c:v>7256.98</c:v>
                </c:pt>
                <c:pt idx="1036">
                  <c:v>7243.01</c:v>
                </c:pt>
                <c:pt idx="1037">
                  <c:v>7306.99</c:v>
                </c:pt>
                <c:pt idx="1038">
                  <c:v>7326.28</c:v>
                </c:pt>
                <c:pt idx="1039">
                  <c:v>7349.28</c:v>
                </c:pt>
                <c:pt idx="1040">
                  <c:v>7380.75</c:v>
                </c:pt>
                <c:pt idx="1041">
                  <c:v>7493.27</c:v>
                </c:pt>
                <c:pt idx="1042">
                  <c:v>7326.06</c:v>
                </c:pt>
                <c:pt idx="1043">
                  <c:v>7316.96</c:v>
                </c:pt>
                <c:pt idx="1044">
                  <c:v>7351.15</c:v>
                </c:pt>
                <c:pt idx="1045">
                  <c:v>7308.19</c:v>
                </c:pt>
                <c:pt idx="1046">
                  <c:v>7320.47</c:v>
                </c:pt>
                <c:pt idx="1047">
                  <c:v>7378.77</c:v>
                </c:pt>
                <c:pt idx="1048">
                  <c:v>7478.42</c:v>
                </c:pt>
                <c:pt idx="1049">
                  <c:v>7499.64</c:v>
                </c:pt>
                <c:pt idx="1050">
                  <c:v>7544.97</c:v>
                </c:pt>
                <c:pt idx="1051">
                  <c:v>7540.57</c:v>
                </c:pt>
                <c:pt idx="1052">
                  <c:v>7578.84</c:v>
                </c:pt>
                <c:pt idx="1053">
                  <c:v>7599.74</c:v>
                </c:pt>
                <c:pt idx="1054">
                  <c:v>7568.49</c:v>
                </c:pt>
                <c:pt idx="1055">
                  <c:v>7611.49</c:v>
                </c:pt>
                <c:pt idx="1056">
                  <c:v>7594.89</c:v>
                </c:pt>
                <c:pt idx="1057">
                  <c:v>7628.15</c:v>
                </c:pt>
                <c:pt idx="1058">
                  <c:v>7629.12</c:v>
                </c:pt>
                <c:pt idx="1059">
                  <c:v>7654.73</c:v>
                </c:pt>
                <c:pt idx="1060">
                  <c:v>7680.72</c:v>
                </c:pt>
                <c:pt idx="1061">
                  <c:v>7689.72</c:v>
                </c:pt>
                <c:pt idx="1062">
                  <c:v>7689.7150000000001</c:v>
                </c:pt>
                <c:pt idx="1063">
                  <c:v>7713.49</c:v>
                </c:pt>
                <c:pt idx="1064">
                  <c:v>7810.71</c:v>
                </c:pt>
                <c:pt idx="1065">
                  <c:v>7784.41</c:v>
                </c:pt>
                <c:pt idx="1066">
                  <c:v>7816.92</c:v>
                </c:pt>
                <c:pt idx="1067">
                  <c:v>7826.68</c:v>
                </c:pt>
                <c:pt idx="1068">
                  <c:v>7839.04</c:v>
                </c:pt>
                <c:pt idx="1069">
                  <c:v>7781.46</c:v>
                </c:pt>
                <c:pt idx="1070">
                  <c:v>7751.85</c:v>
                </c:pt>
                <c:pt idx="1071">
                  <c:v>7724.06</c:v>
                </c:pt>
                <c:pt idx="1072">
                  <c:v>7845.73</c:v>
                </c:pt>
                <c:pt idx="1073">
                  <c:v>7794.09</c:v>
                </c:pt>
                <c:pt idx="1074">
                  <c:v>7640.15</c:v>
                </c:pt>
                <c:pt idx="1075">
                  <c:v>7617.55</c:v>
                </c:pt>
                <c:pt idx="1076">
                  <c:v>7582.75</c:v>
                </c:pt>
                <c:pt idx="1077">
                  <c:v>7586.53</c:v>
                </c:pt>
                <c:pt idx="1078">
                  <c:v>7324.13</c:v>
                </c:pt>
                <c:pt idx="1079">
                  <c:v>7401.88</c:v>
                </c:pt>
                <c:pt idx="1080">
                  <c:v>7503.25</c:v>
                </c:pt>
                <c:pt idx="1081">
                  <c:v>7580.14</c:v>
                </c:pt>
                <c:pt idx="1082">
                  <c:v>7503.68</c:v>
                </c:pt>
                <c:pt idx="1083">
                  <c:v>7376.7</c:v>
                </c:pt>
                <c:pt idx="1084">
                  <c:v>7451.02</c:v>
                </c:pt>
                <c:pt idx="1085">
                  <c:v>7420.66</c:v>
                </c:pt>
                <c:pt idx="1086">
                  <c:v>7307.93</c:v>
                </c:pt>
                <c:pt idx="1087">
                  <c:v>7300.96</c:v>
                </c:pt>
                <c:pt idx="1088">
                  <c:v>7278.38</c:v>
                </c:pt>
                <c:pt idx="1089">
                  <c:v>7216.86</c:v>
                </c:pt>
                <c:pt idx="1090">
                  <c:v>7245.4</c:v>
                </c:pt>
                <c:pt idx="1091">
                  <c:v>7127.96</c:v>
                </c:pt>
                <c:pt idx="1092">
                  <c:v>6978.02</c:v>
                </c:pt>
                <c:pt idx="1093">
                  <c:v>7166.75</c:v>
                </c:pt>
                <c:pt idx="1094">
                  <c:v>7220.9</c:v>
                </c:pt>
                <c:pt idx="1095">
                  <c:v>7275.93</c:v>
                </c:pt>
                <c:pt idx="1096">
                  <c:v>7417.29</c:v>
                </c:pt>
                <c:pt idx="1097">
                  <c:v>7501.93</c:v>
                </c:pt>
                <c:pt idx="1098">
                  <c:v>7513.85</c:v>
                </c:pt>
                <c:pt idx="1099">
                  <c:v>7472.29</c:v>
                </c:pt>
                <c:pt idx="1100">
                  <c:v>7510.68</c:v>
                </c:pt>
                <c:pt idx="1101">
                  <c:v>7479.11</c:v>
                </c:pt>
                <c:pt idx="1102">
                  <c:v>7526.52</c:v>
                </c:pt>
                <c:pt idx="1103">
                  <c:v>7635.4</c:v>
                </c:pt>
                <c:pt idx="1104">
                  <c:v>7667.74</c:v>
                </c:pt>
                <c:pt idx="1105">
                  <c:v>7738.05</c:v>
                </c:pt>
                <c:pt idx="1106">
                  <c:v>7728.78</c:v>
                </c:pt>
                <c:pt idx="1107">
                  <c:v>7723.02</c:v>
                </c:pt>
                <c:pt idx="1108">
                  <c:v>7591.54</c:v>
                </c:pt>
                <c:pt idx="1109">
                  <c:v>7627.05</c:v>
                </c:pt>
                <c:pt idx="1110">
                  <c:v>7657.05</c:v>
                </c:pt>
                <c:pt idx="1111">
                  <c:v>7671.07</c:v>
                </c:pt>
                <c:pt idx="1112">
                  <c:v>7768.14</c:v>
                </c:pt>
                <c:pt idx="1113">
                  <c:v>7799.82</c:v>
                </c:pt>
                <c:pt idx="1114">
                  <c:v>7857.69</c:v>
                </c:pt>
                <c:pt idx="1115">
                  <c:v>7841.3</c:v>
                </c:pt>
                <c:pt idx="1116">
                  <c:v>7785.79</c:v>
                </c:pt>
                <c:pt idx="1117">
                  <c:v>7826.86</c:v>
                </c:pt>
                <c:pt idx="1118">
                  <c:v>7903.4</c:v>
                </c:pt>
                <c:pt idx="1119">
                  <c:v>7896.78</c:v>
                </c:pt>
                <c:pt idx="1120">
                  <c:v>7943.24</c:v>
                </c:pt>
                <c:pt idx="1121">
                  <c:v>7966.93</c:v>
                </c:pt>
                <c:pt idx="1122">
                  <c:v>7927.08</c:v>
                </c:pt>
                <c:pt idx="1123">
                  <c:v>7888.76</c:v>
                </c:pt>
                <c:pt idx="1124">
                  <c:v>7904.13</c:v>
                </c:pt>
                <c:pt idx="1125">
                  <c:v>7834.9</c:v>
                </c:pt>
                <c:pt idx="1126">
                  <c:v>7905.12</c:v>
                </c:pt>
                <c:pt idx="1127">
                  <c:v>7954.56</c:v>
                </c:pt>
                <c:pt idx="1128">
                  <c:v>8010.6</c:v>
                </c:pt>
                <c:pt idx="1129">
                  <c:v>7929.87</c:v>
                </c:pt>
                <c:pt idx="1130">
                  <c:v>8016.95</c:v>
                </c:pt>
                <c:pt idx="1131">
                  <c:v>7989.08</c:v>
                </c:pt>
                <c:pt idx="1132">
                  <c:v>7952.47</c:v>
                </c:pt>
                <c:pt idx="1133">
                  <c:v>7848.78</c:v>
                </c:pt>
                <c:pt idx="1134">
                  <c:v>7801.15</c:v>
                </c:pt>
                <c:pt idx="1135">
                  <c:v>7692.8</c:v>
                </c:pt>
                <c:pt idx="1136">
                  <c:v>7415.69</c:v>
                </c:pt>
                <c:pt idx="1137">
                  <c:v>7521.32</c:v>
                </c:pt>
                <c:pt idx="1138">
                  <c:v>7551.9</c:v>
                </c:pt>
                <c:pt idx="1139">
                  <c:v>7724.83</c:v>
                </c:pt>
                <c:pt idx="1140">
                  <c:v>7646.27</c:v>
                </c:pt>
                <c:pt idx="1141">
                  <c:v>7561.68</c:v>
                </c:pt>
                <c:pt idx="1142">
                  <c:v>7728.15</c:v>
                </c:pt>
                <c:pt idx="1143">
                  <c:v>7490.13</c:v>
                </c:pt>
                <c:pt idx="1144">
                  <c:v>7484.89</c:v>
                </c:pt>
                <c:pt idx="1145">
                  <c:v>7604.11</c:v>
                </c:pt>
                <c:pt idx="1146">
                  <c:v>7719.32</c:v>
                </c:pt>
                <c:pt idx="1147">
                  <c:v>7664.47</c:v>
                </c:pt>
                <c:pt idx="1148">
                  <c:v>7733.22</c:v>
                </c:pt>
                <c:pt idx="1149">
                  <c:v>7707.43</c:v>
                </c:pt>
                <c:pt idx="1150">
                  <c:v>7464.99</c:v>
                </c:pt>
                <c:pt idx="1151">
                  <c:v>7575.02</c:v>
                </c:pt>
                <c:pt idx="1152">
                  <c:v>7566.03</c:v>
                </c:pt>
                <c:pt idx="1153">
                  <c:v>7587.9</c:v>
                </c:pt>
                <c:pt idx="1154">
                  <c:v>7702.31</c:v>
                </c:pt>
                <c:pt idx="1155">
                  <c:v>7691</c:v>
                </c:pt>
                <c:pt idx="1156">
                  <c:v>7609.51</c:v>
                </c:pt>
                <c:pt idx="1157">
                  <c:v>7719.25</c:v>
                </c:pt>
                <c:pt idx="1158">
                  <c:v>7862.54</c:v>
                </c:pt>
                <c:pt idx="1159">
                  <c:v>7852.54</c:v>
                </c:pt>
                <c:pt idx="1160">
                  <c:v>7832.4</c:v>
                </c:pt>
                <c:pt idx="1161">
                  <c:v>7814.74</c:v>
                </c:pt>
                <c:pt idx="1162">
                  <c:v>7887.58</c:v>
                </c:pt>
                <c:pt idx="1163">
                  <c:v>7917.34</c:v>
                </c:pt>
                <c:pt idx="1164">
                  <c:v>7892.95</c:v>
                </c:pt>
                <c:pt idx="1165">
                  <c:v>7852.41</c:v>
                </c:pt>
                <c:pt idx="1166">
                  <c:v>7888.79</c:v>
                </c:pt>
                <c:pt idx="1167">
                  <c:v>7888.56</c:v>
                </c:pt>
                <c:pt idx="1168">
                  <c:v>7901.79</c:v>
                </c:pt>
                <c:pt idx="1169">
                  <c:v>7823.55</c:v>
                </c:pt>
                <c:pt idx="1170">
                  <c:v>7818.61</c:v>
                </c:pt>
                <c:pt idx="1171">
                  <c:v>7710.04</c:v>
                </c:pt>
                <c:pt idx="1172">
                  <c:v>7803.54</c:v>
                </c:pt>
                <c:pt idx="1173">
                  <c:v>7771.99</c:v>
                </c:pt>
                <c:pt idx="1174">
                  <c:v>7681.58</c:v>
                </c:pt>
                <c:pt idx="1175">
                  <c:v>7749.45</c:v>
                </c:pt>
                <c:pt idx="1176">
                  <c:v>7684.14</c:v>
                </c:pt>
                <c:pt idx="1177">
                  <c:v>7550.79</c:v>
                </c:pt>
                <c:pt idx="1178">
                  <c:v>7638.39</c:v>
                </c:pt>
                <c:pt idx="1179">
                  <c:v>7754.1</c:v>
                </c:pt>
                <c:pt idx="1180">
                  <c:v>7725.13</c:v>
                </c:pt>
                <c:pt idx="1181">
                  <c:v>7604.27</c:v>
                </c:pt>
                <c:pt idx="1182">
                  <c:v>7690.53</c:v>
                </c:pt>
                <c:pt idx="1183">
                  <c:v>7740.36</c:v>
                </c:pt>
                <c:pt idx="1184">
                  <c:v>7843.87</c:v>
                </c:pt>
                <c:pt idx="1185">
                  <c:v>7842.33</c:v>
                </c:pt>
                <c:pt idx="1186">
                  <c:v>7942.85</c:v>
                </c:pt>
                <c:pt idx="1187">
                  <c:v>7920.21</c:v>
                </c:pt>
                <c:pt idx="1188">
                  <c:v>7942.14</c:v>
                </c:pt>
                <c:pt idx="1189">
                  <c:v>7868.49</c:v>
                </c:pt>
                <c:pt idx="1190">
                  <c:v>7940.33</c:v>
                </c:pt>
                <c:pt idx="1191">
                  <c:v>7874.62</c:v>
                </c:pt>
                <c:pt idx="1192">
                  <c:v>7889.47</c:v>
                </c:pt>
                <c:pt idx="1193">
                  <c:v>7966.72</c:v>
                </c:pt>
                <c:pt idx="1194">
                  <c:v>8029.22</c:v>
                </c:pt>
                <c:pt idx="1195">
                  <c:v>8110.67</c:v>
                </c:pt>
                <c:pt idx="1196">
                  <c:v>8047.51</c:v>
                </c:pt>
                <c:pt idx="1197">
                  <c:v>8083.11</c:v>
                </c:pt>
                <c:pt idx="1198">
                  <c:v>8083.83</c:v>
                </c:pt>
                <c:pt idx="1199">
                  <c:v>8161.17</c:v>
                </c:pt>
                <c:pt idx="1200">
                  <c:v>8210.66</c:v>
                </c:pt>
                <c:pt idx="1201">
                  <c:v>8210.18</c:v>
                </c:pt>
                <c:pt idx="1202">
                  <c:v>8196.0300000000007</c:v>
                </c:pt>
                <c:pt idx="1203">
                  <c:v>8219.65</c:v>
                </c:pt>
                <c:pt idx="1204">
                  <c:v>8255.89</c:v>
                </c:pt>
                <c:pt idx="1205">
                  <c:v>8241.91</c:v>
                </c:pt>
                <c:pt idx="1206">
                  <c:v>8263.7900000000009</c:v>
                </c:pt>
                <c:pt idx="1207">
                  <c:v>8259.81</c:v>
                </c:pt>
                <c:pt idx="1208">
                  <c:v>8257.83</c:v>
                </c:pt>
                <c:pt idx="1209">
                  <c:v>8315.52</c:v>
                </c:pt>
                <c:pt idx="1210">
                  <c:v>8328.48</c:v>
                </c:pt>
                <c:pt idx="1211">
                  <c:v>8338.74</c:v>
                </c:pt>
                <c:pt idx="1212">
                  <c:v>8283.75</c:v>
                </c:pt>
                <c:pt idx="1213">
                  <c:v>8265.6200000000008</c:v>
                </c:pt>
                <c:pt idx="1214">
                  <c:v>8272.0499999999993</c:v>
                </c:pt>
                <c:pt idx="1215">
                  <c:v>8371.93</c:v>
                </c:pt>
                <c:pt idx="1216">
                  <c:v>8385.75</c:v>
                </c:pt>
                <c:pt idx="1217">
                  <c:v>8444.7099999999991</c:v>
                </c:pt>
                <c:pt idx="1218">
                  <c:v>8403.68</c:v>
                </c:pt>
                <c:pt idx="1219">
                  <c:v>8309.26</c:v>
                </c:pt>
                <c:pt idx="1220">
                  <c:v>8254.74</c:v>
                </c:pt>
                <c:pt idx="1221">
                  <c:v>8296.5300000000007</c:v>
                </c:pt>
                <c:pt idx="1222">
                  <c:v>8308.4</c:v>
                </c:pt>
                <c:pt idx="1223">
                  <c:v>8397.3700000000008</c:v>
                </c:pt>
                <c:pt idx="1224">
                  <c:v>8362.74</c:v>
                </c:pt>
                <c:pt idx="1225">
                  <c:v>8354.2900000000009</c:v>
                </c:pt>
                <c:pt idx="1226">
                  <c:v>8402.61</c:v>
                </c:pt>
                <c:pt idx="1227">
                  <c:v>8466.89</c:v>
                </c:pt>
                <c:pt idx="1228">
                  <c:v>8487.7099999999991</c:v>
                </c:pt>
                <c:pt idx="1229">
                  <c:v>8570.33</c:v>
                </c:pt>
                <c:pt idx="1230">
                  <c:v>8575.7000000000007</c:v>
                </c:pt>
                <c:pt idx="1231">
                  <c:v>8580.6200000000008</c:v>
                </c:pt>
                <c:pt idx="1232">
                  <c:v>8641.2900000000009</c:v>
                </c:pt>
                <c:pt idx="1233">
                  <c:v>8678.49</c:v>
                </c:pt>
                <c:pt idx="1234">
                  <c:v>8696.01</c:v>
                </c:pt>
                <c:pt idx="1235">
                  <c:v>8699.51</c:v>
                </c:pt>
                <c:pt idx="1236">
                  <c:v>8778.31</c:v>
                </c:pt>
                <c:pt idx="1237">
                  <c:v>8770.98</c:v>
                </c:pt>
                <c:pt idx="1238">
                  <c:v>8709.73</c:v>
                </c:pt>
                <c:pt idx="1239">
                  <c:v>8733.07</c:v>
                </c:pt>
                <c:pt idx="1240">
                  <c:v>8872.2199999999993</c:v>
                </c:pt>
                <c:pt idx="1241">
                  <c:v>8793.9</c:v>
                </c:pt>
                <c:pt idx="1242">
                  <c:v>8848.52</c:v>
                </c:pt>
                <c:pt idx="1243">
                  <c:v>8846.4500000000007</c:v>
                </c:pt>
                <c:pt idx="1244">
                  <c:v>8912.3700000000008</c:v>
                </c:pt>
                <c:pt idx="1245">
                  <c:v>8989.6299999999992</c:v>
                </c:pt>
                <c:pt idx="1246">
                  <c:v>8966.64</c:v>
                </c:pt>
                <c:pt idx="1247">
                  <c:v>9070.65</c:v>
                </c:pt>
                <c:pt idx="1248">
                  <c:v>9033.42</c:v>
                </c:pt>
                <c:pt idx="1249">
                  <c:v>9035.67</c:v>
                </c:pt>
                <c:pt idx="1250">
                  <c:v>9125</c:v>
                </c:pt>
                <c:pt idx="1251">
                  <c:v>9173.73</c:v>
                </c:pt>
                <c:pt idx="1252">
                  <c:v>9166.6299999999992</c:v>
                </c:pt>
                <c:pt idx="1253">
                  <c:v>9188.57</c:v>
                </c:pt>
                <c:pt idx="1254">
                  <c:v>9216.98</c:v>
                </c:pt>
                <c:pt idx="1255">
                  <c:v>9141.4699999999993</c:v>
                </c:pt>
                <c:pt idx="1256">
                  <c:v>8952.18</c:v>
                </c:pt>
                <c:pt idx="1257">
                  <c:v>9090.93</c:v>
                </c:pt>
                <c:pt idx="1258">
                  <c:v>9101.61</c:v>
                </c:pt>
                <c:pt idx="1259">
                  <c:v>9136.09</c:v>
                </c:pt>
                <c:pt idx="1260">
                  <c:v>8991.51</c:v>
                </c:pt>
                <c:pt idx="1261">
                  <c:v>9126.23</c:v>
                </c:pt>
                <c:pt idx="1262">
                  <c:v>9334.06</c:v>
                </c:pt>
                <c:pt idx="1263">
                  <c:v>9367.48</c:v>
                </c:pt>
                <c:pt idx="1264">
                  <c:v>9445.92</c:v>
                </c:pt>
                <c:pt idx="1265">
                  <c:v>9401.1</c:v>
                </c:pt>
                <c:pt idx="1266">
                  <c:v>9516.84</c:v>
                </c:pt>
                <c:pt idx="1267">
                  <c:v>9517.86</c:v>
                </c:pt>
                <c:pt idx="1268">
                  <c:v>9613.2000000000007</c:v>
                </c:pt>
                <c:pt idx="1269">
                  <c:v>9595.7000000000007</c:v>
                </c:pt>
                <c:pt idx="1270">
                  <c:v>9623.58</c:v>
                </c:pt>
                <c:pt idx="1271">
                  <c:v>9629.7999999999993</c:v>
                </c:pt>
                <c:pt idx="1272">
                  <c:v>9718.73</c:v>
                </c:pt>
                <c:pt idx="1273">
                  <c:v>9627.83</c:v>
                </c:pt>
                <c:pt idx="1274">
                  <c:v>9446.69</c:v>
                </c:pt>
                <c:pt idx="1275">
                  <c:v>9079.6299999999992</c:v>
                </c:pt>
                <c:pt idx="1276">
                  <c:v>8834.8700000000008</c:v>
                </c:pt>
                <c:pt idx="1277">
                  <c:v>8873.76</c:v>
                </c:pt>
                <c:pt idx="1278">
                  <c:v>8436.67</c:v>
                </c:pt>
                <c:pt idx="1279">
                  <c:v>8461.83</c:v>
                </c:pt>
                <c:pt idx="1280">
                  <c:v>8877.98</c:v>
                </c:pt>
                <c:pt idx="1281">
                  <c:v>8594.49</c:v>
                </c:pt>
                <c:pt idx="1282">
                  <c:v>8949.2800000000007</c:v>
                </c:pt>
                <c:pt idx="1283">
                  <c:v>8671.66</c:v>
                </c:pt>
                <c:pt idx="1284">
                  <c:v>8530.34</c:v>
                </c:pt>
                <c:pt idx="1285">
                  <c:v>7948.03</c:v>
                </c:pt>
                <c:pt idx="1286">
                  <c:v>8372.27</c:v>
                </c:pt>
                <c:pt idx="1287">
                  <c:v>8006.12</c:v>
                </c:pt>
                <c:pt idx="1288">
                  <c:v>7263.65</c:v>
                </c:pt>
                <c:pt idx="1289">
                  <c:v>7995.26</c:v>
                </c:pt>
                <c:pt idx="1290">
                  <c:v>7020.38</c:v>
                </c:pt>
                <c:pt idx="1291">
                  <c:v>7473.95</c:v>
                </c:pt>
                <c:pt idx="1292">
                  <c:v>7175.18</c:v>
                </c:pt>
                <c:pt idx="1293">
                  <c:v>7288.52</c:v>
                </c:pt>
                <c:pt idx="1294">
                  <c:v>6994.29</c:v>
                </c:pt>
                <c:pt idx="1295">
                  <c:v>7006.92</c:v>
                </c:pt>
                <c:pt idx="1296">
                  <c:v>7553.82</c:v>
                </c:pt>
                <c:pt idx="1297">
                  <c:v>7469.62</c:v>
                </c:pt>
                <c:pt idx="1298">
                  <c:v>7897.13</c:v>
                </c:pt>
                <c:pt idx="1299">
                  <c:v>7588.37</c:v>
                </c:pt>
                <c:pt idx="1300">
                  <c:v>7889.01</c:v>
                </c:pt>
                <c:pt idx="1301">
                  <c:v>7813.5</c:v>
                </c:pt>
                <c:pt idx="1302">
                  <c:v>7486.29</c:v>
                </c:pt>
                <c:pt idx="1303">
                  <c:v>7635.66</c:v>
                </c:pt>
                <c:pt idx="1304">
                  <c:v>7528.11</c:v>
                </c:pt>
                <c:pt idx="1305">
                  <c:v>8081.66</c:v>
                </c:pt>
                <c:pt idx="1306">
                  <c:v>8049.31</c:v>
                </c:pt>
                <c:pt idx="1307">
                  <c:v>8229.5400000000009</c:v>
                </c:pt>
                <c:pt idx="1308">
                  <c:v>8238.5300000000007</c:v>
                </c:pt>
                <c:pt idx="1309">
                  <c:v>8332.74</c:v>
                </c:pt>
                <c:pt idx="1310">
                  <c:v>8692.16</c:v>
                </c:pt>
                <c:pt idx="1311">
                  <c:v>8591.9599999999991</c:v>
                </c:pt>
                <c:pt idx="1312">
                  <c:v>8757.83</c:v>
                </c:pt>
                <c:pt idx="1313">
                  <c:v>8832.41</c:v>
                </c:pt>
                <c:pt idx="1314">
                  <c:v>8726.51</c:v>
                </c:pt>
                <c:pt idx="1315">
                  <c:v>8403</c:v>
                </c:pt>
                <c:pt idx="1316">
                  <c:v>8664.6299999999992</c:v>
                </c:pt>
                <c:pt idx="1317">
                  <c:v>8641.5</c:v>
                </c:pt>
                <c:pt idx="1318">
                  <c:v>8786.6</c:v>
                </c:pt>
                <c:pt idx="1319">
                  <c:v>8837.66</c:v>
                </c:pt>
                <c:pt idx="1320">
                  <c:v>8677.6</c:v>
                </c:pt>
                <c:pt idx="1321">
                  <c:v>8982.76</c:v>
                </c:pt>
                <c:pt idx="1322">
                  <c:v>9000.51</c:v>
                </c:pt>
                <c:pt idx="1323">
                  <c:v>8718.18</c:v>
                </c:pt>
                <c:pt idx="1324">
                  <c:v>8834.11</c:v>
                </c:pt>
                <c:pt idx="1325">
                  <c:v>8930.6200000000008</c:v>
                </c:pt>
                <c:pt idx="1326">
                  <c:v>8984.86</c:v>
                </c:pt>
                <c:pt idx="1327">
                  <c:v>9101.8799999999992</c:v>
                </c:pt>
                <c:pt idx="1328">
                  <c:v>9220.35</c:v>
                </c:pt>
                <c:pt idx="1329">
                  <c:v>9298.92</c:v>
                </c:pt>
                <c:pt idx="1330">
                  <c:v>9112.4500000000007</c:v>
                </c:pt>
                <c:pt idx="1331">
                  <c:v>9000.08</c:v>
                </c:pt>
                <c:pt idx="1332">
                  <c:v>9094.43</c:v>
                </c:pt>
                <c:pt idx="1333">
                  <c:v>9152.64</c:v>
                </c:pt>
                <c:pt idx="1334">
                  <c:v>9331.93</c:v>
                </c:pt>
                <c:pt idx="1335">
                  <c:v>9298.5400000000009</c:v>
                </c:pt>
                <c:pt idx="1336">
                  <c:v>9485.02</c:v>
                </c:pt>
                <c:pt idx="1337">
                  <c:v>9377.99</c:v>
                </c:pt>
                <c:pt idx="1338">
                  <c:v>9413.99</c:v>
                </c:pt>
                <c:pt idx="1339">
                  <c:v>9389.98</c:v>
                </c:pt>
                <c:pt idx="1340">
                  <c:v>9442.0499999999993</c:v>
                </c:pt>
                <c:pt idx="1341">
                  <c:v>9416.7099999999991</c:v>
                </c:pt>
                <c:pt idx="1342">
                  <c:v>9555.52</c:v>
                </c:pt>
                <c:pt idx="1343">
                  <c:v>9598.89</c:v>
                </c:pt>
                <c:pt idx="1344">
                  <c:v>9657.31</c:v>
                </c:pt>
                <c:pt idx="1345">
                  <c:v>9704.69</c:v>
                </c:pt>
                <c:pt idx="1346">
                  <c:v>9629.66</c:v>
                </c:pt>
                <c:pt idx="1347">
                  <c:v>9824.39</c:v>
                </c:pt>
                <c:pt idx="1348">
                  <c:v>9901.52</c:v>
                </c:pt>
                <c:pt idx="1349">
                  <c:v>9967.17</c:v>
                </c:pt>
                <c:pt idx="1350">
                  <c:v>10094.26</c:v>
                </c:pt>
                <c:pt idx="1351">
                  <c:v>9588.48</c:v>
                </c:pt>
                <c:pt idx="1352">
                  <c:v>9663.77</c:v>
                </c:pt>
                <c:pt idx="1353">
                  <c:v>9776.89</c:v>
                </c:pt>
                <c:pt idx="1354">
                  <c:v>9949.3700000000008</c:v>
                </c:pt>
                <c:pt idx="1355">
                  <c:v>9982.48</c:v>
                </c:pt>
                <c:pt idx="1356">
                  <c:v>10012.049999999999</c:v>
                </c:pt>
                <c:pt idx="1357">
                  <c:v>10008.64</c:v>
                </c:pt>
                <c:pt idx="1358">
                  <c:v>10130.33</c:v>
                </c:pt>
                <c:pt idx="1359">
                  <c:v>10209.82</c:v>
                </c:pt>
                <c:pt idx="1360">
                  <c:v>10002.700000000001</c:v>
                </c:pt>
                <c:pt idx="1361">
                  <c:v>10101.83</c:v>
                </c:pt>
                <c:pt idx="1362">
                  <c:v>9849.36</c:v>
                </c:pt>
                <c:pt idx="1363">
                  <c:v>9961.16</c:v>
                </c:pt>
                <c:pt idx="1364">
                  <c:v>10156.85</c:v>
                </c:pt>
                <c:pt idx="1365">
                  <c:v>10279.25</c:v>
                </c:pt>
                <c:pt idx="1366">
                  <c:v>10341.89</c:v>
                </c:pt>
                <c:pt idx="1367">
                  <c:v>10604.06</c:v>
                </c:pt>
                <c:pt idx="1368">
                  <c:v>10524.01</c:v>
                </c:pt>
                <c:pt idx="1369">
                  <c:v>10666.7</c:v>
                </c:pt>
                <c:pt idx="1370">
                  <c:v>10754.59</c:v>
                </c:pt>
                <c:pt idx="1371">
                  <c:v>10836.33</c:v>
                </c:pt>
                <c:pt idx="1372">
                  <c:v>10602.21</c:v>
                </c:pt>
                <c:pt idx="1373">
                  <c:v>10689.52</c:v>
                </c:pt>
                <c:pt idx="1374">
                  <c:v>10701.68</c:v>
                </c:pt>
                <c:pt idx="1375">
                  <c:v>10626.46</c:v>
                </c:pt>
                <c:pt idx="1376">
                  <c:v>10645.22</c:v>
                </c:pt>
                <c:pt idx="1377">
                  <c:v>10952.08</c:v>
                </c:pt>
                <c:pt idx="1378">
                  <c:v>10833.07</c:v>
                </c:pt>
                <c:pt idx="1379">
                  <c:v>10870.75</c:v>
                </c:pt>
                <c:pt idx="1380">
                  <c:v>10580.59</c:v>
                </c:pt>
                <c:pt idx="1381">
                  <c:v>10483.129999999999</c:v>
                </c:pt>
                <c:pt idx="1382">
                  <c:v>10674.38</c:v>
                </c:pt>
                <c:pt idx="1383">
                  <c:v>10532.5</c:v>
                </c:pt>
                <c:pt idx="1384">
                  <c:v>10662.98</c:v>
                </c:pt>
                <c:pt idx="1385">
                  <c:v>10715.51</c:v>
                </c:pt>
                <c:pt idx="1386">
                  <c:v>10905.88</c:v>
                </c:pt>
                <c:pt idx="1387">
                  <c:v>11055.08</c:v>
                </c:pt>
                <c:pt idx="1388">
                  <c:v>11096.54</c:v>
                </c:pt>
                <c:pt idx="1389">
                  <c:v>11125.44</c:v>
                </c:pt>
                <c:pt idx="1390">
                  <c:v>11267.08</c:v>
                </c:pt>
                <c:pt idx="1391">
                  <c:v>11139.39</c:v>
                </c:pt>
                <c:pt idx="1392">
                  <c:v>11085.17</c:v>
                </c:pt>
                <c:pt idx="1393">
                  <c:v>10876.08</c:v>
                </c:pt>
                <c:pt idx="1394">
                  <c:v>11157.72</c:v>
                </c:pt>
                <c:pt idx="1395">
                  <c:v>11178.37</c:v>
                </c:pt>
                <c:pt idx="1396">
                  <c:v>11164.45</c:v>
                </c:pt>
                <c:pt idx="1397">
                  <c:v>11288.57</c:v>
                </c:pt>
                <c:pt idx="1398">
                  <c:v>11399.03</c:v>
                </c:pt>
                <c:pt idx="1399">
                  <c:v>11318.64</c:v>
                </c:pt>
                <c:pt idx="1400">
                  <c:v>11477.05</c:v>
                </c:pt>
                <c:pt idx="1401">
                  <c:v>11555.16</c:v>
                </c:pt>
                <c:pt idx="1402">
                  <c:v>11626.17</c:v>
                </c:pt>
                <c:pt idx="1403">
                  <c:v>11721.81</c:v>
                </c:pt>
                <c:pt idx="1404">
                  <c:v>11971.94</c:v>
                </c:pt>
                <c:pt idx="1405">
                  <c:v>11926.16</c:v>
                </c:pt>
                <c:pt idx="1406">
                  <c:v>11995.85</c:v>
                </c:pt>
                <c:pt idx="1407">
                  <c:v>12110.7</c:v>
                </c:pt>
                <c:pt idx="1408">
                  <c:v>12292.86</c:v>
                </c:pt>
                <c:pt idx="1409">
                  <c:v>12420.54</c:v>
                </c:pt>
                <c:pt idx="1410">
                  <c:v>11771.37</c:v>
                </c:pt>
                <c:pt idx="1411">
                  <c:v>11622.13</c:v>
                </c:pt>
                <c:pt idx="1412">
                  <c:v>11068.26</c:v>
                </c:pt>
                <c:pt idx="1413">
                  <c:v>11395.85</c:v>
                </c:pt>
                <c:pt idx="1414">
                  <c:v>11154.12</c:v>
                </c:pt>
                <c:pt idx="1415">
                  <c:v>11087.4</c:v>
                </c:pt>
                <c:pt idx="1416">
                  <c:v>11277.76</c:v>
                </c:pt>
                <c:pt idx="1417">
                  <c:v>11438.87</c:v>
                </c:pt>
                <c:pt idx="1418">
                  <c:v>11247.6</c:v>
                </c:pt>
                <c:pt idx="1419">
                  <c:v>11080.95</c:v>
                </c:pt>
                <c:pt idx="1420">
                  <c:v>10936.98</c:v>
                </c:pt>
                <c:pt idx="1421">
                  <c:v>10980.22</c:v>
                </c:pt>
                <c:pt idx="1422">
                  <c:v>11186.37</c:v>
                </c:pt>
                <c:pt idx="1423">
                  <c:v>10833.33</c:v>
                </c:pt>
                <c:pt idx="1424">
                  <c:v>10896.47</c:v>
                </c:pt>
                <c:pt idx="1425">
                  <c:v>11151.13</c:v>
                </c:pt>
                <c:pt idx="1426">
                  <c:v>11364.45</c:v>
                </c:pt>
                <c:pt idx="1427">
                  <c:v>11322.95</c:v>
                </c:pt>
                <c:pt idx="1428">
                  <c:v>11418.06</c:v>
                </c:pt>
                <c:pt idx="1429">
                  <c:v>11583.2</c:v>
                </c:pt>
                <c:pt idx="1430">
                  <c:v>11255.69</c:v>
                </c:pt>
                <c:pt idx="1431">
                  <c:v>11509.06</c:v>
                </c:pt>
                <c:pt idx="1432">
                  <c:v>11291.27</c:v>
                </c:pt>
                <c:pt idx="1433">
                  <c:v>11503.19</c:v>
                </c:pt>
                <c:pt idx="1434">
                  <c:v>11550.94</c:v>
                </c:pt>
                <c:pt idx="1435">
                  <c:v>11725.85</c:v>
                </c:pt>
                <c:pt idx="1436">
                  <c:v>12088.11</c:v>
                </c:pt>
                <c:pt idx="1437">
                  <c:v>12083.17</c:v>
                </c:pt>
                <c:pt idx="1438">
                  <c:v>11985.36</c:v>
                </c:pt>
                <c:pt idx="1439">
                  <c:v>11898.57</c:v>
                </c:pt>
                <c:pt idx="1440">
                  <c:v>11852.17</c:v>
                </c:pt>
                <c:pt idx="1441">
                  <c:v>11634.35</c:v>
                </c:pt>
                <c:pt idx="1442">
                  <c:v>11677.84</c:v>
                </c:pt>
                <c:pt idx="1443">
                  <c:v>11665.37</c:v>
                </c:pt>
                <c:pt idx="1444">
                  <c:v>11662.91</c:v>
                </c:pt>
                <c:pt idx="1445">
                  <c:v>11692.57</c:v>
                </c:pt>
                <c:pt idx="1446">
                  <c:v>11504.52</c:v>
                </c:pt>
                <c:pt idx="1447">
                  <c:v>11598.95</c:v>
                </c:pt>
                <c:pt idx="1448">
                  <c:v>11142.76</c:v>
                </c:pt>
                <c:pt idx="1449">
                  <c:v>11350.74</c:v>
                </c:pt>
                <c:pt idx="1450">
                  <c:v>11052.95</c:v>
                </c:pt>
                <c:pt idx="1451">
                  <c:v>11084.76</c:v>
                </c:pt>
                <c:pt idx="1452">
                  <c:v>11279.91</c:v>
                </c:pt>
                <c:pt idx="1453">
                  <c:v>11777.02</c:v>
                </c:pt>
                <c:pt idx="1454">
                  <c:v>12078.07</c:v>
                </c:pt>
                <c:pt idx="1455">
                  <c:v>12091.35</c:v>
                </c:pt>
                <c:pt idx="1456">
                  <c:v>11830.39</c:v>
                </c:pt>
                <c:pt idx="1457">
                  <c:v>11624.29</c:v>
                </c:pt>
                <c:pt idx="1458">
                  <c:v>11892.93</c:v>
                </c:pt>
                <c:pt idx="1459">
                  <c:v>11827.14</c:v>
                </c:pt>
                <c:pt idx="1460">
                  <c:v>11937.84</c:v>
                </c:pt>
                <c:pt idx="1461">
                  <c:v>12013.38</c:v>
                </c:pt>
                <c:pt idx="1462">
                  <c:v>11977.49</c:v>
                </c:pt>
                <c:pt idx="1463">
                  <c:v>11894.71</c:v>
                </c:pt>
                <c:pt idx="1464">
                  <c:v>11985.43</c:v>
                </c:pt>
                <c:pt idx="1465">
                  <c:v>11906.44</c:v>
                </c:pt>
                <c:pt idx="1466">
                  <c:v>11905.94</c:v>
                </c:pt>
                <c:pt idx="1467">
                  <c:v>12079.81</c:v>
                </c:pt>
                <c:pt idx="1468">
                  <c:v>12152.22</c:v>
                </c:pt>
                <c:pt idx="1469">
                  <c:v>12258.21</c:v>
                </c:pt>
                <c:pt idx="1470">
                  <c:v>12268.32</c:v>
                </c:pt>
                <c:pt idx="1471">
                  <c:v>12455.33</c:v>
                </c:pt>
                <c:pt idx="1472">
                  <c:v>12456.41</c:v>
                </c:pt>
                <c:pt idx="1473">
                  <c:v>12467.13</c:v>
                </c:pt>
                <c:pt idx="1474">
                  <c:v>12528.48</c:v>
                </c:pt>
                <c:pt idx="1475">
                  <c:v>12596.47</c:v>
                </c:pt>
                <c:pt idx="1476">
                  <c:v>12635.72</c:v>
                </c:pt>
                <c:pt idx="1477">
                  <c:v>12364.64</c:v>
                </c:pt>
                <c:pt idx="1478">
                  <c:v>12401.74</c:v>
                </c:pt>
                <c:pt idx="1479">
                  <c:v>12375.41</c:v>
                </c:pt>
                <c:pt idx="1480">
                  <c:v>12462.21</c:v>
                </c:pt>
                <c:pt idx="1481">
                  <c:v>12595.92</c:v>
                </c:pt>
                <c:pt idx="1482">
                  <c:v>12668.16</c:v>
                </c:pt>
                <c:pt idx="1483">
                  <c:v>12752.06</c:v>
                </c:pt>
                <c:pt idx="1484">
                  <c:v>12738.18</c:v>
                </c:pt>
                <c:pt idx="1485">
                  <c:v>12690.26</c:v>
                </c:pt>
                <c:pt idx="1486">
                  <c:v>12717.56</c:v>
                </c:pt>
                <c:pt idx="1487">
                  <c:v>12653.14</c:v>
                </c:pt>
                <c:pt idx="1488">
                  <c:v>12711.01</c:v>
                </c:pt>
                <c:pt idx="1489">
                  <c:v>12838.86</c:v>
                </c:pt>
                <c:pt idx="1490">
                  <c:v>12843.49</c:v>
                </c:pt>
                <c:pt idx="1491">
                  <c:v>12845.36</c:v>
                </c:pt>
                <c:pt idx="1492">
                  <c:v>12888.28</c:v>
                </c:pt>
                <c:pt idx="1493">
                  <c:v>12694.66</c:v>
                </c:pt>
                <c:pt idx="1494">
                  <c:v>12802.38</c:v>
                </c:pt>
                <c:pt idx="1495">
                  <c:v>12623.35</c:v>
                </c:pt>
                <c:pt idx="1496">
                  <c:v>12939.57</c:v>
                </c:pt>
                <c:pt idx="1497">
                  <c:v>13105.2</c:v>
                </c:pt>
                <c:pt idx="1498">
                  <c:v>12902.49</c:v>
                </c:pt>
                <c:pt idx="1499">
                  <c:v>12892.09</c:v>
                </c:pt>
                <c:pt idx="1500">
                  <c:v>12973.63</c:v>
                </c:pt>
                <c:pt idx="1501">
                  <c:v>12898.69</c:v>
                </c:pt>
                <c:pt idx="1502">
                  <c:v>12803.93</c:v>
                </c:pt>
                <c:pt idx="1503">
                  <c:v>12996.54</c:v>
                </c:pt>
                <c:pt idx="1504">
                  <c:v>13296.45</c:v>
                </c:pt>
                <c:pt idx="1505">
                  <c:v>13404.99</c:v>
                </c:pt>
                <c:pt idx="1506">
                  <c:v>13366.4</c:v>
                </c:pt>
                <c:pt idx="1507">
                  <c:v>13483.29</c:v>
                </c:pt>
                <c:pt idx="1508">
                  <c:v>13490.19</c:v>
                </c:pt>
                <c:pt idx="1509">
                  <c:v>13112.65</c:v>
                </c:pt>
                <c:pt idx="1510">
                  <c:v>13201.53</c:v>
                </c:pt>
                <c:pt idx="1511">
                  <c:v>12925.38</c:v>
                </c:pt>
                <c:pt idx="1512">
                  <c:v>13248.9</c:v>
                </c:pt>
                <c:pt idx="1513">
                  <c:v>13456.12</c:v>
                </c:pt>
                <c:pt idx="1514">
                  <c:v>13402.37</c:v>
                </c:pt>
                <c:pt idx="1515">
                  <c:v>13560.89</c:v>
                </c:pt>
                <c:pt idx="1516">
                  <c:v>13603.96</c:v>
                </c:pt>
                <c:pt idx="1517">
                  <c:v>13695.02</c:v>
                </c:pt>
                <c:pt idx="1518">
                  <c:v>13687.08</c:v>
                </c:pt>
                <c:pt idx="1519">
                  <c:v>13655.27</c:v>
                </c:pt>
                <c:pt idx="1520">
                  <c:v>13734.35</c:v>
                </c:pt>
                <c:pt idx="1521">
                  <c:v>13807.7</c:v>
                </c:pt>
                <c:pt idx="1522">
                  <c:v>13773.77</c:v>
                </c:pt>
                <c:pt idx="1523">
                  <c:v>13699.71</c:v>
                </c:pt>
                <c:pt idx="1524">
                  <c:v>13637.51</c:v>
                </c:pt>
                <c:pt idx="1525">
                  <c:v>13580.78</c:v>
                </c:pt>
                <c:pt idx="1526">
                  <c:v>13223.74</c:v>
                </c:pt>
                <c:pt idx="1527">
                  <c:v>13194.71</c:v>
                </c:pt>
                <c:pt idx="1528">
                  <c:v>13302.19</c:v>
                </c:pt>
                <c:pt idx="1529">
                  <c:v>12828.31</c:v>
                </c:pt>
                <c:pt idx="1530">
                  <c:v>12909.44</c:v>
                </c:pt>
                <c:pt idx="1531">
                  <c:v>13282.95</c:v>
                </c:pt>
                <c:pt idx="1532">
                  <c:v>13059.95</c:v>
                </c:pt>
                <c:pt idx="1533">
                  <c:v>12683.33</c:v>
                </c:pt>
                <c:pt idx="1534">
                  <c:v>12464</c:v>
                </c:pt>
                <c:pt idx="1535">
                  <c:v>12668.51</c:v>
                </c:pt>
                <c:pt idx="1536">
                  <c:v>12299.08</c:v>
                </c:pt>
                <c:pt idx="1537">
                  <c:v>12794.49</c:v>
                </c:pt>
                <c:pt idx="1538">
                  <c:v>12752.07</c:v>
                </c:pt>
                <c:pt idx="1539">
                  <c:v>13052.9</c:v>
                </c:pt>
                <c:pt idx="1540">
                  <c:v>12937.29</c:v>
                </c:pt>
                <c:pt idx="1541">
                  <c:v>13082.54</c:v>
                </c:pt>
                <c:pt idx="1542">
                  <c:v>13152.28</c:v>
                </c:pt>
                <c:pt idx="1543">
                  <c:v>13202.38</c:v>
                </c:pt>
                <c:pt idx="1544">
                  <c:v>12789.14</c:v>
                </c:pt>
                <c:pt idx="1545">
                  <c:v>12866.99</c:v>
                </c:pt>
                <c:pt idx="1546">
                  <c:v>13086.51</c:v>
                </c:pt>
                <c:pt idx="1547">
                  <c:v>13017.79</c:v>
                </c:pt>
                <c:pt idx="1548">
                  <c:v>12798.88</c:v>
                </c:pt>
                <c:pt idx="1549">
                  <c:v>12780.51</c:v>
                </c:pt>
                <c:pt idx="1550">
                  <c:v>12979.12</c:v>
                </c:pt>
                <c:pt idx="1551">
                  <c:v>12965.74</c:v>
                </c:pt>
                <c:pt idx="1552">
                  <c:v>12896.53</c:v>
                </c:pt>
                <c:pt idx="1553">
                  <c:v>13091.44</c:v>
                </c:pt>
                <c:pt idx="1554">
                  <c:v>13329.51</c:v>
                </c:pt>
                <c:pt idx="1555">
                  <c:v>13598.16</c:v>
                </c:pt>
                <c:pt idx="1556">
                  <c:v>13578.46</c:v>
                </c:pt>
                <c:pt idx="1557">
                  <c:v>13616.7</c:v>
                </c:pt>
                <c:pt idx="1558">
                  <c:v>13758.5</c:v>
                </c:pt>
                <c:pt idx="1559">
                  <c:v>13845.05</c:v>
                </c:pt>
                <c:pt idx="1560">
                  <c:v>13819.35</c:v>
                </c:pt>
                <c:pt idx="1561">
                  <c:v>13986.49</c:v>
                </c:pt>
                <c:pt idx="1562">
                  <c:v>13803.91</c:v>
                </c:pt>
                <c:pt idx="1563">
                  <c:v>14026.19</c:v>
                </c:pt>
                <c:pt idx="1564">
                  <c:v>14041.91</c:v>
                </c:pt>
                <c:pt idx="1565">
                  <c:v>13907.67</c:v>
                </c:pt>
                <c:pt idx="1566">
                  <c:v>13809.3</c:v>
                </c:pt>
                <c:pt idx="1567">
                  <c:v>13935.15</c:v>
                </c:pt>
                <c:pt idx="1568">
                  <c:v>13762.36</c:v>
                </c:pt>
                <c:pt idx="1569">
                  <c:v>13941.44</c:v>
                </c:pt>
                <c:pt idx="1570">
                  <c:v>14026.16</c:v>
                </c:pt>
                <c:pt idx="1571">
                  <c:v>13960.28</c:v>
                </c:pt>
                <c:pt idx="1572">
                  <c:v>13901.62</c:v>
                </c:pt>
                <c:pt idx="1573">
                  <c:v>13970.2</c:v>
                </c:pt>
                <c:pt idx="1574">
                  <c:v>13860.76</c:v>
                </c:pt>
                <c:pt idx="1575">
                  <c:v>13799.72</c:v>
                </c:pt>
                <c:pt idx="1576">
                  <c:v>13544.67</c:v>
                </c:pt>
                <c:pt idx="1577">
                  <c:v>13503.37</c:v>
                </c:pt>
                <c:pt idx="1578">
                  <c:v>13613.73</c:v>
                </c:pt>
                <c:pt idx="1579">
                  <c:v>13719.63</c:v>
                </c:pt>
                <c:pt idx="1580">
                  <c:v>13359.08</c:v>
                </c:pt>
                <c:pt idx="1581">
                  <c:v>13351.27</c:v>
                </c:pt>
                <c:pt idx="1582">
                  <c:v>13001.63</c:v>
                </c:pt>
                <c:pt idx="1583">
                  <c:v>13109.15</c:v>
                </c:pt>
                <c:pt idx="1584">
                  <c:v>13312.91</c:v>
                </c:pt>
                <c:pt idx="1585">
                  <c:v>13312.91</c:v>
                </c:pt>
                <c:pt idx="1586">
                  <c:v>13217.68</c:v>
                </c:pt>
                <c:pt idx="1587">
                  <c:v>13237.91</c:v>
                </c:pt>
                <c:pt idx="1588">
                  <c:v>13494.09</c:v>
                </c:pt>
                <c:pt idx="1589">
                  <c:v>13411.74</c:v>
                </c:pt>
                <c:pt idx="1590">
                  <c:v>13641.75</c:v>
                </c:pt>
                <c:pt idx="1591">
                  <c:v>13657.73</c:v>
                </c:pt>
                <c:pt idx="1592">
                  <c:v>13702.74</c:v>
                </c:pt>
                <c:pt idx="1593">
                  <c:v>13657.85</c:v>
                </c:pt>
                <c:pt idx="1594">
                  <c:v>13686.51</c:v>
                </c:pt>
                <c:pt idx="1595">
                  <c:v>13654.59</c:v>
                </c:pt>
                <c:pt idx="1596">
                  <c:v>13675.79</c:v>
                </c:pt>
                <c:pt idx="1597">
                  <c:v>13529.68</c:v>
                </c:pt>
                <c:pt idx="1598">
                  <c:v>13770.77</c:v>
                </c:pt>
                <c:pt idx="1599">
                  <c:v>13802.89</c:v>
                </c:pt>
                <c:pt idx="1600">
                  <c:v>13810.86</c:v>
                </c:pt>
                <c:pt idx="1601">
                  <c:v>13814.94</c:v>
                </c:pt>
                <c:pt idx="1602">
                  <c:v>13960.35</c:v>
                </c:pt>
                <c:pt idx="1603">
                  <c:v>13998.3</c:v>
                </c:pt>
                <c:pt idx="1604">
                  <c:v>14128.2</c:v>
                </c:pt>
                <c:pt idx="1605">
                  <c:v>14030.41</c:v>
                </c:pt>
                <c:pt idx="1606">
                  <c:v>13983.01</c:v>
                </c:pt>
                <c:pt idx="1607">
                  <c:v>14163.81</c:v>
                </c:pt>
                <c:pt idx="1608">
                  <c:v>14049.58</c:v>
                </c:pt>
                <c:pt idx="1609">
                  <c:v>14137.23</c:v>
                </c:pt>
                <c:pt idx="1610">
                  <c:v>14270.42</c:v>
                </c:pt>
                <c:pt idx="1611">
                  <c:v>14274.24</c:v>
                </c:pt>
                <c:pt idx="1612">
                  <c:v>14365.96</c:v>
                </c:pt>
                <c:pt idx="1613">
                  <c:v>14345.18</c:v>
                </c:pt>
                <c:pt idx="1614">
                  <c:v>14524.98</c:v>
                </c:pt>
                <c:pt idx="1615">
                  <c:v>14572.75</c:v>
                </c:pt>
                <c:pt idx="1616">
                  <c:v>14554.8</c:v>
                </c:pt>
                <c:pt idx="1617">
                  <c:v>14560.05</c:v>
                </c:pt>
                <c:pt idx="1618">
                  <c:v>14727.63</c:v>
                </c:pt>
                <c:pt idx="1619">
                  <c:v>14786.36</c:v>
                </c:pt>
                <c:pt idx="1620">
                  <c:v>14810.54</c:v>
                </c:pt>
                <c:pt idx="1621">
                  <c:v>14722.14</c:v>
                </c:pt>
                <c:pt idx="1622">
                  <c:v>14826.09</c:v>
                </c:pt>
                <c:pt idx="1623">
                  <c:v>14877.89</c:v>
                </c:pt>
                <c:pt idx="1624">
                  <c:v>14874.54</c:v>
                </c:pt>
                <c:pt idx="1625">
                  <c:v>14900.44</c:v>
                </c:pt>
                <c:pt idx="1626">
                  <c:v>14794.69</c:v>
                </c:pt>
                <c:pt idx="1627">
                  <c:v>14681.38</c:v>
                </c:pt>
                <c:pt idx="1628">
                  <c:v>14549.09</c:v>
                </c:pt>
                <c:pt idx="1629">
                  <c:v>14728.21</c:v>
                </c:pt>
                <c:pt idx="1630">
                  <c:v>14842.63</c:v>
                </c:pt>
                <c:pt idx="1631">
                  <c:v>14940.17</c:v>
                </c:pt>
                <c:pt idx="1632">
                  <c:v>15111.79</c:v>
                </c:pt>
                <c:pt idx="1633">
                  <c:v>15125.95</c:v>
                </c:pt>
                <c:pt idx="1634">
                  <c:v>14956.97</c:v>
                </c:pt>
                <c:pt idx="1635">
                  <c:v>15018.1</c:v>
                </c:pt>
                <c:pt idx="1636">
                  <c:v>15048.36</c:v>
                </c:pt>
                <c:pt idx="1637">
                  <c:v>14959.9</c:v>
                </c:pt>
                <c:pt idx="1638">
                  <c:v>14963.62</c:v>
                </c:pt>
                <c:pt idx="1639">
                  <c:v>15061.42</c:v>
                </c:pt>
                <c:pt idx="1640">
                  <c:v>15083.39</c:v>
                </c:pt>
                <c:pt idx="1641">
                  <c:v>15181.64</c:v>
                </c:pt>
                <c:pt idx="1642">
                  <c:v>15109.36</c:v>
                </c:pt>
                <c:pt idx="1643">
                  <c:v>15133.11</c:v>
                </c:pt>
                <c:pt idx="1644">
                  <c:v>15053.58</c:v>
                </c:pt>
                <c:pt idx="1645">
                  <c:v>15027.76</c:v>
                </c:pt>
                <c:pt idx="1646">
                  <c:v>15088.98</c:v>
                </c:pt>
                <c:pt idx="1647">
                  <c:v>15136.68</c:v>
                </c:pt>
                <c:pt idx="1648">
                  <c:v>15140.77</c:v>
                </c:pt>
                <c:pt idx="1649">
                  <c:v>15002.83</c:v>
                </c:pt>
                <c:pt idx="1650">
                  <c:v>14857.92</c:v>
                </c:pt>
                <c:pt idx="1651">
                  <c:v>14933.94</c:v>
                </c:pt>
                <c:pt idx="1652">
                  <c:v>15092.57</c:v>
                </c:pt>
                <c:pt idx="1653">
                  <c:v>15312.82</c:v>
                </c:pt>
                <c:pt idx="1654">
                  <c:v>15357.68</c:v>
                </c:pt>
                <c:pt idx="1655">
                  <c:v>15368.92</c:v>
                </c:pt>
                <c:pt idx="1656">
                  <c:v>15278.52</c:v>
                </c:pt>
                <c:pt idx="1657">
                  <c:v>15432.95</c:v>
                </c:pt>
                <c:pt idx="1658">
                  <c:v>15605.09</c:v>
                </c:pt>
                <c:pt idx="1659">
                  <c:v>15582.51</c:v>
                </c:pt>
                <c:pt idx="1660">
                  <c:v>15611.57</c:v>
                </c:pt>
                <c:pt idx="1661">
                  <c:v>15604.25</c:v>
                </c:pt>
                <c:pt idx="1662">
                  <c:v>15652.86</c:v>
                </c:pt>
                <c:pt idx="1663">
                  <c:v>15675.76</c:v>
                </c:pt>
                <c:pt idx="1664">
                  <c:v>15620.85</c:v>
                </c:pt>
                <c:pt idx="1665">
                  <c:v>15561.05</c:v>
                </c:pt>
                <c:pt idx="1666">
                  <c:v>15440.75</c:v>
                </c:pt>
                <c:pt idx="1667">
                  <c:v>15434.5</c:v>
                </c:pt>
                <c:pt idx="1668">
                  <c:v>15382.9</c:v>
                </c:pt>
                <c:pt idx="1669">
                  <c:v>15503.53</c:v>
                </c:pt>
                <c:pt idx="1670">
                  <c:v>15515.91</c:v>
                </c:pt>
                <c:pt idx="1671">
                  <c:v>15333.47</c:v>
                </c:pt>
                <c:pt idx="1672">
                  <c:v>15012.19</c:v>
                </c:pt>
                <c:pt idx="1673">
                  <c:v>15027.77</c:v>
                </c:pt>
                <c:pt idx="1674">
                  <c:v>15176.51</c:v>
                </c:pt>
                <c:pt idx="1675">
                  <c:v>15316.58</c:v>
                </c:pt>
                <c:pt idx="1676">
                  <c:v>15329.68</c:v>
                </c:pt>
                <c:pt idx="1677">
                  <c:v>15204.82</c:v>
                </c:pt>
                <c:pt idx="1678">
                  <c:v>14770.3</c:v>
                </c:pt>
                <c:pt idx="1679">
                  <c:v>14752.89</c:v>
                </c:pt>
                <c:pt idx="1680">
                  <c:v>14689.62</c:v>
                </c:pt>
                <c:pt idx="1681">
                  <c:v>14791.87</c:v>
                </c:pt>
                <c:pt idx="1682">
                  <c:v>14472.12</c:v>
                </c:pt>
                <c:pt idx="1683">
                  <c:v>14674.15</c:v>
                </c:pt>
                <c:pt idx="1684">
                  <c:v>14766.75</c:v>
                </c:pt>
                <c:pt idx="1685">
                  <c:v>14897.13</c:v>
                </c:pt>
                <c:pt idx="1686">
                  <c:v>14820.75</c:v>
                </c:pt>
                <c:pt idx="1687">
                  <c:v>14713.73</c:v>
                </c:pt>
                <c:pt idx="1688">
                  <c:v>14662.11</c:v>
                </c:pt>
                <c:pt idx="1689">
                  <c:v>14774.6</c:v>
                </c:pt>
                <c:pt idx="1690">
                  <c:v>15052.42</c:v>
                </c:pt>
                <c:pt idx="1691">
                  <c:v>15146.92</c:v>
                </c:pt>
                <c:pt idx="1692">
                  <c:v>15300.89</c:v>
                </c:pt>
                <c:pt idx="1693">
                  <c:v>15410.72</c:v>
                </c:pt>
                <c:pt idx="1694">
                  <c:v>15388.71</c:v>
                </c:pt>
                <c:pt idx="1695">
                  <c:v>15489.59</c:v>
                </c:pt>
                <c:pt idx="1696">
                  <c:v>15355.07</c:v>
                </c:pt>
                <c:pt idx="1697">
                  <c:v>15514.19</c:v>
                </c:pt>
                <c:pt idx="1698">
                  <c:v>15559.49</c:v>
                </c:pt>
                <c:pt idx="1699">
                  <c:v>15598.39</c:v>
                </c:pt>
                <c:pt idx="1700">
                  <c:v>15778.16</c:v>
                </c:pt>
                <c:pt idx="1701">
                  <c:v>15850.47</c:v>
                </c:pt>
                <c:pt idx="1702">
                  <c:v>15905.28</c:v>
                </c:pt>
                <c:pt idx="1703">
                  <c:v>15972.49</c:v>
                </c:pt>
                <c:pt idx="1704">
                  <c:v>16144.5</c:v>
                </c:pt>
                <c:pt idx="1705">
                  <c:v>16346.24</c:v>
                </c:pt>
                <c:pt idx="1706">
                  <c:v>16359.38</c:v>
                </c:pt>
                <c:pt idx="1707">
                  <c:v>16336.03</c:v>
                </c:pt>
                <c:pt idx="1708">
                  <c:v>16219.94</c:v>
                </c:pt>
                <c:pt idx="1709">
                  <c:v>15985.57</c:v>
                </c:pt>
                <c:pt idx="1710">
                  <c:v>16032.47</c:v>
                </c:pt>
                <c:pt idx="1711">
                  <c:v>16199.89</c:v>
                </c:pt>
                <c:pt idx="1712">
                  <c:v>16189.12</c:v>
                </c:pt>
                <c:pt idx="1713">
                  <c:v>16309.77</c:v>
                </c:pt>
                <c:pt idx="1714">
                  <c:v>16308.07</c:v>
                </c:pt>
                <c:pt idx="1715">
                  <c:v>16482.97</c:v>
                </c:pt>
                <c:pt idx="1716">
                  <c:v>16573.34</c:v>
                </c:pt>
                <c:pt idx="1717">
                  <c:v>16380.98</c:v>
                </c:pt>
                <c:pt idx="1718">
                  <c:v>16306.72</c:v>
                </c:pt>
                <c:pt idx="1719">
                  <c:v>16367.81</c:v>
                </c:pt>
                <c:pt idx="1720">
                  <c:v>16025.58</c:v>
                </c:pt>
                <c:pt idx="1721">
                  <c:v>16399.240000000002</c:v>
                </c:pt>
                <c:pt idx="1722">
                  <c:v>16135.92</c:v>
                </c:pt>
                <c:pt idx="1723">
                  <c:v>15877.72</c:v>
                </c:pt>
                <c:pt idx="1724">
                  <c:v>15990.76</c:v>
                </c:pt>
                <c:pt idx="1725">
                  <c:v>15712.04</c:v>
                </c:pt>
                <c:pt idx="1726">
                  <c:v>15846.16</c:v>
                </c:pt>
                <c:pt idx="1727">
                  <c:v>16325.66</c:v>
                </c:pt>
                <c:pt idx="1728">
                  <c:v>16394.34</c:v>
                </c:pt>
                <c:pt idx="1729">
                  <c:v>16149.57</c:v>
                </c:pt>
                <c:pt idx="1730">
                  <c:v>16331.98</c:v>
                </c:pt>
                <c:pt idx="1731">
                  <c:v>16082.55</c:v>
                </c:pt>
                <c:pt idx="1732">
                  <c:v>15914.9</c:v>
                </c:pt>
                <c:pt idx="1733">
                  <c:v>16289.59</c:v>
                </c:pt>
                <c:pt idx="1734">
                  <c:v>15863.94</c:v>
                </c:pt>
                <c:pt idx="1735">
                  <c:v>15801.46</c:v>
                </c:pt>
                <c:pt idx="1736">
                  <c:v>15627.64</c:v>
                </c:pt>
                <c:pt idx="1737">
                  <c:v>15986.28</c:v>
                </c:pt>
                <c:pt idx="1738">
                  <c:v>16180.14</c:v>
                </c:pt>
                <c:pt idx="1739">
                  <c:v>16308.21</c:v>
                </c:pt>
                <c:pt idx="1740">
                  <c:v>16567.5</c:v>
                </c:pt>
                <c:pt idx="1741">
                  <c:v>16488.66</c:v>
                </c:pt>
                <c:pt idx="1742">
                  <c:v>16491.009999999998</c:v>
                </c:pt>
                <c:pt idx="1743">
                  <c:v>16429.099999999999</c:v>
                </c:pt>
                <c:pt idx="1744">
                  <c:v>16320.08</c:v>
                </c:pt>
                <c:pt idx="1745">
                  <c:v>16501.77</c:v>
                </c:pt>
                <c:pt idx="1746">
                  <c:v>16279.73</c:v>
                </c:pt>
                <c:pt idx="1747">
                  <c:v>15771.78</c:v>
                </c:pt>
                <c:pt idx="1748">
                  <c:v>15765.36</c:v>
                </c:pt>
                <c:pt idx="1749">
                  <c:v>15592.19</c:v>
                </c:pt>
                <c:pt idx="1750">
                  <c:v>15614.43</c:v>
                </c:pt>
                <c:pt idx="1751">
                  <c:v>15844.12</c:v>
                </c:pt>
                <c:pt idx="1752">
                  <c:v>15905.1</c:v>
                </c:pt>
                <c:pt idx="1753">
                  <c:v>15495.62</c:v>
                </c:pt>
                <c:pt idx="1754">
                  <c:v>15611.59</c:v>
                </c:pt>
                <c:pt idx="1755">
                  <c:v>15210.76</c:v>
                </c:pt>
                <c:pt idx="1756">
                  <c:v>15047.84</c:v>
                </c:pt>
                <c:pt idx="1757">
                  <c:v>14846.46</c:v>
                </c:pt>
                <c:pt idx="1758">
                  <c:v>14438.4</c:v>
                </c:pt>
                <c:pt idx="1759">
                  <c:v>14509.58</c:v>
                </c:pt>
                <c:pt idx="1760">
                  <c:v>14149.12</c:v>
                </c:pt>
                <c:pt idx="1761">
                  <c:v>14172.76</c:v>
                </c:pt>
                <c:pt idx="1762">
                  <c:v>14003.11</c:v>
                </c:pt>
                <c:pt idx="1763">
                  <c:v>14454.61</c:v>
                </c:pt>
                <c:pt idx="1764">
                  <c:v>14930.05</c:v>
                </c:pt>
                <c:pt idx="1765">
                  <c:v>15019.68</c:v>
                </c:pt>
                <c:pt idx="1766">
                  <c:v>15139.74</c:v>
                </c:pt>
                <c:pt idx="1767">
                  <c:v>14501.11</c:v>
                </c:pt>
                <c:pt idx="1768">
                  <c:v>14694.35</c:v>
                </c:pt>
                <c:pt idx="1769">
                  <c:v>14571.25</c:v>
                </c:pt>
                <c:pt idx="1770">
                  <c:v>14747.03</c:v>
                </c:pt>
                <c:pt idx="1771">
                  <c:v>15056.96</c:v>
                </c:pt>
                <c:pt idx="1772">
                  <c:v>14705.64</c:v>
                </c:pt>
                <c:pt idx="1773">
                  <c:v>14253.84</c:v>
                </c:pt>
                <c:pt idx="1774">
                  <c:v>14268.59</c:v>
                </c:pt>
                <c:pt idx="1775">
                  <c:v>14620.82</c:v>
                </c:pt>
                <c:pt idx="1776">
                  <c:v>14603.64</c:v>
                </c:pt>
                <c:pt idx="1777">
                  <c:v>14171.74</c:v>
                </c:pt>
                <c:pt idx="1778">
                  <c:v>14009.54</c:v>
                </c:pt>
                <c:pt idx="1779">
                  <c:v>13870.53</c:v>
                </c:pt>
                <c:pt idx="1780">
                  <c:v>13509.43</c:v>
                </c:pt>
                <c:pt idx="1781">
                  <c:v>13974.67</c:v>
                </c:pt>
                <c:pt idx="1782">
                  <c:v>14189.16</c:v>
                </c:pt>
                <c:pt idx="1783">
                  <c:v>14237.81</c:v>
                </c:pt>
                <c:pt idx="1784">
                  <c:v>14005.99</c:v>
                </c:pt>
                <c:pt idx="1785">
                  <c:v>14243.69</c:v>
                </c:pt>
                <c:pt idx="1786">
                  <c:v>14035.21</c:v>
                </c:pt>
                <c:pt idx="1787">
                  <c:v>13837.83</c:v>
                </c:pt>
                <c:pt idx="1788">
                  <c:v>13319.38</c:v>
                </c:pt>
                <c:pt idx="1789">
                  <c:v>13267.6</c:v>
                </c:pt>
                <c:pt idx="1790">
                  <c:v>13742.2</c:v>
                </c:pt>
                <c:pt idx="1791">
                  <c:v>13591</c:v>
                </c:pt>
                <c:pt idx="1792">
                  <c:v>13301.83</c:v>
                </c:pt>
                <c:pt idx="1793">
                  <c:v>13046.64</c:v>
                </c:pt>
                <c:pt idx="1794">
                  <c:v>13458.56</c:v>
                </c:pt>
                <c:pt idx="1795">
                  <c:v>13956.78</c:v>
                </c:pt>
                <c:pt idx="1796">
                  <c:v>14118.6</c:v>
                </c:pt>
                <c:pt idx="1797">
                  <c:v>14420.08</c:v>
                </c:pt>
                <c:pt idx="1798">
                  <c:v>14376.09</c:v>
                </c:pt>
                <c:pt idx="1799">
                  <c:v>14654.33</c:v>
                </c:pt>
                <c:pt idx="1800">
                  <c:v>14447.55</c:v>
                </c:pt>
                <c:pt idx="1801">
                  <c:v>14765.69</c:v>
                </c:pt>
                <c:pt idx="1802">
                  <c:v>14754.31</c:v>
                </c:pt>
                <c:pt idx="1803">
                  <c:v>14987.4</c:v>
                </c:pt>
                <c:pt idx="1804">
                  <c:v>15239.32</c:v>
                </c:pt>
                <c:pt idx="1805">
                  <c:v>15071.55</c:v>
                </c:pt>
                <c:pt idx="1806">
                  <c:v>14838.49</c:v>
                </c:pt>
                <c:pt idx="1807">
                  <c:v>14861.21</c:v>
                </c:pt>
                <c:pt idx="1808">
                  <c:v>15159.58</c:v>
                </c:pt>
                <c:pt idx="1809">
                  <c:v>14820.64</c:v>
                </c:pt>
                <c:pt idx="1810">
                  <c:v>14498.88</c:v>
                </c:pt>
                <c:pt idx="1811">
                  <c:v>14531.81</c:v>
                </c:pt>
                <c:pt idx="1812">
                  <c:v>14327.26</c:v>
                </c:pt>
                <c:pt idx="1813">
                  <c:v>13990.21</c:v>
                </c:pt>
                <c:pt idx="1814">
                  <c:v>13940.24</c:v>
                </c:pt>
                <c:pt idx="1815">
                  <c:v>14217.29</c:v>
                </c:pt>
                <c:pt idx="1816">
                  <c:v>13893.21</c:v>
                </c:pt>
                <c:pt idx="1817">
                  <c:v>13910.76</c:v>
                </c:pt>
                <c:pt idx="1818">
                  <c:v>14210.26</c:v>
                </c:pt>
                <c:pt idx="1819">
                  <c:v>13998.53</c:v>
                </c:pt>
                <c:pt idx="1820">
                  <c:v>13720.45</c:v>
                </c:pt>
                <c:pt idx="1821">
                  <c:v>13356.87</c:v>
                </c:pt>
                <c:pt idx="1822">
                  <c:v>13533.22</c:v>
                </c:pt>
                <c:pt idx="1823">
                  <c:v>13009.71</c:v>
                </c:pt>
                <c:pt idx="1824">
                  <c:v>13003.36</c:v>
                </c:pt>
                <c:pt idx="1825">
                  <c:v>13456.06</c:v>
                </c:pt>
                <c:pt idx="1826">
                  <c:v>12854.8</c:v>
                </c:pt>
                <c:pt idx="1827">
                  <c:v>13075.85</c:v>
                </c:pt>
                <c:pt idx="1828">
                  <c:v>13089.9</c:v>
                </c:pt>
                <c:pt idx="1829">
                  <c:v>13535.71</c:v>
                </c:pt>
                <c:pt idx="1830">
                  <c:v>12850.55</c:v>
                </c:pt>
                <c:pt idx="1831">
                  <c:v>12693.53</c:v>
                </c:pt>
                <c:pt idx="1832">
                  <c:v>12187.72</c:v>
                </c:pt>
                <c:pt idx="1833">
                  <c:v>12345.86</c:v>
                </c:pt>
                <c:pt idx="1834">
                  <c:v>11967.56</c:v>
                </c:pt>
                <c:pt idx="1835">
                  <c:v>11945.5</c:v>
                </c:pt>
                <c:pt idx="1836">
                  <c:v>12387.4</c:v>
                </c:pt>
                <c:pt idx="1837">
                  <c:v>12243.58</c:v>
                </c:pt>
                <c:pt idx="1838">
                  <c:v>12564.1</c:v>
                </c:pt>
                <c:pt idx="1839">
                  <c:v>11928.31</c:v>
                </c:pt>
                <c:pt idx="1840">
                  <c:v>11875.63</c:v>
                </c:pt>
                <c:pt idx="1841">
                  <c:v>11835.62</c:v>
                </c:pt>
                <c:pt idx="1842">
                  <c:v>12034.28</c:v>
                </c:pt>
                <c:pt idx="1843">
                  <c:v>11769.84</c:v>
                </c:pt>
                <c:pt idx="1844">
                  <c:v>11943.93</c:v>
                </c:pt>
                <c:pt idx="1845">
                  <c:v>12276.79</c:v>
                </c:pt>
                <c:pt idx="1846">
                  <c:v>12681.42</c:v>
                </c:pt>
                <c:pt idx="1847">
                  <c:v>12642.1</c:v>
                </c:pt>
                <c:pt idx="1848">
                  <c:v>12548.36</c:v>
                </c:pt>
                <c:pt idx="1849">
                  <c:v>12892.89</c:v>
                </c:pt>
                <c:pt idx="1850">
                  <c:v>12548.03</c:v>
                </c:pt>
                <c:pt idx="1851">
                  <c:v>12599.63</c:v>
                </c:pt>
                <c:pt idx="1852">
                  <c:v>12711.68</c:v>
                </c:pt>
                <c:pt idx="1853">
                  <c:v>12615.13</c:v>
                </c:pt>
                <c:pt idx="1854">
                  <c:v>12269.78</c:v>
                </c:pt>
                <c:pt idx="1855">
                  <c:v>11832.82</c:v>
                </c:pt>
                <c:pt idx="1856">
                  <c:v>11288.32</c:v>
                </c:pt>
                <c:pt idx="1857">
                  <c:v>11311.69</c:v>
                </c:pt>
                <c:pt idx="1858">
                  <c:v>11593.77</c:v>
                </c:pt>
                <c:pt idx="1859">
                  <c:v>11127.57</c:v>
                </c:pt>
                <c:pt idx="1860">
                  <c:v>11265.99</c:v>
                </c:pt>
                <c:pt idx="1861">
                  <c:v>11546.76</c:v>
                </c:pt>
                <c:pt idx="1862">
                  <c:v>11527.71</c:v>
                </c:pt>
                <c:pt idx="1863">
                  <c:v>11697.68</c:v>
                </c:pt>
                <c:pt idx="1864">
                  <c:v>12105.85</c:v>
                </c:pt>
                <c:pt idx="1865">
                  <c:v>12008.24</c:v>
                </c:pt>
                <c:pt idx="1866">
                  <c:v>11637.77</c:v>
                </c:pt>
                <c:pt idx="1867">
                  <c:v>11658.26</c:v>
                </c:pt>
                <c:pt idx="1868">
                  <c:v>11503.72</c:v>
                </c:pt>
                <c:pt idx="1869">
                  <c:v>11585.68</c:v>
                </c:pt>
                <c:pt idx="1870">
                  <c:v>11779.9</c:v>
                </c:pt>
                <c:pt idx="1871">
                  <c:v>11852.59</c:v>
                </c:pt>
                <c:pt idx="1872">
                  <c:v>12109.05</c:v>
                </c:pt>
                <c:pt idx="1873">
                  <c:v>12125.69</c:v>
                </c:pt>
                <c:pt idx="1874">
                  <c:v>11860.28</c:v>
                </c:pt>
                <c:pt idx="1875">
                  <c:v>11744.99</c:v>
                </c:pt>
                <c:pt idx="1876">
                  <c:v>11728.53</c:v>
                </c:pt>
                <c:pt idx="1877">
                  <c:v>11768.4</c:v>
                </c:pt>
                <c:pt idx="1878">
                  <c:v>11983.62</c:v>
                </c:pt>
                <c:pt idx="1879">
                  <c:v>11877.5</c:v>
                </c:pt>
                <c:pt idx="1880">
                  <c:v>12249.42</c:v>
                </c:pt>
                <c:pt idx="1881">
                  <c:v>12439.68</c:v>
                </c:pt>
                <c:pt idx="1882">
                  <c:v>12619.41</c:v>
                </c:pt>
                <c:pt idx="1883">
                  <c:v>12396.47</c:v>
                </c:pt>
                <c:pt idx="1884">
                  <c:v>12328.41</c:v>
                </c:pt>
                <c:pt idx="1885">
                  <c:v>12086.9</c:v>
                </c:pt>
                <c:pt idx="1886">
                  <c:v>12601.47</c:v>
                </c:pt>
                <c:pt idx="1887">
                  <c:v>12717.87</c:v>
                </c:pt>
                <c:pt idx="1888">
                  <c:v>12947.97</c:v>
                </c:pt>
                <c:pt idx="1889">
                  <c:v>12940.78</c:v>
                </c:pt>
                <c:pt idx="1890">
                  <c:v>12901.6</c:v>
                </c:pt>
                <c:pt idx="1891">
                  <c:v>13253.26</c:v>
                </c:pt>
                <c:pt idx="1892">
                  <c:v>13311.04</c:v>
                </c:pt>
                <c:pt idx="1893">
                  <c:v>13207.69</c:v>
                </c:pt>
                <c:pt idx="1894">
                  <c:v>13159.16</c:v>
                </c:pt>
                <c:pt idx="1895">
                  <c:v>13008.17</c:v>
                </c:pt>
                <c:pt idx="1896">
                  <c:v>13378.32</c:v>
                </c:pt>
                <c:pt idx="1897">
                  <c:v>13291.99</c:v>
                </c:pt>
                <c:pt idx="1898">
                  <c:v>13565.87</c:v>
                </c:pt>
                <c:pt idx="1899">
                  <c:v>13667.18</c:v>
                </c:pt>
                <c:pt idx="1900">
                  <c:v>13635.21</c:v>
                </c:pt>
                <c:pt idx="1901">
                  <c:v>13470.86</c:v>
                </c:pt>
                <c:pt idx="1902">
                  <c:v>13505.99</c:v>
                </c:pt>
                <c:pt idx="1903">
                  <c:v>13242.9</c:v>
                </c:pt>
                <c:pt idx="1904">
                  <c:v>12890.54</c:v>
                </c:pt>
                <c:pt idx="1905">
                  <c:v>12881.79</c:v>
                </c:pt>
                <c:pt idx="1906">
                  <c:v>12917.86</c:v>
                </c:pt>
                <c:pt idx="1907">
                  <c:v>13143.58</c:v>
                </c:pt>
                <c:pt idx="1908">
                  <c:v>12605.17</c:v>
                </c:pt>
                <c:pt idx="1909">
                  <c:v>12484.32</c:v>
                </c:pt>
                <c:pt idx="1910">
                  <c:v>12342.7</c:v>
                </c:pt>
                <c:pt idx="1911">
                  <c:v>12272.03</c:v>
                </c:pt>
                <c:pt idx="1912">
                  <c:v>12274.62</c:v>
                </c:pt>
                <c:pt idx="1913">
                  <c:v>12098.44</c:v>
                </c:pt>
                <c:pt idx="1914">
                  <c:v>12011.31</c:v>
                </c:pt>
                <c:pt idx="1915">
                  <c:v>12259.39</c:v>
                </c:pt>
                <c:pt idx="1916">
                  <c:v>12321.19</c:v>
                </c:pt>
                <c:pt idx="1917">
                  <c:v>12588.29</c:v>
                </c:pt>
                <c:pt idx="1918">
                  <c:v>12739.72</c:v>
                </c:pt>
                <c:pt idx="1919">
                  <c:v>12033.62</c:v>
                </c:pt>
                <c:pt idx="1920">
                  <c:v>12134.4</c:v>
                </c:pt>
                <c:pt idx="1921">
                  <c:v>11927.49</c:v>
                </c:pt>
                <c:pt idx="1922">
                  <c:v>11861.38</c:v>
                </c:pt>
                <c:pt idx="1923">
                  <c:v>11953.27</c:v>
                </c:pt>
                <c:pt idx="1924">
                  <c:v>11851.54</c:v>
                </c:pt>
                <c:pt idx="1925">
                  <c:v>11637.79</c:v>
                </c:pt>
                <c:pt idx="1926">
                  <c:v>11501.65</c:v>
                </c:pt>
                <c:pt idx="1927">
                  <c:v>11311.24</c:v>
                </c:pt>
                <c:pt idx="1928">
                  <c:v>11254.11</c:v>
                </c:pt>
                <c:pt idx="1929">
                  <c:v>11271.75</c:v>
                </c:pt>
                <c:pt idx="1930">
                  <c:v>11493.83</c:v>
                </c:pt>
                <c:pt idx="1931">
                  <c:v>11164.78</c:v>
                </c:pt>
                <c:pt idx="1932">
                  <c:v>10971.22</c:v>
                </c:pt>
                <c:pt idx="1933">
                  <c:v>11229.73</c:v>
                </c:pt>
                <c:pt idx="1934">
                  <c:v>11582.54</c:v>
                </c:pt>
                <c:pt idx="1935">
                  <c:v>11573.18</c:v>
                </c:pt>
                <c:pt idx="1936">
                  <c:v>11485.5</c:v>
                </c:pt>
                <c:pt idx="1937">
                  <c:v>11039.47</c:v>
                </c:pt>
                <c:pt idx="1938">
                  <c:v>10926.97</c:v>
                </c:pt>
                <c:pt idx="1939">
                  <c:v>10791.35</c:v>
                </c:pt>
                <c:pt idx="1940">
                  <c:v>10785.62</c:v>
                </c:pt>
                <c:pt idx="1941">
                  <c:v>11033.58</c:v>
                </c:pt>
                <c:pt idx="1942">
                  <c:v>10692.06</c:v>
                </c:pt>
                <c:pt idx="1943">
                  <c:v>11062.53</c:v>
                </c:pt>
                <c:pt idx="1944">
                  <c:v>11147.74</c:v>
                </c:pt>
                <c:pt idx="1945">
                  <c:v>11103.38</c:v>
                </c:pt>
                <c:pt idx="1946">
                  <c:v>11046.71</c:v>
                </c:pt>
                <c:pt idx="1947">
                  <c:v>11310.33</c:v>
                </c:pt>
                <c:pt idx="1948">
                  <c:v>11430.26</c:v>
                </c:pt>
                <c:pt idx="1949">
                  <c:v>11669.99</c:v>
                </c:pt>
                <c:pt idx="1950">
                  <c:v>11405.9</c:v>
                </c:pt>
                <c:pt idx="1951">
                  <c:v>11191.63</c:v>
                </c:pt>
                <c:pt idx="1952">
                  <c:v>11546.21</c:v>
                </c:pt>
                <c:pt idx="1953">
                  <c:v>11405.57</c:v>
                </c:pt>
                <c:pt idx="1954">
                  <c:v>11288.95</c:v>
                </c:pt>
                <c:pt idx="1955">
                  <c:v>10906.34</c:v>
                </c:pt>
                <c:pt idx="1956">
                  <c:v>10690.6</c:v>
                </c:pt>
                <c:pt idx="1957">
                  <c:v>10857.03</c:v>
                </c:pt>
                <c:pt idx="1958">
                  <c:v>10977</c:v>
                </c:pt>
                <c:pt idx="1959">
                  <c:v>11059.5</c:v>
                </c:pt>
                <c:pt idx="1960">
                  <c:v>10797.55</c:v>
                </c:pt>
                <c:pt idx="1961">
                  <c:v>11605.96</c:v>
                </c:pt>
                <c:pt idx="1962">
                  <c:v>11817.01</c:v>
                </c:pt>
                <c:pt idx="1963">
                  <c:v>11700.94</c:v>
                </c:pt>
                <c:pt idx="1964">
                  <c:v>11871.15</c:v>
                </c:pt>
                <c:pt idx="1965">
                  <c:v>11699.09</c:v>
                </c:pt>
                <c:pt idx="1966">
                  <c:v>11676.86</c:v>
                </c:pt>
                <c:pt idx="1967">
                  <c:v>11677.02</c:v>
                </c:pt>
                <c:pt idx="1968">
                  <c:v>11553.45</c:v>
                </c:pt>
                <c:pt idx="1969">
                  <c:v>11724.84</c:v>
                </c:pt>
                <c:pt idx="1970">
                  <c:v>11838.72</c:v>
                </c:pt>
                <c:pt idx="1971">
                  <c:v>11756.03</c:v>
                </c:pt>
                <c:pt idx="1972">
                  <c:v>11587.75</c:v>
                </c:pt>
                <c:pt idx="1973">
                  <c:v>11503.45</c:v>
                </c:pt>
                <c:pt idx="1974">
                  <c:v>12030.06</c:v>
                </c:pt>
                <c:pt idx="1975">
                  <c:v>12041.89</c:v>
                </c:pt>
                <c:pt idx="1976">
                  <c:v>11994.26</c:v>
                </c:pt>
                <c:pt idx="1977">
                  <c:v>11786.8</c:v>
                </c:pt>
                <c:pt idx="1978">
                  <c:v>11549.69</c:v>
                </c:pt>
                <c:pt idx="1979">
                  <c:v>11497.39</c:v>
                </c:pt>
                <c:pt idx="1980">
                  <c:v>11637.5</c:v>
                </c:pt>
                <c:pt idx="1981">
                  <c:v>11563.33</c:v>
                </c:pt>
                <c:pt idx="1982">
                  <c:v>11706.44</c:v>
                </c:pt>
                <c:pt idx="1983">
                  <c:v>11834.21</c:v>
                </c:pt>
                <c:pt idx="1984">
                  <c:v>11740.92</c:v>
                </c:pt>
                <c:pt idx="1985">
                  <c:v>11345.22</c:v>
                </c:pt>
                <c:pt idx="1986">
                  <c:v>11243.72</c:v>
                </c:pt>
                <c:pt idx="1987">
                  <c:v>11084.59</c:v>
                </c:pt>
                <c:pt idx="1988">
                  <c:v>11072.42</c:v>
                </c:pt>
                <c:pt idx="1989">
                  <c:v>11235.88</c:v>
                </c:pt>
                <c:pt idx="1990">
                  <c:v>10956.14</c:v>
                </c:pt>
                <c:pt idx="1991">
                  <c:v>10985.45</c:v>
                </c:pt>
                <c:pt idx="1992">
                  <c:v>10822.51</c:v>
                </c:pt>
                <c:pt idx="1993">
                  <c:v>10679.34</c:v>
                </c:pt>
                <c:pt idx="1994">
                  <c:v>10951.05</c:v>
                </c:pt>
                <c:pt idx="1995">
                  <c:v>10939.76</c:v>
                </c:pt>
                <c:pt idx="1996">
                  <c:v>10862.64</c:v>
                </c:pt>
                <c:pt idx="1997">
                  <c:v>10914.8</c:v>
                </c:pt>
                <c:pt idx="1998">
                  <c:v>10741.22</c:v>
                </c:pt>
                <c:pt idx="1999">
                  <c:v>11040.35</c:v>
                </c:pt>
                <c:pt idx="2000">
                  <c:v>11108.44</c:v>
                </c:pt>
                <c:pt idx="2001">
                  <c:v>11205.78</c:v>
                </c:pt>
                <c:pt idx="2002">
                  <c:v>11402.52</c:v>
                </c:pt>
                <c:pt idx="2003">
                  <c:v>11459.61</c:v>
                </c:pt>
                <c:pt idx="2004">
                  <c:v>11541.48</c:v>
                </c:pt>
                <c:pt idx="2005">
                  <c:v>11557.19</c:v>
                </c:pt>
                <c:pt idx="2006">
                  <c:v>11410.29</c:v>
                </c:pt>
                <c:pt idx="2007">
                  <c:v>11295.67</c:v>
                </c:pt>
                <c:pt idx="2008">
                  <c:v>11619.03</c:v>
                </c:pt>
                <c:pt idx="2009">
                  <c:v>11872.54</c:v>
                </c:pt>
                <c:pt idx="2010">
                  <c:v>11846.64</c:v>
                </c:pt>
                <c:pt idx="2011">
                  <c:v>11814.69</c:v>
                </c:pt>
                <c:pt idx="2012">
                  <c:v>12051.48</c:v>
                </c:pt>
                <c:pt idx="2013">
                  <c:v>12166.6</c:v>
                </c:pt>
                <c:pt idx="2014">
                  <c:v>11912.39</c:v>
                </c:pt>
                <c:pt idx="2015">
                  <c:v>12101.93</c:v>
                </c:pt>
                <c:pt idx="2016">
                  <c:v>12363.1</c:v>
                </c:pt>
                <c:pt idx="2017">
                  <c:v>12803.14</c:v>
                </c:pt>
                <c:pt idx="2018">
                  <c:v>12573.36</c:v>
                </c:pt>
                <c:pt idx="2019">
                  <c:v>12464.51</c:v>
                </c:pt>
                <c:pt idx="2020">
                  <c:v>12728.27</c:v>
                </c:pt>
                <c:pt idx="2021">
                  <c:v>12495.38</c:v>
                </c:pt>
                <c:pt idx="2022">
                  <c:v>12381.17</c:v>
                </c:pt>
                <c:pt idx="2023">
                  <c:v>12304.92</c:v>
                </c:pt>
                <c:pt idx="2024">
                  <c:v>12502.31</c:v>
                </c:pt>
                <c:pt idx="2025">
                  <c:v>12590.89</c:v>
                </c:pt>
                <c:pt idx="2026">
                  <c:v>12687.89</c:v>
                </c:pt>
                <c:pt idx="2027">
                  <c:v>12442.48</c:v>
                </c:pt>
                <c:pt idx="2028">
                  <c:v>12358.18</c:v>
                </c:pt>
                <c:pt idx="2029">
                  <c:v>12060.3</c:v>
                </c:pt>
                <c:pt idx="2030">
                  <c:v>12066.27</c:v>
                </c:pt>
                <c:pt idx="2031">
                  <c:v>12180.14</c:v>
                </c:pt>
                <c:pt idx="2032">
                  <c:v>11969.65</c:v>
                </c:pt>
                <c:pt idx="2033">
                  <c:v>12057.79</c:v>
                </c:pt>
                <c:pt idx="2034">
                  <c:v>12042.12</c:v>
                </c:pt>
                <c:pt idx="2035">
                  <c:v>11938.57</c:v>
                </c:pt>
                <c:pt idx="2036">
                  <c:v>12044.87</c:v>
                </c:pt>
                <c:pt idx="2037">
                  <c:v>12290.81</c:v>
                </c:pt>
                <c:pt idx="2038">
                  <c:v>12302.48</c:v>
                </c:pt>
                <c:pt idx="2039">
                  <c:v>12152.17</c:v>
                </c:pt>
                <c:pt idx="2040">
                  <c:v>12215.33</c:v>
                </c:pt>
                <c:pt idx="2041">
                  <c:v>11995.88</c:v>
                </c:pt>
                <c:pt idx="2042">
                  <c:v>11830.28</c:v>
                </c:pt>
                <c:pt idx="2043">
                  <c:v>11923.17</c:v>
                </c:pt>
                <c:pt idx="2044">
                  <c:v>12199.79</c:v>
                </c:pt>
                <c:pt idx="2045">
                  <c:v>12251.32</c:v>
                </c:pt>
                <c:pt idx="2046">
                  <c:v>12581.39</c:v>
                </c:pt>
                <c:pt idx="2047">
                  <c:v>12519.88</c:v>
                </c:pt>
                <c:pt idx="2048">
                  <c:v>12562.61</c:v>
                </c:pt>
                <c:pt idx="2049">
                  <c:v>12741.44</c:v>
                </c:pt>
                <c:pt idx="2050">
                  <c:v>12567.15</c:v>
                </c:pt>
                <c:pt idx="2051">
                  <c:v>12729.23</c:v>
                </c:pt>
                <c:pt idx="2052">
                  <c:v>12767.05</c:v>
                </c:pt>
                <c:pt idx="2053">
                  <c:v>12673.07</c:v>
                </c:pt>
                <c:pt idx="2054">
                  <c:v>12610.57</c:v>
                </c:pt>
                <c:pt idx="2055">
                  <c:v>12846.03</c:v>
                </c:pt>
                <c:pt idx="2056">
                  <c:v>12963.14</c:v>
                </c:pt>
                <c:pt idx="2057">
                  <c:v>13181.35</c:v>
                </c:pt>
                <c:pt idx="2058">
                  <c:v>13148.35</c:v>
                </c:pt>
                <c:pt idx="2059">
                  <c:v>13100.07</c:v>
                </c:pt>
                <c:pt idx="2060">
                  <c:v>12967.2</c:v>
                </c:pt>
                <c:pt idx="2061">
                  <c:v>13062.6</c:v>
                </c:pt>
                <c:pt idx="2062">
                  <c:v>13051.23</c:v>
                </c:pt>
                <c:pt idx="2063">
                  <c:v>12964.15</c:v>
                </c:pt>
                <c:pt idx="2064">
                  <c:v>12848.35</c:v>
                </c:pt>
                <c:pt idx="2065">
                  <c:v>13109.39</c:v>
                </c:pt>
                <c:pt idx="2066">
                  <c:v>13079.52</c:v>
                </c:pt>
                <c:pt idx="2067">
                  <c:v>13087.71</c:v>
                </c:pt>
                <c:pt idx="2068">
                  <c:v>13091.79</c:v>
                </c:pt>
                <c:pt idx="2069">
                  <c:v>13088.71</c:v>
                </c:pt>
                <c:pt idx="2070">
                  <c:v>12985.98</c:v>
                </c:pt>
                <c:pt idx="2071">
                  <c:v>13000.77</c:v>
                </c:pt>
                <c:pt idx="2072">
                  <c:v>12969.76</c:v>
                </c:pt>
                <c:pt idx="2073">
                  <c:v>12725.11</c:v>
                </c:pt>
                <c:pt idx="2074">
                  <c:v>12806.48</c:v>
                </c:pt>
                <c:pt idx="2075">
                  <c:v>13160.03</c:v>
                </c:pt>
                <c:pt idx="2076">
                  <c:v>13245.99</c:v>
                </c:pt>
                <c:pt idx="2077">
                  <c:v>13231.47</c:v>
                </c:pt>
                <c:pt idx="2078">
                  <c:v>13113.66</c:v>
                </c:pt>
                <c:pt idx="2079">
                  <c:v>13030.21</c:v>
                </c:pt>
                <c:pt idx="2080">
                  <c:v>12982.48</c:v>
                </c:pt>
                <c:pt idx="2081">
                  <c:v>13259.13</c:v>
                </c:pt>
                <c:pt idx="2082">
                  <c:v>13291.64</c:v>
                </c:pt>
                <c:pt idx="2083">
                  <c:v>13201.11</c:v>
                </c:pt>
                <c:pt idx="2084">
                  <c:v>13347.83</c:v>
                </c:pt>
                <c:pt idx="2085">
                  <c:v>13389.78</c:v>
                </c:pt>
                <c:pt idx="2086">
                  <c:v>13340.18</c:v>
                </c:pt>
                <c:pt idx="2087">
                  <c:v>13413.51</c:v>
                </c:pt>
                <c:pt idx="2088">
                  <c:v>13426.01</c:v>
                </c:pt>
                <c:pt idx="2089">
                  <c:v>13589.26</c:v>
                </c:pt>
                <c:pt idx="2090">
                  <c:v>13834.62</c:v>
                </c:pt>
                <c:pt idx="2091">
                  <c:v>13803.49</c:v>
                </c:pt>
                <c:pt idx="2092">
                  <c:v>13849.74</c:v>
                </c:pt>
                <c:pt idx="2093">
                  <c:v>13672.54</c:v>
                </c:pt>
                <c:pt idx="2094">
                  <c:v>13604.48</c:v>
                </c:pt>
                <c:pt idx="2095">
                  <c:v>13938.53</c:v>
                </c:pt>
                <c:pt idx="2096">
                  <c:v>14298.41</c:v>
                </c:pt>
                <c:pt idx="2097">
                  <c:v>14354.99</c:v>
                </c:pt>
                <c:pt idx="2098">
                  <c:v>14254.09</c:v>
                </c:pt>
                <c:pt idx="2099">
                  <c:v>14441.51</c:v>
                </c:pt>
                <c:pt idx="2100">
                  <c:v>14546.64</c:v>
                </c:pt>
                <c:pt idx="2101">
                  <c:v>14556.5</c:v>
                </c:pt>
                <c:pt idx="2102">
                  <c:v>14558.09</c:v>
                </c:pt>
                <c:pt idx="2103">
                  <c:v>14303.29</c:v>
                </c:pt>
                <c:pt idx="2104">
                  <c:v>14484.54</c:v>
                </c:pt>
                <c:pt idx="2105">
                  <c:v>14528.36</c:v>
                </c:pt>
                <c:pt idx="2106">
                  <c:v>14784.3</c:v>
                </c:pt>
                <c:pt idx="2107">
                  <c:v>14900.85</c:v>
                </c:pt>
                <c:pt idx="2108">
                  <c:v>15005.69</c:v>
                </c:pt>
                <c:pt idx="2109">
                  <c:v>15185.48</c:v>
                </c:pt>
                <c:pt idx="2110">
                  <c:v>15083.92</c:v>
                </c:pt>
                <c:pt idx="2111">
                  <c:v>15070.15</c:v>
                </c:pt>
                <c:pt idx="2112">
                  <c:v>14867.45</c:v>
                </c:pt>
                <c:pt idx="2113">
                  <c:v>15042.32</c:v>
                </c:pt>
                <c:pt idx="2114">
                  <c:v>14891.48</c:v>
                </c:pt>
                <c:pt idx="2115">
                  <c:v>14689.02</c:v>
                </c:pt>
                <c:pt idx="2116">
                  <c:v>14945.91</c:v>
                </c:pt>
                <c:pt idx="2117">
                  <c:v>14964.57</c:v>
                </c:pt>
                <c:pt idx="2118">
                  <c:v>14939.95</c:v>
                </c:pt>
                <c:pt idx="2119">
                  <c:v>15179.21</c:v>
                </c:pt>
                <c:pt idx="2120">
                  <c:v>15208.69</c:v>
                </c:pt>
                <c:pt idx="2121">
                  <c:v>15203.78</c:v>
                </c:pt>
                <c:pt idx="2122">
                  <c:v>15089.45</c:v>
                </c:pt>
                <c:pt idx="2123">
                  <c:v>15036.85</c:v>
                </c:pt>
                <c:pt idx="2124">
                  <c:v>15045.64</c:v>
                </c:pt>
                <c:pt idx="2125">
                  <c:v>15119.06</c:v>
                </c:pt>
                <c:pt idx="2126">
                  <c:v>15307.23</c:v>
                </c:pt>
                <c:pt idx="2127">
                  <c:v>15571.98</c:v>
                </c:pt>
                <c:pt idx="2128">
                  <c:v>15565.6</c:v>
                </c:pt>
                <c:pt idx="2129">
                  <c:v>15713.28</c:v>
                </c:pt>
                <c:pt idx="2130">
                  <c:v>15841.35</c:v>
                </c:pt>
                <c:pt idx="2131">
                  <c:v>15826.35</c:v>
                </c:pt>
                <c:pt idx="2132">
                  <c:v>15466.09</c:v>
                </c:pt>
                <c:pt idx="2133">
                  <c:v>15425.67</c:v>
                </c:pt>
                <c:pt idx="2134">
                  <c:v>15448.02</c:v>
                </c:pt>
                <c:pt idx="2135">
                  <c:v>15561.42</c:v>
                </c:pt>
                <c:pt idx="2136">
                  <c:v>15499.26</c:v>
                </c:pt>
                <c:pt idx="2137">
                  <c:v>15464.93</c:v>
                </c:pt>
                <c:pt idx="2138">
                  <c:v>15750.93</c:v>
                </c:pt>
                <c:pt idx="2139">
                  <c:v>15757</c:v>
                </c:pt>
                <c:pt idx="2140">
                  <c:v>15718.01</c:v>
                </c:pt>
                <c:pt idx="2141">
                  <c:v>15370.74</c:v>
                </c:pt>
                <c:pt idx="2142">
                  <c:v>15353.54</c:v>
                </c:pt>
                <c:pt idx="2143">
                  <c:v>15274.92</c:v>
                </c:pt>
                <c:pt idx="2144">
                  <c:v>15407.85</c:v>
                </c:pt>
                <c:pt idx="2145">
                  <c:v>15273.05</c:v>
                </c:pt>
                <c:pt idx="2146">
                  <c:v>15101.71</c:v>
                </c:pt>
                <c:pt idx="2147">
                  <c:v>15128.84</c:v>
                </c:pt>
                <c:pt idx="2148">
                  <c:v>15028.07</c:v>
                </c:pt>
                <c:pt idx="2149">
                  <c:v>15205.59</c:v>
                </c:pt>
                <c:pt idx="2150">
                  <c:v>15037.65</c:v>
                </c:pt>
                <c:pt idx="2151">
                  <c:v>14876.47</c:v>
                </c:pt>
                <c:pt idx="2152">
                  <c:v>14715.81</c:v>
                </c:pt>
                <c:pt idx="2153">
                  <c:v>14694.84</c:v>
                </c:pt>
                <c:pt idx="2154">
                  <c:v>14936.69</c:v>
                </c:pt>
                <c:pt idx="2155">
                  <c:v>14908.96</c:v>
                </c:pt>
                <c:pt idx="2156">
                  <c:v>15148.06</c:v>
                </c:pt>
                <c:pt idx="2157">
                  <c:v>14816.44</c:v>
                </c:pt>
                <c:pt idx="2158">
                  <c:v>14941.83</c:v>
                </c:pt>
                <c:pt idx="2159">
                  <c:v>15052.46</c:v>
                </c:pt>
                <c:pt idx="2160">
                  <c:v>15376.55</c:v>
                </c:pt>
                <c:pt idx="2161">
                  <c:v>15462.43</c:v>
                </c:pt>
                <c:pt idx="2162">
                  <c:v>15501.07</c:v>
                </c:pt>
                <c:pt idx="2163">
                  <c:v>15490.86</c:v>
                </c:pt>
                <c:pt idx="2164">
                  <c:v>15508.24</c:v>
                </c:pt>
                <c:pt idx="2165">
                  <c:v>15371.44</c:v>
                </c:pt>
                <c:pt idx="2166">
                  <c:v>15258.52</c:v>
                </c:pt>
                <c:pt idx="2167">
                  <c:v>15280.23</c:v>
                </c:pt>
                <c:pt idx="2168">
                  <c:v>15461.87</c:v>
                </c:pt>
                <c:pt idx="2169">
                  <c:v>15289.74</c:v>
                </c:pt>
                <c:pt idx="2170">
                  <c:v>15348.53</c:v>
                </c:pt>
                <c:pt idx="2171">
                  <c:v>15473.89</c:v>
                </c:pt>
                <c:pt idx="2172">
                  <c:v>15202.4</c:v>
                </c:pt>
                <c:pt idx="2173">
                  <c:v>15225.37</c:v>
                </c:pt>
                <c:pt idx="2174">
                  <c:v>15191.23</c:v>
                </c:pt>
                <c:pt idx="2175">
                  <c:v>14969.92</c:v>
                </c:pt>
                <c:pt idx="2176">
                  <c:v>14694.24</c:v>
                </c:pt>
                <c:pt idx="2177">
                  <c:v>14701.1</c:v>
                </c:pt>
                <c:pt idx="2178">
                  <c:v>14768.9</c:v>
                </c:pt>
                <c:pt idx="2179">
                  <c:v>14545.83</c:v>
                </c:pt>
                <c:pt idx="2180">
                  <c:v>14580.16</c:v>
                </c:pt>
                <c:pt idx="2181">
                  <c:v>14702.77</c:v>
                </c:pt>
                <c:pt idx="2182">
                  <c:v>14715.24</c:v>
                </c:pt>
                <c:pt idx="2183">
                  <c:v>14837.57</c:v>
                </c:pt>
                <c:pt idx="2184">
                  <c:v>14565.62</c:v>
                </c:pt>
                <c:pt idx="2185">
                  <c:v>14776.25</c:v>
                </c:pt>
                <c:pt idx="2186">
                  <c:v>14723.22</c:v>
                </c:pt>
                <c:pt idx="2187">
                  <c:v>14973.24</c:v>
                </c:pt>
                <c:pt idx="2188">
                  <c:v>15047.15</c:v>
                </c:pt>
                <c:pt idx="2189">
                  <c:v>15131.52</c:v>
                </c:pt>
                <c:pt idx="2190">
                  <c:v>15241.12</c:v>
                </c:pt>
                <c:pt idx="2191">
                  <c:v>15184.1</c:v>
                </c:pt>
                <c:pt idx="2192">
                  <c:v>14995.12</c:v>
                </c:pt>
                <c:pt idx="2193">
                  <c:v>15172.73</c:v>
                </c:pt>
                <c:pt idx="2194">
                  <c:v>15122.01</c:v>
                </c:pt>
                <c:pt idx="2195">
                  <c:v>14909.26</c:v>
                </c:pt>
                <c:pt idx="2196">
                  <c:v>14783.13</c:v>
                </c:pt>
                <c:pt idx="2197">
                  <c:v>14560.88</c:v>
                </c:pt>
                <c:pt idx="2198">
                  <c:v>14604.85</c:v>
                </c:pt>
                <c:pt idx="2199">
                  <c:v>14745.85</c:v>
                </c:pt>
                <c:pt idx="2200">
                  <c:v>14381.64</c:v>
                </c:pt>
                <c:pt idx="2201">
                  <c:v>14109.57</c:v>
                </c:pt>
                <c:pt idx="2202">
                  <c:v>14180.42</c:v>
                </c:pt>
                <c:pt idx="2203">
                  <c:v>14335.51</c:v>
                </c:pt>
                <c:pt idx="2204">
                  <c:v>14409.78</c:v>
                </c:pt>
                <c:pt idx="2205">
                  <c:v>14664.91</c:v>
                </c:pt>
                <c:pt idx="2206">
                  <c:v>14919.55</c:v>
                </c:pt>
                <c:pt idx="2207">
                  <c:v>15099.49</c:v>
                </c:pt>
                <c:pt idx="2208">
                  <c:v>15154.93</c:v>
                </c:pt>
                <c:pt idx="2209">
                  <c:v>15296.02</c:v>
                </c:pt>
                <c:pt idx="2210">
                  <c:v>15313.24</c:v>
                </c:pt>
                <c:pt idx="2211">
                  <c:v>15187.9</c:v>
                </c:pt>
                <c:pt idx="2212">
                  <c:v>15529.12</c:v>
                </c:pt>
                <c:pt idx="2213">
                  <c:v>15482.79</c:v>
                </c:pt>
                <c:pt idx="2214">
                  <c:v>15812.47</c:v>
                </c:pt>
                <c:pt idx="2215">
                  <c:v>15817.18</c:v>
                </c:pt>
                <c:pt idx="2216">
                  <c:v>15833.17</c:v>
                </c:pt>
                <c:pt idx="2217">
                  <c:v>15837.99</c:v>
                </c:pt>
                <c:pt idx="2218">
                  <c:v>16027.06</c:v>
                </c:pt>
                <c:pt idx="2219">
                  <c:v>15933.62</c:v>
                </c:pt>
                <c:pt idx="2220">
                  <c:v>16001.39</c:v>
                </c:pt>
                <c:pt idx="2221">
                  <c:v>15982.01</c:v>
                </c:pt>
                <c:pt idx="2222">
                  <c:v>15961.98</c:v>
                </c:pt>
                <c:pt idx="2223">
                  <c:v>16010.43</c:v>
                </c:pt>
                <c:pt idx="2224">
                  <c:v>15987.6</c:v>
                </c:pt>
                <c:pt idx="2225">
                  <c:v>15947.87</c:v>
                </c:pt>
                <c:pt idx="2226">
                  <c:v>15997.58</c:v>
                </c:pt>
                <c:pt idx="2227">
                  <c:v>15839.67</c:v>
                </c:pt>
                <c:pt idx="2228">
                  <c:v>15877.71</c:v>
                </c:pt>
                <c:pt idx="2229">
                  <c:v>15788.05</c:v>
                </c:pt>
                <c:pt idx="2230">
                  <c:v>16022.49</c:v>
                </c:pt>
                <c:pt idx="2231">
                  <c:v>16084.69</c:v>
                </c:pt>
                <c:pt idx="2232">
                  <c:v>16221.73</c:v>
                </c:pt>
                <c:pt idx="2233">
                  <c:v>16354.25</c:v>
                </c:pt>
                <c:pt idx="2234">
                  <c:v>16562.37</c:v>
                </c:pt>
                <c:pt idx="2235">
                  <c:v>16537.830000000002</c:v>
                </c:pt>
                <c:pt idx="2236">
                  <c:v>16623.45</c:v>
                </c:pt>
                <c:pt idx="2237">
                  <c:v>16729.8</c:v>
                </c:pt>
                <c:pt idx="2238">
                  <c:v>16811.849999999999</c:v>
                </c:pt>
                <c:pt idx="2239">
                  <c:v>16554.16</c:v>
                </c:pt>
                <c:pt idx="2240">
                  <c:v>16757.41</c:v>
                </c:pt>
                <c:pt idx="2241">
                  <c:v>16777.400000000001</c:v>
                </c:pt>
                <c:pt idx="2242">
                  <c:v>16878.46</c:v>
                </c:pt>
                <c:pt idx="2243">
                  <c:v>16906.8</c:v>
                </c:pt>
                <c:pt idx="2244">
                  <c:v>16898.47</c:v>
                </c:pt>
                <c:pt idx="2245">
                  <c:v>16825.93</c:v>
                </c:pt>
                <c:pt idx="2246">
                  <c:v>16543.939999999999</c:v>
                </c:pt>
                <c:pt idx="2247">
                  <c:v>16368.49</c:v>
                </c:pt>
                <c:pt idx="2248">
                  <c:v>16282.01</c:v>
                </c:pt>
                <c:pt idx="2249">
                  <c:v>16305.98</c:v>
                </c:pt>
                <c:pt idx="2250">
                  <c:v>16649.87</c:v>
                </c:pt>
                <c:pt idx="2251">
                  <c:v>16678.7</c:v>
                </c:pt>
                <c:pt idx="2252">
                  <c:v>16793.05</c:v>
                </c:pt>
                <c:pt idx="2253">
                  <c:v>16820.900000000001</c:v>
                </c:pt>
                <c:pt idx="2254">
                  <c:v>16832.919999999998</c:v>
                </c:pt>
                <c:pt idx="2255">
                  <c:v>16830.71</c:v>
                </c:pt>
                <c:pt idx="2256">
                  <c:v>16736.28</c:v>
                </c:pt>
                <c:pt idx="2257">
                  <c:v>16982.29</c:v>
                </c:pt>
                <c:pt idx="2258">
                  <c:v>17314</c:v>
                </c:pt>
                <c:pt idx="2259">
                  <c:v>17330.38</c:v>
                </c:pt>
                <c:pt idx="2260">
                  <c:v>17404.21</c:v>
                </c:pt>
                <c:pt idx="2261">
                  <c:v>17499.3</c:v>
                </c:pt>
                <c:pt idx="2262">
                  <c:v>17516.990000000002</c:v>
                </c:pt>
                <c:pt idx="2263">
                  <c:v>17421.009999999998</c:v>
                </c:pt>
                <c:pt idx="2264">
                  <c:v>17596.27</c:v>
                </c:pt>
                <c:pt idx="2265">
                  <c:v>17476.71</c:v>
                </c:pt>
                <c:pt idx="2266">
                  <c:v>17137.240000000002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71-244D-94BB-B0FF8A34C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899071"/>
        <c:axId val="794704464"/>
      </c:lineChart>
      <c:catAx>
        <c:axId val="15513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65488"/>
        <c:crosses val="autoZero"/>
        <c:auto val="0"/>
        <c:lblAlgn val="ctr"/>
        <c:lblOffset val="100"/>
        <c:tickLblSkip val="250"/>
        <c:noMultiLvlLbl val="0"/>
      </c:catAx>
      <c:valAx>
        <c:axId val="13198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315664"/>
        <c:crosses val="autoZero"/>
        <c:crossBetween val="between"/>
      </c:valAx>
      <c:valAx>
        <c:axId val="794704464"/>
        <c:scaling>
          <c:orientation val="minMax"/>
        </c:scaling>
        <c:delete val="0"/>
        <c:axPos val="r"/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99071"/>
        <c:crosses val="max"/>
        <c:crossBetween val="between"/>
      </c:valAx>
      <c:catAx>
        <c:axId val="1526899071"/>
        <c:scaling>
          <c:orientation val="minMax"/>
        </c:scaling>
        <c:delete val="1"/>
        <c:axPos val="b"/>
        <c:majorTickMark val="out"/>
        <c:minorTickMark val="none"/>
        <c:tickLblPos val="nextTo"/>
        <c:crossAx val="794704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Nvidia</a:t>
            </a:r>
            <a:r>
              <a:rPr lang="en-US" b="1" baseline="0"/>
              <a:t> Vs. Competitors &amp; Industry Stock Return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Sheet'!$AM$1</c:f>
              <c:strCache>
                <c:ptCount val="1"/>
                <c:pt idx="0">
                  <c:v>Nvida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Sheet'!$AM$2:$AM$110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114.86592033324654</c:v>
                </c:pt>
                <c:pt idx="2">
                  <c:v>108.95600104139545</c:v>
                </c:pt>
                <c:pt idx="3">
                  <c:v>115.56886227544911</c:v>
                </c:pt>
                <c:pt idx="4">
                  <c:v>115.23040874772195</c:v>
                </c:pt>
                <c:pt idx="5">
                  <c:v>104.71231450143192</c:v>
                </c:pt>
                <c:pt idx="6">
                  <c:v>103.87919812548816</c:v>
                </c:pt>
                <c:pt idx="7">
                  <c:v>117.05285082009894</c:v>
                </c:pt>
                <c:pt idx="8">
                  <c:v>128.35199166883623</c:v>
                </c:pt>
                <c:pt idx="9">
                  <c:v>147.72194740952878</c:v>
                </c:pt>
                <c:pt idx="10">
                  <c:v>165.16532153085134</c:v>
                </c:pt>
                <c:pt idx="11">
                  <c:v>171.62197344441552</c:v>
                </c:pt>
                <c:pt idx="12">
                  <c:v>152.51236657120543</c:v>
                </c:pt>
                <c:pt idx="13">
                  <c:v>163.29080968497792</c:v>
                </c:pt>
                <c:pt idx="14">
                  <c:v>185.52460296797713</c:v>
                </c:pt>
                <c:pt idx="15">
                  <c:v>185.00390523301226</c:v>
                </c:pt>
                <c:pt idx="16">
                  <c:v>243.26998177557931</c:v>
                </c:pt>
                <c:pt idx="17">
                  <c:v>244.78000520697739</c:v>
                </c:pt>
                <c:pt idx="18">
                  <c:v>297.31840666493105</c:v>
                </c:pt>
                <c:pt idx="19">
                  <c:v>319.39599062744082</c:v>
                </c:pt>
                <c:pt idx="20">
                  <c:v>356.78208799791724</c:v>
                </c:pt>
                <c:pt idx="21">
                  <c:v>370.52850820098934</c:v>
                </c:pt>
                <c:pt idx="22">
                  <c:v>480.08331163759442</c:v>
                </c:pt>
                <c:pt idx="23">
                  <c:v>555.792762301484</c:v>
                </c:pt>
                <c:pt idx="24">
                  <c:v>568.49778703462641</c:v>
                </c:pt>
                <c:pt idx="25">
                  <c:v>528.40406144233282</c:v>
                </c:pt>
                <c:pt idx="26">
                  <c:v>567.19604269721435</c:v>
                </c:pt>
                <c:pt idx="27">
                  <c:v>543.08773756834159</c:v>
                </c:pt>
                <c:pt idx="28">
                  <c:v>751.62718042176516</c:v>
                </c:pt>
                <c:pt idx="29">
                  <c:v>752.72064566519123</c:v>
                </c:pt>
                <c:pt idx="30">
                  <c:v>846.18588909138248</c:v>
                </c:pt>
                <c:pt idx="31">
                  <c:v>882.27024212444667</c:v>
                </c:pt>
                <c:pt idx="32">
                  <c:v>930.8513407966675</c:v>
                </c:pt>
                <c:pt idx="33">
                  <c:v>1076.8549856808122</c:v>
                </c:pt>
                <c:pt idx="34">
                  <c:v>1045.0924238479561</c:v>
                </c:pt>
                <c:pt idx="35">
                  <c:v>1007.5501171569902</c:v>
                </c:pt>
                <c:pt idx="36">
                  <c:v>1279.8750325436081</c:v>
                </c:pt>
                <c:pt idx="37">
                  <c:v>1260.0885186149437</c:v>
                </c:pt>
                <c:pt idx="38">
                  <c:v>1205.8838844051027</c:v>
                </c:pt>
                <c:pt idx="39">
                  <c:v>1171.049205935954</c:v>
                </c:pt>
                <c:pt idx="40">
                  <c:v>1313.1476178078624</c:v>
                </c:pt>
                <c:pt idx="41">
                  <c:v>1233.5329341317363</c:v>
                </c:pt>
                <c:pt idx="42">
                  <c:v>1274.9804738349385</c:v>
                </c:pt>
                <c:pt idx="43">
                  <c:v>1461.4944024993488</c:v>
                </c:pt>
                <c:pt idx="44">
                  <c:v>1463.2647747982292</c:v>
                </c:pt>
                <c:pt idx="45">
                  <c:v>1097.787034626399</c:v>
                </c:pt>
                <c:pt idx="46">
                  <c:v>850.97630825305885</c:v>
                </c:pt>
                <c:pt idx="47">
                  <c:v>695.1314761780784</c:v>
                </c:pt>
                <c:pt idx="48">
                  <c:v>748.50299401197583</c:v>
                </c:pt>
                <c:pt idx="49">
                  <c:v>803.22832595678199</c:v>
                </c:pt>
                <c:pt idx="50">
                  <c:v>934.96485290288979</c:v>
                </c:pt>
                <c:pt idx="51">
                  <c:v>942.46290028638373</c:v>
                </c:pt>
                <c:pt idx="52">
                  <c:v>705.33715178338969</c:v>
                </c:pt>
                <c:pt idx="53">
                  <c:v>855.1418901327778</c:v>
                </c:pt>
                <c:pt idx="54">
                  <c:v>878.52121843269981</c:v>
                </c:pt>
                <c:pt idx="55">
                  <c:v>872.22077583962516</c:v>
                </c:pt>
                <c:pt idx="56">
                  <c:v>906.37854725331954</c:v>
                </c:pt>
                <c:pt idx="57">
                  <c:v>1046.7065868263476</c:v>
                </c:pt>
                <c:pt idx="58">
                  <c:v>1128.5602707628225</c:v>
                </c:pt>
                <c:pt idx="59">
                  <c:v>1225.2017703722993</c:v>
                </c:pt>
                <c:pt idx="60">
                  <c:v>1231.0856547774022</c:v>
                </c:pt>
                <c:pt idx="61">
                  <c:v>1406.2483728195789</c:v>
                </c:pt>
                <c:pt idx="62">
                  <c:v>1372.5592293673528</c:v>
                </c:pt>
                <c:pt idx="63">
                  <c:v>1521.8953397552727</c:v>
                </c:pt>
                <c:pt idx="64">
                  <c:v>1848.5810986722217</c:v>
                </c:pt>
                <c:pt idx="65">
                  <c:v>1978.1827649049737</c:v>
                </c:pt>
                <c:pt idx="66">
                  <c:v>2210.8200989325705</c:v>
                </c:pt>
                <c:pt idx="67">
                  <c:v>2785.6287425149712</c:v>
                </c:pt>
                <c:pt idx="68">
                  <c:v>2818.120281176778</c:v>
                </c:pt>
                <c:pt idx="69">
                  <c:v>2610.5701640197881</c:v>
                </c:pt>
                <c:pt idx="70">
                  <c:v>2791.2522780525924</c:v>
                </c:pt>
                <c:pt idx="71">
                  <c:v>2719.0835719864635</c:v>
                </c:pt>
                <c:pt idx="72">
                  <c:v>2705.4829471491812</c:v>
                </c:pt>
                <c:pt idx="73">
                  <c:v>2856.4436344701912</c:v>
                </c:pt>
                <c:pt idx="74">
                  <c:v>2780.1718302525396</c:v>
                </c:pt>
                <c:pt idx="75">
                  <c:v>3126.165061181985</c:v>
                </c:pt>
                <c:pt idx="76">
                  <c:v>3383.3897422546229</c:v>
                </c:pt>
                <c:pt idx="77">
                  <c:v>4166.1025774537902</c:v>
                </c:pt>
                <c:pt idx="78">
                  <c:v>4061.2340536318684</c:v>
                </c:pt>
                <c:pt idx="79">
                  <c:v>4662.3275188752959</c:v>
                </c:pt>
                <c:pt idx="80">
                  <c:v>4314.7097110127597</c:v>
                </c:pt>
                <c:pt idx="81">
                  <c:v>5325.0715959385607</c:v>
                </c:pt>
                <c:pt idx="82">
                  <c:v>6805.7276750846186</c:v>
                </c:pt>
                <c:pt idx="83">
                  <c:v>6125.6964332205207</c:v>
                </c:pt>
                <c:pt idx="84">
                  <c:v>5099.9218953397594</c:v>
                </c:pt>
                <c:pt idx="85">
                  <c:v>5078.8857068471789</c:v>
                </c:pt>
                <c:pt idx="86">
                  <c:v>5683.1033585003952</c:v>
                </c:pt>
                <c:pt idx="87">
                  <c:v>3862.9523561572537</c:v>
                </c:pt>
                <c:pt idx="88">
                  <c:v>3888.9872429054967</c:v>
                </c:pt>
                <c:pt idx="89">
                  <c:v>3157.3027857328848</c:v>
                </c:pt>
                <c:pt idx="90">
                  <c:v>3782.9731840666523</c:v>
                </c:pt>
                <c:pt idx="91">
                  <c:v>3143.7646446237982</c:v>
                </c:pt>
                <c:pt idx="92">
                  <c:v>2528.2999218953419</c:v>
                </c:pt>
                <c:pt idx="93">
                  <c:v>2811.1429315282503</c:v>
                </c:pt>
                <c:pt idx="94">
                  <c:v>3524.7071075240851</c:v>
                </c:pt>
                <c:pt idx="95">
                  <c:v>3043.7906795105469</c:v>
                </c:pt>
                <c:pt idx="96">
                  <c:v>4069.1486592033361</c:v>
                </c:pt>
                <c:pt idx="97">
                  <c:v>4835.4074459776148</c:v>
                </c:pt>
                <c:pt idx="98">
                  <c:v>5785.3683936474927</c:v>
                </c:pt>
                <c:pt idx="99">
                  <c:v>5779.5365790158858</c:v>
                </c:pt>
                <c:pt idx="100">
                  <c:v>7880.0312418641051</c:v>
                </c:pt>
                <c:pt idx="101">
                  <c:v>8810.6222337932904</c:v>
                </c:pt>
                <c:pt idx="102">
                  <c:v>9732.673782869053</c:v>
                </c:pt>
                <c:pt idx="103">
                  <c:v>10279.614683676135</c:v>
                </c:pt>
                <c:pt idx="104">
                  <c:v>9059.9323092944633</c:v>
                </c:pt>
                <c:pt idx="105">
                  <c:v>8493.6214527466891</c:v>
                </c:pt>
                <c:pt idx="106">
                  <c:v>9741.2132257224785</c:v>
                </c:pt>
                <c:pt idx="107">
                  <c:v>10314.397292371788</c:v>
                </c:pt>
                <c:pt idx="108">
                  <c:v>12814.787815673015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5-104B-B7C8-F457547138A9}"/>
            </c:ext>
          </c:extLst>
        </c:ser>
        <c:ser>
          <c:idx val="1"/>
          <c:order val="1"/>
          <c:tx>
            <c:strRef>
              <c:f>'Working Sheet'!$AN$1</c:f>
              <c:strCache>
                <c:ptCount val="1"/>
                <c:pt idx="0">
                  <c:v>Broad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Sheet'!$AN$2:$AN$110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124.047433903577</c:v>
                </c:pt>
                <c:pt idx="2">
                  <c:v>123.42534992223952</c:v>
                </c:pt>
                <c:pt idx="3">
                  <c:v>113.6080870917574</c:v>
                </c:pt>
                <c:pt idx="4">
                  <c:v>143.92496111975117</c:v>
                </c:pt>
                <c:pt idx="5">
                  <c:v>129.20878693623638</c:v>
                </c:pt>
                <c:pt idx="6">
                  <c:v>121.63685847589423</c:v>
                </c:pt>
                <c:pt idx="7">
                  <c:v>122.44362363919129</c:v>
                </c:pt>
                <c:pt idx="8">
                  <c:v>121.51049766718506</c:v>
                </c:pt>
                <c:pt idx="9">
                  <c:v>119.68312597200622</c:v>
                </c:pt>
                <c:pt idx="10">
                  <c:v>126.79821150855363</c:v>
                </c:pt>
                <c:pt idx="11">
                  <c:v>141.0867029548989</c:v>
                </c:pt>
                <c:pt idx="12">
                  <c:v>129.96695178849143</c:v>
                </c:pt>
                <c:pt idx="13">
                  <c:v>130.21967340590976</c:v>
                </c:pt>
                <c:pt idx="14">
                  <c:v>150.17496111975112</c:v>
                </c:pt>
                <c:pt idx="15">
                  <c:v>141.66990668740274</c:v>
                </c:pt>
                <c:pt idx="16">
                  <c:v>150.03888024883352</c:v>
                </c:pt>
                <c:pt idx="17">
                  <c:v>151.04976671850693</c:v>
                </c:pt>
                <c:pt idx="18">
                  <c:v>157.4455676516329</c:v>
                </c:pt>
                <c:pt idx="19">
                  <c:v>171.4813374805598</c:v>
                </c:pt>
                <c:pt idx="20">
                  <c:v>167.69051321928453</c:v>
                </c:pt>
                <c:pt idx="21">
                  <c:v>165.51321928460334</c:v>
                </c:pt>
                <c:pt idx="22">
                  <c:v>165.71734059097972</c:v>
                </c:pt>
                <c:pt idx="23">
                  <c:v>171.82153965785375</c:v>
                </c:pt>
                <c:pt idx="24">
                  <c:v>193.91524105754272</c:v>
                </c:pt>
                <c:pt idx="25">
                  <c:v>205.02527216174178</c:v>
                </c:pt>
                <c:pt idx="26">
                  <c:v>212.83048211508552</c:v>
                </c:pt>
                <c:pt idx="27">
                  <c:v>214.62869362363918</c:v>
                </c:pt>
                <c:pt idx="28">
                  <c:v>232.7760497667185</c:v>
                </c:pt>
                <c:pt idx="29">
                  <c:v>226.52604976671847</c:v>
                </c:pt>
                <c:pt idx="30">
                  <c:v>239.75505443234835</c:v>
                </c:pt>
                <c:pt idx="31">
                  <c:v>245.01360808709171</c:v>
                </c:pt>
                <c:pt idx="32">
                  <c:v>235.75038880248829</c:v>
                </c:pt>
                <c:pt idx="33">
                  <c:v>256.52216174183502</c:v>
                </c:pt>
                <c:pt idx="34">
                  <c:v>270.15940902021759</c:v>
                </c:pt>
                <c:pt idx="35">
                  <c:v>249.70839813374795</c:v>
                </c:pt>
                <c:pt idx="36">
                  <c:v>241.08670295489881</c:v>
                </c:pt>
                <c:pt idx="37">
                  <c:v>239.56065318818028</c:v>
                </c:pt>
                <c:pt idx="38">
                  <c:v>229.05326594090192</c:v>
                </c:pt>
                <c:pt idx="39">
                  <c:v>222.99766718506987</c:v>
                </c:pt>
                <c:pt idx="40">
                  <c:v>245.01360808709163</c:v>
                </c:pt>
                <c:pt idx="41">
                  <c:v>235.84758942457219</c:v>
                </c:pt>
                <c:pt idx="42">
                  <c:v>215.56181959564529</c:v>
                </c:pt>
                <c:pt idx="43">
                  <c:v>212.89852255054419</c:v>
                </c:pt>
                <c:pt idx="44">
                  <c:v>239.82309486780699</c:v>
                </c:pt>
                <c:pt idx="45">
                  <c:v>217.23367029548976</c:v>
                </c:pt>
                <c:pt idx="46">
                  <c:v>230.76399688957994</c:v>
                </c:pt>
                <c:pt idx="47">
                  <c:v>247.16174183514758</c:v>
                </c:pt>
                <c:pt idx="48">
                  <c:v>260.74066874027972</c:v>
                </c:pt>
                <c:pt idx="49">
                  <c:v>267.65163297045081</c:v>
                </c:pt>
                <c:pt idx="50">
                  <c:v>292.29199066874008</c:v>
                </c:pt>
                <c:pt idx="51">
                  <c:v>309.48678071539632</c:v>
                </c:pt>
                <c:pt idx="52">
                  <c:v>244.59564541213044</c:v>
                </c:pt>
                <c:pt idx="53">
                  <c:v>279.8017107309484</c:v>
                </c:pt>
                <c:pt idx="54">
                  <c:v>281.8720839813372</c:v>
                </c:pt>
                <c:pt idx="55">
                  <c:v>274.72783825816458</c:v>
                </c:pt>
                <c:pt idx="56">
                  <c:v>268.34175738724701</c:v>
                </c:pt>
                <c:pt idx="57">
                  <c:v>284.65202177293907</c:v>
                </c:pt>
                <c:pt idx="58">
                  <c:v>307.35808709175706</c:v>
                </c:pt>
                <c:pt idx="59">
                  <c:v>307.17340590979751</c:v>
                </c:pt>
                <c:pt idx="60">
                  <c:v>296.61741835147711</c:v>
                </c:pt>
                <c:pt idx="61">
                  <c:v>264.98833592534965</c:v>
                </c:pt>
                <c:pt idx="62">
                  <c:v>230.46267496111952</c:v>
                </c:pt>
                <c:pt idx="63">
                  <c:v>264.01632970450981</c:v>
                </c:pt>
                <c:pt idx="64">
                  <c:v>283.11625194401211</c:v>
                </c:pt>
                <c:pt idx="65">
                  <c:v>306.77488335925318</c:v>
                </c:pt>
                <c:pt idx="66">
                  <c:v>307.88297045101058</c:v>
                </c:pt>
                <c:pt idx="67">
                  <c:v>337.43195956454093</c:v>
                </c:pt>
                <c:pt idx="68">
                  <c:v>354.12130637636051</c:v>
                </c:pt>
                <c:pt idx="69">
                  <c:v>339.84253499222365</c:v>
                </c:pt>
                <c:pt idx="70">
                  <c:v>390.33825816485188</c:v>
                </c:pt>
                <c:pt idx="71">
                  <c:v>425.59292379471179</c:v>
                </c:pt>
                <c:pt idx="72">
                  <c:v>437.88880248833539</c:v>
                </c:pt>
                <c:pt idx="73">
                  <c:v>456.7165629860026</c:v>
                </c:pt>
                <c:pt idx="74">
                  <c:v>450.68040435458738</c:v>
                </c:pt>
                <c:pt idx="75">
                  <c:v>443.42923794712237</c:v>
                </c:pt>
                <c:pt idx="76">
                  <c:v>459.10769828926857</c:v>
                </c:pt>
                <c:pt idx="77">
                  <c:v>463.49144634525607</c:v>
                </c:pt>
                <c:pt idx="78">
                  <c:v>471.81181959564481</c:v>
                </c:pt>
                <c:pt idx="79">
                  <c:v>483.29121306376294</c:v>
                </c:pt>
                <c:pt idx="80">
                  <c:v>471.35497667185007</c:v>
                </c:pt>
                <c:pt idx="81">
                  <c:v>516.78654743390291</c:v>
                </c:pt>
                <c:pt idx="82">
                  <c:v>538.18040435458715</c:v>
                </c:pt>
                <c:pt idx="83">
                  <c:v>646.78265940901929</c:v>
                </c:pt>
                <c:pt idx="84">
                  <c:v>569.47900466562908</c:v>
                </c:pt>
                <c:pt idx="85">
                  <c:v>570.99533437013918</c:v>
                </c:pt>
                <c:pt idx="86">
                  <c:v>612.0528771384129</c:v>
                </c:pt>
                <c:pt idx="87">
                  <c:v>538.87052877138342</c:v>
                </c:pt>
                <c:pt idx="88">
                  <c:v>563.88996889580005</c:v>
                </c:pt>
                <c:pt idx="89">
                  <c:v>472.21034214618902</c:v>
                </c:pt>
                <c:pt idx="90">
                  <c:v>520.48989113530251</c:v>
                </c:pt>
                <c:pt idx="91">
                  <c:v>485.13802488335853</c:v>
                </c:pt>
                <c:pt idx="92">
                  <c:v>431.58048211508486</c:v>
                </c:pt>
                <c:pt idx="93">
                  <c:v>456.95956454121227</c:v>
                </c:pt>
                <c:pt idx="94">
                  <c:v>535.60458786936147</c:v>
                </c:pt>
                <c:pt idx="95">
                  <c:v>543.47783825816396</c:v>
                </c:pt>
                <c:pt idx="96">
                  <c:v>568.63335925349827</c:v>
                </c:pt>
                <c:pt idx="97">
                  <c:v>577.65357698289176</c:v>
                </c:pt>
                <c:pt idx="98">
                  <c:v>623.58087091757284</c:v>
                </c:pt>
                <c:pt idx="99">
                  <c:v>608.96189735614212</c:v>
                </c:pt>
                <c:pt idx="100">
                  <c:v>785.34214618973442</c:v>
                </c:pt>
                <c:pt idx="101">
                  <c:v>843.14735614307779</c:v>
                </c:pt>
                <c:pt idx="102">
                  <c:v>873.49339035769674</c:v>
                </c:pt>
                <c:pt idx="103">
                  <c:v>897.05482115085385</c:v>
                </c:pt>
                <c:pt idx="104">
                  <c:v>807.32892690513086</c:v>
                </c:pt>
                <c:pt idx="105">
                  <c:v>817.8168740279923</c:v>
                </c:pt>
                <c:pt idx="106">
                  <c:v>899.81531881803869</c:v>
                </c:pt>
                <c:pt idx="107">
                  <c:v>1085.0019440124397</c:v>
                </c:pt>
                <c:pt idx="108">
                  <c:v>1146.9673405909775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5-104B-B7C8-F457547138A9}"/>
            </c:ext>
          </c:extLst>
        </c:ser>
        <c:ser>
          <c:idx val="2"/>
          <c:order val="2"/>
          <c:tx>
            <c:strRef>
              <c:f>'Working Sheet'!$AO$1</c:f>
              <c:strCache>
                <c:ptCount val="1"/>
                <c:pt idx="0">
                  <c:v>Qual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Sheet'!$AO$2:$AO$110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116.09029779058598</c:v>
                </c:pt>
                <c:pt idx="2">
                  <c:v>111.01504963176433</c:v>
                </c:pt>
                <c:pt idx="3">
                  <c:v>108.86967659301953</c:v>
                </c:pt>
                <c:pt idx="4">
                  <c:v>111.55939801472945</c:v>
                </c:pt>
                <c:pt idx="5">
                  <c:v>100.27217419148256</c:v>
                </c:pt>
                <c:pt idx="6">
                  <c:v>103.08997758565482</c:v>
                </c:pt>
                <c:pt idx="7">
                  <c:v>90.585975024015369</c:v>
                </c:pt>
                <c:pt idx="8">
                  <c:v>86.023054755043219</c:v>
                </c:pt>
                <c:pt idx="9">
                  <c:v>95.132885046429706</c:v>
                </c:pt>
                <c:pt idx="10">
                  <c:v>78.113992955491497</c:v>
                </c:pt>
                <c:pt idx="11">
                  <c:v>80.027217419148229</c:v>
                </c:pt>
                <c:pt idx="12">
                  <c:v>72.590457893051536</c:v>
                </c:pt>
                <c:pt idx="13">
                  <c:v>81.316042267050889</c:v>
                </c:pt>
                <c:pt idx="14">
                  <c:v>81.876400896573799</c:v>
                </c:pt>
                <c:pt idx="15">
                  <c:v>80.883765609990391</c:v>
                </c:pt>
                <c:pt idx="16">
                  <c:v>87.92827409542106</c:v>
                </c:pt>
                <c:pt idx="17">
                  <c:v>85.766890810118468</c:v>
                </c:pt>
                <c:pt idx="18">
                  <c:v>100.19212295869356</c:v>
                </c:pt>
                <c:pt idx="19">
                  <c:v>100.97662504002562</c:v>
                </c:pt>
                <c:pt idx="20">
                  <c:v>109.67018892090938</c:v>
                </c:pt>
                <c:pt idx="21">
                  <c:v>110.02241434518092</c:v>
                </c:pt>
                <c:pt idx="22">
                  <c:v>109.07780979827089</c:v>
                </c:pt>
                <c:pt idx="23">
                  <c:v>104.38680755683639</c:v>
                </c:pt>
                <c:pt idx="24">
                  <c:v>85.542747358309327</c:v>
                </c:pt>
                <c:pt idx="25">
                  <c:v>90.425872558437405</c:v>
                </c:pt>
                <c:pt idx="26">
                  <c:v>91.80275376240796</c:v>
                </c:pt>
                <c:pt idx="27">
                  <c:v>86.039065001601045</c:v>
                </c:pt>
                <c:pt idx="28">
                  <c:v>91.690682036503389</c:v>
                </c:pt>
                <c:pt idx="29">
                  <c:v>88.408581492154994</c:v>
                </c:pt>
                <c:pt idx="30">
                  <c:v>85.158501440922208</c:v>
                </c:pt>
                <c:pt idx="31">
                  <c:v>83.685558757604895</c:v>
                </c:pt>
                <c:pt idx="32">
                  <c:v>82.997118155619617</c:v>
                </c:pt>
                <c:pt idx="33">
                  <c:v>81.668267691322455</c:v>
                </c:pt>
                <c:pt idx="34">
                  <c:v>106.21197566442525</c:v>
                </c:pt>
                <c:pt idx="35">
                  <c:v>102.49759846301633</c:v>
                </c:pt>
                <c:pt idx="36">
                  <c:v>109.26993275696447</c:v>
                </c:pt>
                <c:pt idx="37">
                  <c:v>104.06660262568043</c:v>
                </c:pt>
                <c:pt idx="38">
                  <c:v>88.71277617675311</c:v>
                </c:pt>
                <c:pt idx="39">
                  <c:v>81.668267691322441</c:v>
                </c:pt>
                <c:pt idx="40">
                  <c:v>93.051552993916104</c:v>
                </c:pt>
                <c:pt idx="41">
                  <c:v>89.849503682356712</c:v>
                </c:pt>
                <c:pt idx="42">
                  <c:v>102.60967018892093</c:v>
                </c:pt>
                <c:pt idx="43">
                  <c:v>110.00640409862314</c:v>
                </c:pt>
                <c:pt idx="44">
                  <c:v>115.32180595581174</c:v>
                </c:pt>
                <c:pt idx="45">
                  <c:v>100.68844060198529</c:v>
                </c:pt>
                <c:pt idx="46">
                  <c:v>93.275696445725274</c:v>
                </c:pt>
                <c:pt idx="47">
                  <c:v>91.114313160422668</c:v>
                </c:pt>
                <c:pt idx="48">
                  <c:v>79.282740954210709</c:v>
                </c:pt>
                <c:pt idx="49">
                  <c:v>85.478706372078136</c:v>
                </c:pt>
                <c:pt idx="50">
                  <c:v>91.306436119116242</c:v>
                </c:pt>
                <c:pt idx="51">
                  <c:v>137.89625360230548</c:v>
                </c:pt>
                <c:pt idx="52">
                  <c:v>106.98046749919948</c:v>
                </c:pt>
                <c:pt idx="53">
                  <c:v>121.78994556516169</c:v>
                </c:pt>
                <c:pt idx="54">
                  <c:v>117.13096381684278</c:v>
                </c:pt>
                <c:pt idx="55">
                  <c:v>124.51168747998719</c:v>
                </c:pt>
                <c:pt idx="56">
                  <c:v>122.12616074287546</c:v>
                </c:pt>
                <c:pt idx="57">
                  <c:v>128.78642331091899</c:v>
                </c:pt>
                <c:pt idx="58">
                  <c:v>133.76560999039384</c:v>
                </c:pt>
                <c:pt idx="59">
                  <c:v>141.25840537944285</c:v>
                </c:pt>
                <c:pt idx="60">
                  <c:v>136.58341338456611</c:v>
                </c:pt>
                <c:pt idx="61">
                  <c:v>125.36023054755042</c:v>
                </c:pt>
                <c:pt idx="62">
                  <c:v>108.30931796349664</c:v>
                </c:pt>
                <c:pt idx="63">
                  <c:v>125.95260967018892</c:v>
                </c:pt>
                <c:pt idx="64">
                  <c:v>129.49087415946204</c:v>
                </c:pt>
                <c:pt idx="65">
                  <c:v>146.02945885366634</c:v>
                </c:pt>
                <c:pt idx="66">
                  <c:v>169.084213896894</c:v>
                </c:pt>
                <c:pt idx="67">
                  <c:v>190.68203650336213</c:v>
                </c:pt>
                <c:pt idx="68">
                  <c:v>188.40858149215498</c:v>
                </c:pt>
                <c:pt idx="69">
                  <c:v>197.50240153698365</c:v>
                </c:pt>
                <c:pt idx="70">
                  <c:v>230.27537624079412</c:v>
                </c:pt>
                <c:pt idx="71">
                  <c:v>243.90009606147936</c:v>
                </c:pt>
                <c:pt idx="72">
                  <c:v>250.20813320525136</c:v>
                </c:pt>
                <c:pt idx="73">
                  <c:v>218.04354787063721</c:v>
                </c:pt>
                <c:pt idx="74">
                  <c:v>212.27985910983031</c:v>
                </c:pt>
                <c:pt idx="75">
                  <c:v>222.22222222222223</c:v>
                </c:pt>
                <c:pt idx="76">
                  <c:v>215.40185718860067</c:v>
                </c:pt>
                <c:pt idx="77">
                  <c:v>228.83445405059237</c:v>
                </c:pt>
                <c:pt idx="78">
                  <c:v>239.83349343579891</c:v>
                </c:pt>
                <c:pt idx="79">
                  <c:v>234.85430675632401</c:v>
                </c:pt>
                <c:pt idx="80">
                  <c:v>206.50016010246554</c:v>
                </c:pt>
                <c:pt idx="81">
                  <c:v>213.00032020493111</c:v>
                </c:pt>
                <c:pt idx="82">
                  <c:v>289.08101184758237</c:v>
                </c:pt>
                <c:pt idx="83">
                  <c:v>292.77937880243348</c:v>
                </c:pt>
                <c:pt idx="84">
                  <c:v>281.39609349983982</c:v>
                </c:pt>
                <c:pt idx="85">
                  <c:v>275.36023054755037</c:v>
                </c:pt>
                <c:pt idx="86">
                  <c:v>244.66858789625354</c:v>
                </c:pt>
                <c:pt idx="87">
                  <c:v>223.64713416586611</c:v>
                </c:pt>
                <c:pt idx="88">
                  <c:v>229.29875120076846</c:v>
                </c:pt>
                <c:pt idx="89">
                  <c:v>204.51488952929873</c:v>
                </c:pt>
                <c:pt idx="90">
                  <c:v>232.24463656740312</c:v>
                </c:pt>
                <c:pt idx="91">
                  <c:v>211.76753121998078</c:v>
                </c:pt>
                <c:pt idx="92">
                  <c:v>180.88376560999038</c:v>
                </c:pt>
                <c:pt idx="93">
                  <c:v>188.37656099903933</c:v>
                </c:pt>
                <c:pt idx="94">
                  <c:v>202.51360870957407</c:v>
                </c:pt>
                <c:pt idx="95">
                  <c:v>176.01665065642007</c:v>
                </c:pt>
                <c:pt idx="96">
                  <c:v>213.27249439641366</c:v>
                </c:pt>
                <c:pt idx="97">
                  <c:v>197.77457572846617</c:v>
                </c:pt>
                <c:pt idx="98">
                  <c:v>204.25872558437393</c:v>
                </c:pt>
                <c:pt idx="99">
                  <c:v>186.99967979506877</c:v>
                </c:pt>
                <c:pt idx="100">
                  <c:v>181.57220621197561</c:v>
                </c:pt>
                <c:pt idx="101">
                  <c:v>190.58597502401534</c:v>
                </c:pt>
                <c:pt idx="102">
                  <c:v>211.60742875440275</c:v>
                </c:pt>
                <c:pt idx="103">
                  <c:v>183.36535382644888</c:v>
                </c:pt>
                <c:pt idx="104">
                  <c:v>177.80979827089334</c:v>
                </c:pt>
                <c:pt idx="105">
                  <c:v>174.49567723342935</c:v>
                </c:pt>
                <c:pt idx="106">
                  <c:v>206.61223182837011</c:v>
                </c:pt>
                <c:pt idx="107">
                  <c:v>231.5561959654178</c:v>
                </c:pt>
                <c:pt idx="108">
                  <c:v>237.76817162984304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5-104B-B7C8-F457547138A9}"/>
            </c:ext>
          </c:extLst>
        </c:ser>
        <c:ser>
          <c:idx val="3"/>
          <c:order val="3"/>
          <c:tx>
            <c:strRef>
              <c:f>'Working Sheet'!$AP$1</c:f>
              <c:strCache>
                <c:ptCount val="1"/>
                <c:pt idx="0">
                  <c:v>Intel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Sheet'!$AP$2:$AP$110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100.63559322033899</c:v>
                </c:pt>
                <c:pt idx="2">
                  <c:v>94.642857142857153</c:v>
                </c:pt>
                <c:pt idx="3">
                  <c:v>98.516949152542381</c:v>
                </c:pt>
                <c:pt idx="4">
                  <c:v>104.29782082324456</c:v>
                </c:pt>
                <c:pt idx="5">
                  <c:v>92.055084745762727</c:v>
                </c:pt>
                <c:pt idx="6">
                  <c:v>87.621065375302678</c:v>
                </c:pt>
                <c:pt idx="7">
                  <c:v>86.380145278450371</c:v>
                </c:pt>
                <c:pt idx="8">
                  <c:v>91.22276029055692</c:v>
                </c:pt>
                <c:pt idx="9">
                  <c:v>102.48184019370461</c:v>
                </c:pt>
                <c:pt idx="10">
                  <c:v>105.23607748184023</c:v>
                </c:pt>
                <c:pt idx="11">
                  <c:v>104.26755447941892</c:v>
                </c:pt>
                <c:pt idx="12">
                  <c:v>93.886198547215514</c:v>
                </c:pt>
                <c:pt idx="13">
                  <c:v>89.558111380145291</c:v>
                </c:pt>
                <c:pt idx="14">
                  <c:v>97.911622276029078</c:v>
                </c:pt>
                <c:pt idx="15">
                  <c:v>91.646489104116242</c:v>
                </c:pt>
                <c:pt idx="16">
                  <c:v>95.611380145278474</c:v>
                </c:pt>
                <c:pt idx="17">
                  <c:v>99.273607748184048</c:v>
                </c:pt>
                <c:pt idx="18">
                  <c:v>105.50847457627124</c:v>
                </c:pt>
                <c:pt idx="19">
                  <c:v>108.62590799031483</c:v>
                </c:pt>
                <c:pt idx="20">
                  <c:v>114.25544794188868</c:v>
                </c:pt>
                <c:pt idx="21">
                  <c:v>105.5387409200969</c:v>
                </c:pt>
                <c:pt idx="22">
                  <c:v>105.0242130750606</c:v>
                </c:pt>
                <c:pt idx="23">
                  <c:v>109.77602905569015</c:v>
                </c:pt>
                <c:pt idx="24">
                  <c:v>111.44067796610175</c:v>
                </c:pt>
                <c:pt idx="25">
                  <c:v>109.56416464891046</c:v>
                </c:pt>
                <c:pt idx="26">
                  <c:v>109.1707021791768</c:v>
                </c:pt>
                <c:pt idx="27">
                  <c:v>109.41283292978211</c:v>
                </c:pt>
                <c:pt idx="28">
                  <c:v>109.29176755447945</c:v>
                </c:pt>
                <c:pt idx="29">
                  <c:v>102.11864406779665</c:v>
                </c:pt>
                <c:pt idx="30">
                  <c:v>107.35472154963684</c:v>
                </c:pt>
                <c:pt idx="31">
                  <c:v>106.1440677966102</c:v>
                </c:pt>
                <c:pt idx="32">
                  <c:v>115.25423728813563</c:v>
                </c:pt>
                <c:pt idx="33">
                  <c:v>137.68159806295404</c:v>
                </c:pt>
                <c:pt idx="34">
                  <c:v>135.71428571428575</c:v>
                </c:pt>
                <c:pt idx="35">
                  <c:v>139.70944309927361</c:v>
                </c:pt>
                <c:pt idx="36">
                  <c:v>145.70217917675549</c:v>
                </c:pt>
                <c:pt idx="37">
                  <c:v>149.18280871670706</c:v>
                </c:pt>
                <c:pt idx="38">
                  <c:v>157.62711864406782</c:v>
                </c:pt>
                <c:pt idx="39">
                  <c:v>156.23486682808718</c:v>
                </c:pt>
                <c:pt idx="40">
                  <c:v>167.07021791767556</c:v>
                </c:pt>
                <c:pt idx="41">
                  <c:v>150.45399515738501</c:v>
                </c:pt>
                <c:pt idx="42">
                  <c:v>145.5811138014528</c:v>
                </c:pt>
                <c:pt idx="43">
                  <c:v>146.57990314769975</c:v>
                </c:pt>
                <c:pt idx="44">
                  <c:v>143.12953995157383</c:v>
                </c:pt>
                <c:pt idx="45">
                  <c:v>141.88861985472153</c:v>
                </c:pt>
                <c:pt idx="46">
                  <c:v>149.24334140435835</c:v>
                </c:pt>
                <c:pt idx="47">
                  <c:v>142.03995157384986</c:v>
                </c:pt>
                <c:pt idx="48">
                  <c:v>142.61501210653751</c:v>
                </c:pt>
                <c:pt idx="49">
                  <c:v>160.29055690072639</c:v>
                </c:pt>
                <c:pt idx="50">
                  <c:v>162.53026634382564</c:v>
                </c:pt>
                <c:pt idx="51">
                  <c:v>154.47941888619852</c:v>
                </c:pt>
                <c:pt idx="52">
                  <c:v>133.29297820823243</c:v>
                </c:pt>
                <c:pt idx="53">
                  <c:v>144.88498789346244</c:v>
                </c:pt>
                <c:pt idx="54">
                  <c:v>152.99636803874088</c:v>
                </c:pt>
                <c:pt idx="55">
                  <c:v>143.49273607748179</c:v>
                </c:pt>
                <c:pt idx="56">
                  <c:v>155.96246973365612</c:v>
                </c:pt>
                <c:pt idx="57">
                  <c:v>171.09564164648904</c:v>
                </c:pt>
                <c:pt idx="58">
                  <c:v>175.69612590799022</c:v>
                </c:pt>
                <c:pt idx="59">
                  <c:v>181.14406779661007</c:v>
                </c:pt>
                <c:pt idx="60">
                  <c:v>193.49273607748171</c:v>
                </c:pt>
                <c:pt idx="61">
                  <c:v>168.03874092009673</c:v>
                </c:pt>
                <c:pt idx="62">
                  <c:v>163.80145278450351</c:v>
                </c:pt>
                <c:pt idx="63">
                  <c:v>181.53753026634368</c:v>
                </c:pt>
                <c:pt idx="64">
                  <c:v>190.4661016949151</c:v>
                </c:pt>
                <c:pt idx="65">
                  <c:v>181.08353510895867</c:v>
                </c:pt>
                <c:pt idx="66">
                  <c:v>144.46125907990302</c:v>
                </c:pt>
                <c:pt idx="67">
                  <c:v>154.20702179176743</c:v>
                </c:pt>
                <c:pt idx="68">
                  <c:v>156.71912832929769</c:v>
                </c:pt>
                <c:pt idx="69">
                  <c:v>134.01937046004832</c:v>
                </c:pt>
                <c:pt idx="70">
                  <c:v>143.6138014527844</c:v>
                </c:pt>
                <c:pt idx="71">
                  <c:v>150.78692493946718</c:v>
                </c:pt>
                <c:pt idx="72">
                  <c:v>168.00847457627103</c:v>
                </c:pt>
                <c:pt idx="73">
                  <c:v>183.95883777239695</c:v>
                </c:pt>
                <c:pt idx="74">
                  <c:v>193.70460048426133</c:v>
                </c:pt>
                <c:pt idx="75">
                  <c:v>174.12227602905554</c:v>
                </c:pt>
                <c:pt idx="76">
                  <c:v>172.88135593220323</c:v>
                </c:pt>
                <c:pt idx="77">
                  <c:v>169.915254237288</c:v>
                </c:pt>
                <c:pt idx="78">
                  <c:v>162.59079903147685</c:v>
                </c:pt>
                <c:pt idx="79">
                  <c:v>163.6198547215495</c:v>
                </c:pt>
                <c:pt idx="80">
                  <c:v>161.25907990314755</c:v>
                </c:pt>
                <c:pt idx="81">
                  <c:v>148.30508474576257</c:v>
                </c:pt>
                <c:pt idx="82">
                  <c:v>148.91041162227589</c:v>
                </c:pt>
                <c:pt idx="83">
                  <c:v>155.87167070217902</c:v>
                </c:pt>
                <c:pt idx="84">
                  <c:v>147.76029055690057</c:v>
                </c:pt>
                <c:pt idx="85">
                  <c:v>144.370460048426</c:v>
                </c:pt>
                <c:pt idx="86">
                  <c:v>149.99999999999983</c:v>
                </c:pt>
                <c:pt idx="87">
                  <c:v>131.93099273607734</c:v>
                </c:pt>
                <c:pt idx="88">
                  <c:v>134.4430992736076</c:v>
                </c:pt>
                <c:pt idx="89">
                  <c:v>113.22639225181584</c:v>
                </c:pt>
                <c:pt idx="90">
                  <c:v>109.89709443099261</c:v>
                </c:pt>
                <c:pt idx="91">
                  <c:v>96.610169491525312</c:v>
                </c:pt>
                <c:pt idx="92">
                  <c:v>77.996368038740826</c:v>
                </c:pt>
                <c:pt idx="93">
                  <c:v>86.047215496367926</c:v>
                </c:pt>
                <c:pt idx="94">
                  <c:v>91.01089588377711</c:v>
                </c:pt>
                <c:pt idx="95">
                  <c:v>79.993946731234743</c:v>
                </c:pt>
                <c:pt idx="96">
                  <c:v>85.532687651331599</c:v>
                </c:pt>
                <c:pt idx="97">
                  <c:v>75.453995157384881</c:v>
                </c:pt>
                <c:pt idx="98">
                  <c:v>98.880145278450243</c:v>
                </c:pt>
                <c:pt idx="99">
                  <c:v>94.007263922518035</c:v>
                </c:pt>
                <c:pt idx="100">
                  <c:v>95.157384987893337</c:v>
                </c:pt>
                <c:pt idx="101">
                  <c:v>101.21065375302649</c:v>
                </c:pt>
                <c:pt idx="102">
                  <c:v>108.26271186440665</c:v>
                </c:pt>
                <c:pt idx="103">
                  <c:v>106.3559322033897</c:v>
                </c:pt>
                <c:pt idx="104">
                  <c:v>107.59685230024198</c:v>
                </c:pt>
                <c:pt idx="105">
                  <c:v>110.47215496368025</c:v>
                </c:pt>
                <c:pt idx="106">
                  <c:v>135.29055690072624</c:v>
                </c:pt>
                <c:pt idx="107">
                  <c:v>152.08837772397075</c:v>
                </c:pt>
                <c:pt idx="108">
                  <c:v>130.38740920096836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95-104B-B7C8-F457547138A9}"/>
            </c:ext>
          </c:extLst>
        </c:ser>
        <c:ser>
          <c:idx val="4"/>
          <c:order val="4"/>
          <c:tx>
            <c:strRef>
              <c:f>'Working Sheet'!$AQ$1</c:f>
              <c:strCache>
                <c:ptCount val="1"/>
                <c:pt idx="0">
                  <c:v>AMD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Sheet'!$AQ$2:$AQ$110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121.01167315175097</c:v>
                </c:pt>
                <c:pt idx="2">
                  <c:v>104.28015564202335</c:v>
                </c:pt>
                <c:pt idx="3">
                  <c:v>87.937743190661465</c:v>
                </c:pt>
                <c:pt idx="4">
                  <c:v>88.715953307392979</c:v>
                </c:pt>
                <c:pt idx="5">
                  <c:v>93.385214007782082</c:v>
                </c:pt>
                <c:pt idx="6">
                  <c:v>75.097276264591429</c:v>
                </c:pt>
                <c:pt idx="7">
                  <c:v>70.428015564202326</c:v>
                </c:pt>
                <c:pt idx="8">
                  <c:v>66.926070038910495</c:v>
                </c:pt>
                <c:pt idx="9">
                  <c:v>82.490272373540861</c:v>
                </c:pt>
                <c:pt idx="10">
                  <c:v>91.828793774319067</c:v>
                </c:pt>
                <c:pt idx="11">
                  <c:v>111.67315175097278</c:v>
                </c:pt>
                <c:pt idx="12">
                  <c:v>85.603112840466935</c:v>
                </c:pt>
                <c:pt idx="13">
                  <c:v>83.268482490272376</c:v>
                </c:pt>
                <c:pt idx="14">
                  <c:v>110.89494163424125</c:v>
                </c:pt>
                <c:pt idx="15">
                  <c:v>138.13229571984434</c:v>
                </c:pt>
                <c:pt idx="16">
                  <c:v>177.82101167315173</c:v>
                </c:pt>
                <c:pt idx="17">
                  <c:v>199.99999999999997</c:v>
                </c:pt>
                <c:pt idx="18">
                  <c:v>266.9260700389105</c:v>
                </c:pt>
                <c:pt idx="19">
                  <c:v>287.93774319066148</c:v>
                </c:pt>
                <c:pt idx="20">
                  <c:v>268.8715953307393</c:v>
                </c:pt>
                <c:pt idx="21">
                  <c:v>281.32295719844359</c:v>
                </c:pt>
                <c:pt idx="22">
                  <c:v>346.692607003891</c:v>
                </c:pt>
                <c:pt idx="23">
                  <c:v>441.24513618677037</c:v>
                </c:pt>
                <c:pt idx="24">
                  <c:v>403.50194552529172</c:v>
                </c:pt>
                <c:pt idx="25">
                  <c:v>562.64591439688706</c:v>
                </c:pt>
                <c:pt idx="26">
                  <c:v>566.1478599221789</c:v>
                </c:pt>
                <c:pt idx="27">
                  <c:v>517.50972762645904</c:v>
                </c:pt>
                <c:pt idx="28">
                  <c:v>435.40856031128391</c:v>
                </c:pt>
                <c:pt idx="29">
                  <c:v>485.60311284046679</c:v>
                </c:pt>
                <c:pt idx="30">
                  <c:v>529.5719844357975</c:v>
                </c:pt>
                <c:pt idx="31">
                  <c:v>505.83657587548623</c:v>
                </c:pt>
                <c:pt idx="32">
                  <c:v>496.10894941634223</c:v>
                </c:pt>
                <c:pt idx="33">
                  <c:v>427.43190661478582</c:v>
                </c:pt>
                <c:pt idx="34">
                  <c:v>423.73540856031116</c:v>
                </c:pt>
                <c:pt idx="35">
                  <c:v>399.99999999999983</c:v>
                </c:pt>
                <c:pt idx="36">
                  <c:v>534.63035019455231</c:v>
                </c:pt>
                <c:pt idx="37">
                  <c:v>471.20622568093364</c:v>
                </c:pt>
                <c:pt idx="38">
                  <c:v>391.05058365758742</c:v>
                </c:pt>
                <c:pt idx="39">
                  <c:v>423.34630350194539</c:v>
                </c:pt>
                <c:pt idx="40">
                  <c:v>534.24124513618665</c:v>
                </c:pt>
                <c:pt idx="41">
                  <c:v>583.26848249027216</c:v>
                </c:pt>
                <c:pt idx="42">
                  <c:v>713.22957198443544</c:v>
                </c:pt>
                <c:pt idx="43">
                  <c:v>979.37743190661456</c:v>
                </c:pt>
                <c:pt idx="44">
                  <c:v>1201.9455252918285</c:v>
                </c:pt>
                <c:pt idx="45">
                  <c:v>708.56031128404663</c:v>
                </c:pt>
                <c:pt idx="46">
                  <c:v>828.79377431906607</c:v>
                </c:pt>
                <c:pt idx="47">
                  <c:v>718.28793774319058</c:v>
                </c:pt>
                <c:pt idx="48">
                  <c:v>949.80544747081694</c:v>
                </c:pt>
                <c:pt idx="49">
                  <c:v>915.56420233463029</c:v>
                </c:pt>
                <c:pt idx="50">
                  <c:v>992.99610894941623</c:v>
                </c:pt>
                <c:pt idx="51">
                  <c:v>1075.0972762645913</c:v>
                </c:pt>
                <c:pt idx="52">
                  <c:v>1066.5369649805446</c:v>
                </c:pt>
                <c:pt idx="53">
                  <c:v>1181.7120622568091</c:v>
                </c:pt>
                <c:pt idx="54">
                  <c:v>1184.824902723735</c:v>
                </c:pt>
                <c:pt idx="55">
                  <c:v>1223.7354085603108</c:v>
                </c:pt>
                <c:pt idx="56">
                  <c:v>1128.0155642023342</c:v>
                </c:pt>
                <c:pt idx="57">
                  <c:v>1320.233463035019</c:v>
                </c:pt>
                <c:pt idx="58">
                  <c:v>1523.3463035019449</c:v>
                </c:pt>
                <c:pt idx="59">
                  <c:v>1784.4357976653691</c:v>
                </c:pt>
                <c:pt idx="60">
                  <c:v>1828.7937743190655</c:v>
                </c:pt>
                <c:pt idx="61">
                  <c:v>1769.64980544747</c:v>
                </c:pt>
                <c:pt idx="62">
                  <c:v>1769.64980544747</c:v>
                </c:pt>
                <c:pt idx="63">
                  <c:v>2038.5214007782092</c:v>
                </c:pt>
                <c:pt idx="64">
                  <c:v>2093.3852140077811</c:v>
                </c:pt>
                <c:pt idx="65">
                  <c:v>2047.0817120622557</c:v>
                </c:pt>
                <c:pt idx="66">
                  <c:v>3012.840466926069</c:v>
                </c:pt>
                <c:pt idx="67">
                  <c:v>3533.8521400778191</c:v>
                </c:pt>
                <c:pt idx="68">
                  <c:v>3190.272373540854</c:v>
                </c:pt>
                <c:pt idx="69">
                  <c:v>2929.5719844357964</c:v>
                </c:pt>
                <c:pt idx="70">
                  <c:v>3605.4474708171188</c:v>
                </c:pt>
                <c:pt idx="71">
                  <c:v>3568.4824902723717</c:v>
                </c:pt>
                <c:pt idx="72">
                  <c:v>3332.2957198443564</c:v>
                </c:pt>
                <c:pt idx="73">
                  <c:v>3288.3268482490257</c:v>
                </c:pt>
                <c:pt idx="74">
                  <c:v>3054.4747081712048</c:v>
                </c:pt>
                <c:pt idx="75">
                  <c:v>3175.8754863813219</c:v>
                </c:pt>
                <c:pt idx="76">
                  <c:v>3115.9533073929947</c:v>
                </c:pt>
                <c:pt idx="77">
                  <c:v>3654.863813229571</c:v>
                </c:pt>
                <c:pt idx="78">
                  <c:v>4131.9066147859903</c:v>
                </c:pt>
                <c:pt idx="79">
                  <c:v>4308.1712062256784</c:v>
                </c:pt>
                <c:pt idx="80">
                  <c:v>4003.8910505836557</c:v>
                </c:pt>
                <c:pt idx="81">
                  <c:v>4678.210116731515</c:v>
                </c:pt>
                <c:pt idx="82">
                  <c:v>6162.256809338518</c:v>
                </c:pt>
                <c:pt idx="83">
                  <c:v>5599.221789883265</c:v>
                </c:pt>
                <c:pt idx="84">
                  <c:v>4445.5252918287906</c:v>
                </c:pt>
                <c:pt idx="85">
                  <c:v>4799.221789883265</c:v>
                </c:pt>
                <c:pt idx="86">
                  <c:v>4254.474708171203</c:v>
                </c:pt>
                <c:pt idx="87">
                  <c:v>3327.6264591439663</c:v>
                </c:pt>
                <c:pt idx="88">
                  <c:v>3963.4241245136154</c:v>
                </c:pt>
                <c:pt idx="89">
                  <c:v>2975.4863813229545</c:v>
                </c:pt>
                <c:pt idx="90">
                  <c:v>3675.8754863813197</c:v>
                </c:pt>
                <c:pt idx="91">
                  <c:v>3302.3346303501921</c:v>
                </c:pt>
                <c:pt idx="92">
                  <c:v>2465.3696498054455</c:v>
                </c:pt>
                <c:pt idx="93">
                  <c:v>2336.9649805447452</c:v>
                </c:pt>
                <c:pt idx="94">
                  <c:v>3020.6225680933826</c:v>
                </c:pt>
                <c:pt idx="95">
                  <c:v>2520.2334630350169</c:v>
                </c:pt>
                <c:pt idx="96">
                  <c:v>2924.1245136186744</c:v>
                </c:pt>
                <c:pt idx="97">
                  <c:v>3057.5875486381292</c:v>
                </c:pt>
                <c:pt idx="98">
                  <c:v>3813.618677042798</c:v>
                </c:pt>
                <c:pt idx="99">
                  <c:v>3477.4319066147827</c:v>
                </c:pt>
                <c:pt idx="100">
                  <c:v>4599.6108949416293</c:v>
                </c:pt>
                <c:pt idx="101">
                  <c:v>4432.2957198443537</c:v>
                </c:pt>
                <c:pt idx="102">
                  <c:v>4451.3618677042768</c:v>
                </c:pt>
                <c:pt idx="103">
                  <c:v>4113.6186770427985</c:v>
                </c:pt>
                <c:pt idx="104">
                  <c:v>4000.7782101167286</c:v>
                </c:pt>
                <c:pt idx="105">
                  <c:v>3832.6848249027212</c:v>
                </c:pt>
                <c:pt idx="106">
                  <c:v>4714.3968871595298</c:v>
                </c:pt>
                <c:pt idx="107">
                  <c:v>5735.7976653696451</c:v>
                </c:pt>
                <c:pt idx="108">
                  <c:v>6524.902723735403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95-104B-B7C8-F457547138A9}"/>
            </c:ext>
          </c:extLst>
        </c:ser>
        <c:ser>
          <c:idx val="5"/>
          <c:order val="5"/>
          <c:tx>
            <c:strRef>
              <c:f>'Working Sheet'!$AR$1</c:f>
              <c:strCache>
                <c:ptCount val="1"/>
                <c:pt idx="0">
                  <c:v>Nasdaq-100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Sheet'!$AL$2:$AL$110</c:f>
              <c:numCache>
                <c:formatCode>mmm\-yy</c:formatCode>
                <c:ptCount val="109"/>
                <c:pt idx="0" formatCode="[$-409]mmm\-yy;@">
                  <c:v>42004</c:v>
                </c:pt>
                <c:pt idx="1">
                  <c:v>42034</c:v>
                </c:pt>
                <c:pt idx="2">
                  <c:v>42063</c:v>
                </c:pt>
                <c:pt idx="3">
                  <c:v>42094</c:v>
                </c:pt>
                <c:pt idx="4">
                  <c:v>42124</c:v>
                </c:pt>
                <c:pt idx="5">
                  <c:v>42155</c:v>
                </c:pt>
                <c:pt idx="6">
                  <c:v>42185</c:v>
                </c:pt>
                <c:pt idx="7">
                  <c:v>42216</c:v>
                </c:pt>
                <c:pt idx="8">
                  <c:v>42247</c:v>
                </c:pt>
                <c:pt idx="9">
                  <c:v>42277</c:v>
                </c:pt>
                <c:pt idx="10">
                  <c:v>42308</c:v>
                </c:pt>
                <c:pt idx="11">
                  <c:v>42338</c:v>
                </c:pt>
                <c:pt idx="12">
                  <c:v>42369</c:v>
                </c:pt>
                <c:pt idx="13">
                  <c:v>42400</c:v>
                </c:pt>
                <c:pt idx="14">
                  <c:v>42429</c:v>
                </c:pt>
                <c:pt idx="15">
                  <c:v>42460</c:v>
                </c:pt>
                <c:pt idx="16">
                  <c:v>42490</c:v>
                </c:pt>
                <c:pt idx="17">
                  <c:v>42521</c:v>
                </c:pt>
                <c:pt idx="18">
                  <c:v>42551</c:v>
                </c:pt>
                <c:pt idx="19">
                  <c:v>42582</c:v>
                </c:pt>
                <c:pt idx="20">
                  <c:v>42613</c:v>
                </c:pt>
                <c:pt idx="21">
                  <c:v>42643</c:v>
                </c:pt>
                <c:pt idx="22">
                  <c:v>42674</c:v>
                </c:pt>
                <c:pt idx="23">
                  <c:v>42704</c:v>
                </c:pt>
                <c:pt idx="24">
                  <c:v>42735</c:v>
                </c:pt>
                <c:pt idx="25">
                  <c:v>42766</c:v>
                </c:pt>
                <c:pt idx="26">
                  <c:v>42794</c:v>
                </c:pt>
                <c:pt idx="27">
                  <c:v>42825</c:v>
                </c:pt>
                <c:pt idx="28">
                  <c:v>42855</c:v>
                </c:pt>
                <c:pt idx="29">
                  <c:v>42886</c:v>
                </c:pt>
                <c:pt idx="30">
                  <c:v>42916</c:v>
                </c:pt>
                <c:pt idx="31">
                  <c:v>42947</c:v>
                </c:pt>
                <c:pt idx="32">
                  <c:v>42978</c:v>
                </c:pt>
                <c:pt idx="33">
                  <c:v>43008</c:v>
                </c:pt>
                <c:pt idx="34">
                  <c:v>43039</c:v>
                </c:pt>
                <c:pt idx="35">
                  <c:v>43069</c:v>
                </c:pt>
                <c:pt idx="36">
                  <c:v>43100</c:v>
                </c:pt>
                <c:pt idx="37">
                  <c:v>43131</c:v>
                </c:pt>
                <c:pt idx="38">
                  <c:v>43159</c:v>
                </c:pt>
                <c:pt idx="39">
                  <c:v>43190</c:v>
                </c:pt>
                <c:pt idx="40">
                  <c:v>43220</c:v>
                </c:pt>
                <c:pt idx="41">
                  <c:v>43251</c:v>
                </c:pt>
                <c:pt idx="42">
                  <c:v>43281</c:v>
                </c:pt>
                <c:pt idx="43">
                  <c:v>43312</c:v>
                </c:pt>
                <c:pt idx="44">
                  <c:v>43343</c:v>
                </c:pt>
                <c:pt idx="45">
                  <c:v>43373</c:v>
                </c:pt>
                <c:pt idx="46">
                  <c:v>43404</c:v>
                </c:pt>
                <c:pt idx="47">
                  <c:v>43434</c:v>
                </c:pt>
                <c:pt idx="48">
                  <c:v>43465</c:v>
                </c:pt>
                <c:pt idx="49">
                  <c:v>43496</c:v>
                </c:pt>
                <c:pt idx="50">
                  <c:v>43524</c:v>
                </c:pt>
                <c:pt idx="51">
                  <c:v>43555</c:v>
                </c:pt>
                <c:pt idx="52">
                  <c:v>43585</c:v>
                </c:pt>
                <c:pt idx="53">
                  <c:v>43616</c:v>
                </c:pt>
                <c:pt idx="54">
                  <c:v>43646</c:v>
                </c:pt>
                <c:pt idx="55">
                  <c:v>43677</c:v>
                </c:pt>
                <c:pt idx="56">
                  <c:v>43708</c:v>
                </c:pt>
                <c:pt idx="57">
                  <c:v>43738</c:v>
                </c:pt>
                <c:pt idx="58">
                  <c:v>43769</c:v>
                </c:pt>
                <c:pt idx="59">
                  <c:v>43799</c:v>
                </c:pt>
                <c:pt idx="60">
                  <c:v>43830</c:v>
                </c:pt>
                <c:pt idx="61">
                  <c:v>43861</c:v>
                </c:pt>
                <c:pt idx="62">
                  <c:v>43890</c:v>
                </c:pt>
                <c:pt idx="63">
                  <c:v>43921</c:v>
                </c:pt>
                <c:pt idx="64">
                  <c:v>43951</c:v>
                </c:pt>
                <c:pt idx="65">
                  <c:v>43982</c:v>
                </c:pt>
                <c:pt idx="66">
                  <c:v>44012</c:v>
                </c:pt>
                <c:pt idx="67">
                  <c:v>44043</c:v>
                </c:pt>
                <c:pt idx="68">
                  <c:v>44074</c:v>
                </c:pt>
                <c:pt idx="69">
                  <c:v>44104</c:v>
                </c:pt>
                <c:pt idx="70">
                  <c:v>44135</c:v>
                </c:pt>
                <c:pt idx="71">
                  <c:v>44165</c:v>
                </c:pt>
                <c:pt idx="72">
                  <c:v>44196</c:v>
                </c:pt>
                <c:pt idx="73">
                  <c:v>44227</c:v>
                </c:pt>
                <c:pt idx="74">
                  <c:v>44255</c:v>
                </c:pt>
                <c:pt idx="75">
                  <c:v>44286</c:v>
                </c:pt>
                <c:pt idx="76">
                  <c:v>44316</c:v>
                </c:pt>
                <c:pt idx="77">
                  <c:v>44347</c:v>
                </c:pt>
                <c:pt idx="78">
                  <c:v>44377</c:v>
                </c:pt>
                <c:pt idx="79">
                  <c:v>44408</c:v>
                </c:pt>
                <c:pt idx="80">
                  <c:v>44439</c:v>
                </c:pt>
                <c:pt idx="81">
                  <c:v>44469</c:v>
                </c:pt>
                <c:pt idx="82">
                  <c:v>44500</c:v>
                </c:pt>
                <c:pt idx="83">
                  <c:v>44530</c:v>
                </c:pt>
                <c:pt idx="84">
                  <c:v>44561</c:v>
                </c:pt>
                <c:pt idx="85">
                  <c:v>44592</c:v>
                </c:pt>
                <c:pt idx="86">
                  <c:v>44620</c:v>
                </c:pt>
                <c:pt idx="87">
                  <c:v>44651</c:v>
                </c:pt>
                <c:pt idx="88">
                  <c:v>44681</c:v>
                </c:pt>
                <c:pt idx="89">
                  <c:v>44712</c:v>
                </c:pt>
                <c:pt idx="90">
                  <c:v>44742</c:v>
                </c:pt>
                <c:pt idx="91">
                  <c:v>44773</c:v>
                </c:pt>
                <c:pt idx="92">
                  <c:v>44804</c:v>
                </c:pt>
                <c:pt idx="93">
                  <c:v>44834</c:v>
                </c:pt>
                <c:pt idx="94">
                  <c:v>44865</c:v>
                </c:pt>
                <c:pt idx="95">
                  <c:v>44895</c:v>
                </c:pt>
                <c:pt idx="96">
                  <c:v>44926</c:v>
                </c:pt>
                <c:pt idx="97">
                  <c:v>44957</c:v>
                </c:pt>
                <c:pt idx="98">
                  <c:v>44985</c:v>
                </c:pt>
                <c:pt idx="99">
                  <c:v>45016</c:v>
                </c:pt>
                <c:pt idx="100">
                  <c:v>45046</c:v>
                </c:pt>
                <c:pt idx="101">
                  <c:v>45077</c:v>
                </c:pt>
                <c:pt idx="102">
                  <c:v>45107</c:v>
                </c:pt>
                <c:pt idx="103">
                  <c:v>45138</c:v>
                </c:pt>
                <c:pt idx="104">
                  <c:v>45169</c:v>
                </c:pt>
                <c:pt idx="105">
                  <c:v>45199</c:v>
                </c:pt>
                <c:pt idx="106">
                  <c:v>45230</c:v>
                </c:pt>
                <c:pt idx="107">
                  <c:v>45260</c:v>
                </c:pt>
                <c:pt idx="108">
                  <c:v>45291</c:v>
                </c:pt>
              </c:numCache>
            </c:numRef>
          </c:cat>
          <c:val>
            <c:numRef>
              <c:f>'Working Sheet'!$AR$2:$AR$110</c:f>
              <c:numCache>
                <c:formatCode>_("$"* #,##0.00_);_("$"* \(#,##0.00\);_("$"* "-"??_);_(@_)</c:formatCode>
                <c:ptCount val="109"/>
                <c:pt idx="0" formatCode="_(&quot;$&quot;* #,##0_);_(&quot;$&quot;* \(#,##0\);_(&quot;$&quot;* &quot;-&quot;??_);_(@_)">
                  <c:v>100</c:v>
                </c:pt>
                <c:pt idx="1">
                  <c:v>103.84357542433706</c:v>
                </c:pt>
                <c:pt idx="2">
                  <c:v>104.93745340863505</c:v>
                </c:pt>
                <c:pt idx="3">
                  <c:v>105.64867851468044</c:v>
                </c:pt>
                <c:pt idx="4">
                  <c:v>107.02292952636158</c:v>
                </c:pt>
                <c:pt idx="5">
                  <c:v>107.1495719691047</c:v>
                </c:pt>
                <c:pt idx="6">
                  <c:v>108.26436974524714</c:v>
                </c:pt>
                <c:pt idx="7">
                  <c:v>105.73049283204253</c:v>
                </c:pt>
                <c:pt idx="8">
                  <c:v>101.88794546604754</c:v>
                </c:pt>
                <c:pt idx="9">
                  <c:v>106.28423374508264</c:v>
                </c:pt>
                <c:pt idx="10">
                  <c:v>111.25075968729813</c:v>
                </c:pt>
                <c:pt idx="11">
                  <c:v>110.64807841550868</c:v>
                </c:pt>
                <c:pt idx="12">
                  <c:v>101.83333883225005</c:v>
                </c:pt>
                <c:pt idx="13">
                  <c:v>98.731041289213863</c:v>
                </c:pt>
                <c:pt idx="14">
                  <c:v>104.64942971452015</c:v>
                </c:pt>
                <c:pt idx="15">
                  <c:v>107.39011371281595</c:v>
                </c:pt>
                <c:pt idx="16">
                  <c:v>104.7048014149908</c:v>
                </c:pt>
                <c:pt idx="17">
                  <c:v>105.84166658298749</c:v>
                </c:pt>
                <c:pt idx="18">
                  <c:v>109.80028890830243</c:v>
                </c:pt>
                <c:pt idx="19">
                  <c:v>114.4182552558885</c:v>
                </c:pt>
                <c:pt idx="20">
                  <c:v>115.07826871149861</c:v>
                </c:pt>
                <c:pt idx="21">
                  <c:v>115.84333538466835</c:v>
                </c:pt>
                <c:pt idx="22">
                  <c:v>114.56347447378953</c:v>
                </c:pt>
                <c:pt idx="23">
                  <c:v>116.8239835013372</c:v>
                </c:pt>
                <c:pt idx="24">
                  <c:v>120.89963711931358</c:v>
                </c:pt>
                <c:pt idx="25">
                  <c:v>125.78714601919074</c:v>
                </c:pt>
                <c:pt idx="26">
                  <c:v>128.77556816959233</c:v>
                </c:pt>
                <c:pt idx="27">
                  <c:v>130.24918221545141</c:v>
                </c:pt>
                <c:pt idx="28">
                  <c:v>135.97529982245672</c:v>
                </c:pt>
                <c:pt idx="29">
                  <c:v>137.87847489696705</c:v>
                </c:pt>
                <c:pt idx="30">
                  <c:v>139.05356949028871</c:v>
                </c:pt>
                <c:pt idx="31">
                  <c:v>140.44752096880396</c:v>
                </c:pt>
                <c:pt idx="32">
                  <c:v>142.37257216850023</c:v>
                </c:pt>
                <c:pt idx="33">
                  <c:v>145.56564965397473</c:v>
                </c:pt>
                <c:pt idx="34">
                  <c:v>151.29654892768738</c:v>
                </c:pt>
                <c:pt idx="35">
                  <c:v>152.96487244186812</c:v>
                </c:pt>
                <c:pt idx="36">
                  <c:v>162.34874990496439</c:v>
                </c:pt>
                <c:pt idx="37">
                  <c:v>160.29162907081221</c:v>
                </c:pt>
                <c:pt idx="38">
                  <c:v>163.64984141602369</c:v>
                </c:pt>
                <c:pt idx="39">
                  <c:v>157.95984930099212</c:v>
                </c:pt>
                <c:pt idx="40">
                  <c:v>164.39209953899959</c:v>
                </c:pt>
                <c:pt idx="41">
                  <c:v>171.17415260498038</c:v>
                </c:pt>
                <c:pt idx="42">
                  <c:v>174.45014419115964</c:v>
                </c:pt>
                <c:pt idx="43">
                  <c:v>178.19096159795657</c:v>
                </c:pt>
                <c:pt idx="44">
                  <c:v>179.9814327881756</c:v>
                </c:pt>
                <c:pt idx="45">
                  <c:v>171.46052662408121</c:v>
                </c:pt>
                <c:pt idx="46">
                  <c:v>163.89234364308498</c:v>
                </c:pt>
                <c:pt idx="47">
                  <c:v>155.35584924552478</c:v>
                </c:pt>
                <c:pt idx="48">
                  <c:v>158.26886451195207</c:v>
                </c:pt>
                <c:pt idx="49">
                  <c:v>167.86165299349076</c:v>
                </c:pt>
                <c:pt idx="50">
                  <c:v>173.43525934086642</c:v>
                </c:pt>
                <c:pt idx="51">
                  <c:v>183.18338026539209</c:v>
                </c:pt>
                <c:pt idx="52">
                  <c:v>178.85788456195868</c:v>
                </c:pt>
                <c:pt idx="53">
                  <c:v>179.43560553353601</c:v>
                </c:pt>
                <c:pt idx="54">
                  <c:v>188.82395385500362</c:v>
                </c:pt>
                <c:pt idx="55">
                  <c:v>182.1756440068263</c:v>
                </c:pt>
                <c:pt idx="56">
                  <c:v>186.81871410462571</c:v>
                </c:pt>
                <c:pt idx="57">
                  <c:v>187.91230518892127</c:v>
                </c:pt>
                <c:pt idx="58">
                  <c:v>198.06519420022084</c:v>
                </c:pt>
                <c:pt idx="59">
                  <c:v>203.87499097460415</c:v>
                </c:pt>
                <c:pt idx="60">
                  <c:v>215.91977032698478</c:v>
                </c:pt>
                <c:pt idx="61">
                  <c:v>222.28682253943805</c:v>
                </c:pt>
                <c:pt idx="62">
                  <c:v>187.3324085589922</c:v>
                </c:pt>
                <c:pt idx="63">
                  <c:v>201.71458613957404</c:v>
                </c:pt>
                <c:pt idx="64">
                  <c:v>220.14824601292685</c:v>
                </c:pt>
                <c:pt idx="65">
                  <c:v>236.66166026162415</c:v>
                </c:pt>
                <c:pt idx="66">
                  <c:v>254.82240650765715</c:v>
                </c:pt>
                <c:pt idx="67">
                  <c:v>272.71028694303754</c:v>
                </c:pt>
                <c:pt idx="68">
                  <c:v>270.90152587766306</c:v>
                </c:pt>
                <c:pt idx="69">
                  <c:v>277.45570861670694</c:v>
                </c:pt>
                <c:pt idx="70">
                  <c:v>284.34857680862967</c:v>
                </c:pt>
                <c:pt idx="71">
                  <c:v>301.77297029007036</c:v>
                </c:pt>
                <c:pt idx="72">
                  <c:v>311.95770520164064</c:v>
                </c:pt>
                <c:pt idx="73">
                  <c:v>322.13562623815301</c:v>
                </c:pt>
                <c:pt idx="74">
                  <c:v>308.4220930215879</c:v>
                </c:pt>
                <c:pt idx="75">
                  <c:v>330.70822221935339</c:v>
                </c:pt>
                <c:pt idx="76">
                  <c:v>321.96884170340201</c:v>
                </c:pt>
                <c:pt idx="77">
                  <c:v>336.25847012486383</c:v>
                </c:pt>
                <c:pt idx="78">
                  <c:v>355.03069590942778</c:v>
                </c:pt>
                <c:pt idx="79">
                  <c:v>362.76121647513719</c:v>
                </c:pt>
                <c:pt idx="80">
                  <c:v>366.15926010402052</c:v>
                </c:pt>
                <c:pt idx="81">
                  <c:v>362.06122828585393</c:v>
                </c:pt>
                <c:pt idx="82">
                  <c:v>388.20451284140518</c:v>
                </c:pt>
                <c:pt idx="83">
                  <c:v>385.77105092905413</c:v>
                </c:pt>
                <c:pt idx="84">
                  <c:v>363.57926401542386</c:v>
                </c:pt>
                <c:pt idx="85">
                  <c:v>344.96645899888171</c:v>
                </c:pt>
                <c:pt idx="86">
                  <c:v>338.33423945917451</c:v>
                </c:pt>
                <c:pt idx="87">
                  <c:v>333.87313568792183</c:v>
                </c:pt>
                <c:pt idx="88">
                  <c:v>295.86584268985979</c:v>
                </c:pt>
                <c:pt idx="89">
                  <c:v>284.95505950545146</c:v>
                </c:pt>
                <c:pt idx="90">
                  <c:v>290.25175953380676</c:v>
                </c:pt>
                <c:pt idx="91">
                  <c:v>312.96840609356497</c:v>
                </c:pt>
                <c:pt idx="92">
                  <c:v>283.09860131467161</c:v>
                </c:pt>
                <c:pt idx="93">
                  <c:v>268.06963158692537</c:v>
                </c:pt>
                <c:pt idx="94">
                  <c:v>273.94316797851712</c:v>
                </c:pt>
                <c:pt idx="95">
                  <c:v>271.72220333463889</c:v>
                </c:pt>
                <c:pt idx="96">
                  <c:v>274.85653804461407</c:v>
                </c:pt>
                <c:pt idx="97">
                  <c:v>295.79877981428979</c:v>
                </c:pt>
                <c:pt idx="98">
                  <c:v>297.17807548434718</c:v>
                </c:pt>
                <c:pt idx="99">
                  <c:v>311.42892458881272</c:v>
                </c:pt>
                <c:pt idx="100">
                  <c:v>324.09610958815045</c:v>
                </c:pt>
                <c:pt idx="101">
                  <c:v>354.03601360097292</c:v>
                </c:pt>
                <c:pt idx="102">
                  <c:v>369.26729564710553</c:v>
                </c:pt>
                <c:pt idx="103">
                  <c:v>362.08814906941609</c:v>
                </c:pt>
                <c:pt idx="104">
                  <c:v>360.75341853307083</c:v>
                </c:pt>
                <c:pt idx="105">
                  <c:v>352.96365311685781</c:v>
                </c:pt>
                <c:pt idx="106">
                  <c:v>373.19851902218755</c:v>
                </c:pt>
                <c:pt idx="107">
                  <c:v>393.35197705182532</c:v>
                </c:pt>
                <c:pt idx="108">
                  <c:v>405.89660793345467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95-104B-B7C8-F4575471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939199"/>
        <c:axId val="2073989168"/>
      </c:lineChart>
      <c:dateAx>
        <c:axId val="2020939199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989168"/>
        <c:crosses val="autoZero"/>
        <c:auto val="0"/>
        <c:lblOffset val="100"/>
        <c:baseTimeUnit val="months"/>
        <c:minorUnit val="215"/>
      </c:dateAx>
      <c:valAx>
        <c:axId val="20739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16</xdr:col>
      <xdr:colOff>382391</xdr:colOff>
      <xdr:row>23</xdr:row>
      <xdr:rowOff>111240</xdr:rowOff>
    </xdr:from>
    <xdr:to>
      <xdr:col>27</xdr:col>
      <xdr:colOff>118192</xdr:colOff>
      <xdr:row>40</xdr:row>
      <xdr:rowOff>111240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2903F6E-ABA3-9D4B-AF29-26EC09D11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4210ADA3-5EF3-4E59-9814-CB6B9C808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146050</xdr:colOff>
      <xdr:row>1</xdr:row>
      <xdr:rowOff>88900</xdr:rowOff>
    </xdr:from>
    <xdr:to>
      <xdr:col>59</xdr:col>
      <xdr:colOff>63500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FEEFC-6CE0-F550-A49A-CE5EE32BB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20</xdr:row>
      <xdr:rowOff>19049</xdr:rowOff>
    </xdr:from>
    <xdr:to>
      <xdr:col>5</xdr:col>
      <xdr:colOff>276224</xdr:colOff>
      <xdr:row>29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C081A7-8E65-EEBC-504B-AA9BF1C074EF}"/>
            </a:ext>
          </a:extLst>
        </xdr:cNvPr>
        <xdr:cNvSpPr txBox="1"/>
      </xdr:nvSpPr>
      <xdr:spPr>
        <a:xfrm>
          <a:off x="342899" y="3314699"/>
          <a:ext cx="45243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Per unit</a:t>
          </a:r>
          <a:r>
            <a:rPr lang="en-US" sz="1100" baseline="0"/>
            <a:t> increase in nasd monthly returns, Nvidia monthly returns increase by 1.27%, holding everything else constant. This means there is a postive relationship between the Nasd stock and the Nvidia stock. Thus as the overall industry improves, so does Nvidia. It actually outcompetes the market.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529"/>
  <sheetViews>
    <sheetView topLeftCell="A9" zoomScale="130" zoomScaleNormal="130" workbookViewId="0">
      <selection activeCell="U23" sqref="U23"/>
    </sheetView>
  </sheetViews>
  <sheetFormatPr baseColWidth="10" defaultColWidth="8.83203125" defaultRowHeight="13" x14ac:dyDescent="0.15"/>
  <cols>
    <col min="1" max="1" width="30" customWidth="1"/>
    <col min="2" max="2" width="16.1640625" customWidth="1"/>
    <col min="3" max="3" width="7.6640625" hidden="1" customWidth="1"/>
    <col min="4" max="5" width="8.6640625" hidden="1" customWidth="1"/>
    <col min="6" max="6" width="8.83203125" bestFit="1" customWidth="1"/>
    <col min="7" max="7" width="13.6640625" hidden="1" customWidth="1"/>
    <col min="8" max="8" width="8.5" hidden="1" customWidth="1"/>
    <col min="9" max="9" width="11" customWidth="1"/>
    <col min="11" max="11" width="14.83203125" bestFit="1" customWidth="1"/>
    <col min="12" max="12" width="8.83203125" bestFit="1" customWidth="1"/>
    <col min="13" max="13" width="17.1640625" style="28" bestFit="1" customWidth="1"/>
    <col min="16" max="16" width="10.33203125" bestFit="1" customWidth="1"/>
    <col min="17" max="20" width="9.1640625" bestFit="1" customWidth="1"/>
    <col min="21" max="21" width="16.33203125" bestFit="1" customWidth="1"/>
    <col min="22" max="22" width="9.1640625" bestFit="1" customWidth="1"/>
    <col min="24" max="29" width="9" bestFit="1" customWidth="1"/>
  </cols>
  <sheetData>
    <row r="4" spans="1:33" x14ac:dyDescent="0.15">
      <c r="A4" s="1" t="s">
        <v>0</v>
      </c>
      <c r="B4" s="1"/>
      <c r="L4" s="1"/>
    </row>
    <row r="5" spans="1:33" ht="20" x14ac:dyDescent="0.2">
      <c r="A5" s="2" t="s">
        <v>1</v>
      </c>
      <c r="B5" s="2"/>
      <c r="L5" s="2"/>
    </row>
    <row r="8" spans="1:33" ht="28" x14ac:dyDescent="0.15">
      <c r="A8" s="3" t="s">
        <v>2</v>
      </c>
      <c r="B8" s="3"/>
      <c r="L8" s="3"/>
    </row>
    <row r="9" spans="1:33" ht="42" x14ac:dyDescent="0.15">
      <c r="A9" s="4" t="s">
        <v>3</v>
      </c>
      <c r="B9" s="4"/>
      <c r="L9" s="4"/>
      <c r="X9" s="18"/>
    </row>
    <row r="10" spans="1:33" x14ac:dyDescent="0.15">
      <c r="X10">
        <v>10</v>
      </c>
      <c r="Y10">
        <v>9</v>
      </c>
      <c r="Z10">
        <v>8</v>
      </c>
      <c r="AA10">
        <v>7</v>
      </c>
      <c r="AB10">
        <v>6</v>
      </c>
      <c r="AC10">
        <v>5</v>
      </c>
      <c r="AD10">
        <v>4</v>
      </c>
      <c r="AE10">
        <v>3</v>
      </c>
      <c r="AF10">
        <v>2</v>
      </c>
      <c r="AG10">
        <v>1</v>
      </c>
    </row>
    <row r="11" spans="1:33" ht="18" x14ac:dyDescent="0.2">
      <c r="A11" s="5" t="s">
        <v>4</v>
      </c>
      <c r="B11" s="5"/>
      <c r="F11" s="18" t="s">
        <v>5</v>
      </c>
      <c r="L11" s="5"/>
      <c r="X11" s="21">
        <v>61.030999999999999</v>
      </c>
      <c r="Y11" s="21">
        <v>20.364999999999998</v>
      </c>
      <c r="Z11" s="17">
        <v>22.84</v>
      </c>
      <c r="AA11" s="20">
        <v>12.989699999999999</v>
      </c>
      <c r="AB11" s="21">
        <v>6.2619999999999996</v>
      </c>
      <c r="AC11">
        <v>4.0037500000000001</v>
      </c>
      <c r="AD11" s="17">
        <v>6.1712499999999997</v>
      </c>
      <c r="AE11" s="13">
        <v>2.7942499999999999</v>
      </c>
      <c r="AF11" s="13">
        <v>0.73224999999999996</v>
      </c>
      <c r="AG11">
        <v>0.51775000000000004</v>
      </c>
    </row>
    <row r="12" spans="1:33" ht="28" x14ac:dyDescent="0.15">
      <c r="A12" s="30" t="s">
        <v>6</v>
      </c>
      <c r="B12" s="30" t="s">
        <v>7</v>
      </c>
      <c r="C12" s="30" t="s">
        <v>8</v>
      </c>
      <c r="D12" s="30" t="s">
        <v>9</v>
      </c>
      <c r="E12" s="30" t="s">
        <v>10</v>
      </c>
      <c r="F12" s="30" t="s">
        <v>11</v>
      </c>
      <c r="G12" s="30" t="s">
        <v>12</v>
      </c>
      <c r="H12" s="30" t="s">
        <v>13</v>
      </c>
      <c r="I12" s="30" t="s">
        <v>14</v>
      </c>
      <c r="J12" s="31"/>
      <c r="K12" s="32" t="s">
        <v>6</v>
      </c>
      <c r="L12" s="30" t="s">
        <v>7</v>
      </c>
      <c r="M12" s="33" t="s">
        <v>15</v>
      </c>
      <c r="P12" s="6" t="s">
        <v>6</v>
      </c>
      <c r="Q12" s="6" t="s">
        <v>8</v>
      </c>
      <c r="R12" s="6" t="s">
        <v>9</v>
      </c>
      <c r="S12" s="6" t="s">
        <v>10</v>
      </c>
      <c r="T12" s="6" t="s">
        <v>11</v>
      </c>
      <c r="U12" s="6" t="s">
        <v>12</v>
      </c>
      <c r="V12" s="6" t="s">
        <v>13</v>
      </c>
    </row>
    <row r="13" spans="1:33" x14ac:dyDescent="0.15">
      <c r="A13" s="62" t="s">
        <v>16</v>
      </c>
      <c r="B13" s="7" t="str">
        <f t="shared" ref="B13:B76" si="0">TEXT(A13,"mmm yyyy")</f>
        <v>Jan 2015</v>
      </c>
      <c r="C13" s="10">
        <v>0.49099999999999999</v>
      </c>
      <c r="D13" s="14">
        <v>0.49672500000000003</v>
      </c>
      <c r="E13" s="13">
        <v>0.47925000000000001</v>
      </c>
      <c r="F13" s="14">
        <v>0.48012500000000002</v>
      </c>
      <c r="G13" s="27">
        <v>200748842</v>
      </c>
      <c r="H13" s="9">
        <v>3.1</v>
      </c>
      <c r="I13" s="10">
        <f>(F14/F13)-1</f>
        <v>2.1608956001041291E-2</v>
      </c>
      <c r="K13" s="34">
        <v>42034</v>
      </c>
      <c r="L13" s="7" t="str">
        <f t="shared" ref="L13:L76" si="1">TEXT(K13,"mmm yyyy")</f>
        <v>Jan 2015</v>
      </c>
      <c r="M13" s="28">
        <v>4148.43</v>
      </c>
      <c r="N13" s="10">
        <f>(M14/M13)-1</f>
        <v>9.6807707976269697E-3</v>
      </c>
      <c r="P13" s="19" t="s">
        <v>17</v>
      </c>
      <c r="Q13" s="22">
        <v>60.96</v>
      </c>
      <c r="R13" s="21">
        <v>61.783000000000001</v>
      </c>
      <c r="S13" s="21">
        <v>60.573</v>
      </c>
      <c r="T13" s="21">
        <v>61.030999999999999</v>
      </c>
      <c r="U13" s="63">
        <v>389989720</v>
      </c>
      <c r="V13" s="22">
        <v>-0.95</v>
      </c>
    </row>
    <row r="14" spans="1:33" x14ac:dyDescent="0.15">
      <c r="A14" s="62" t="s">
        <v>18</v>
      </c>
      <c r="B14" s="7" t="str">
        <f t="shared" si="0"/>
        <v>Feb 2015</v>
      </c>
      <c r="C14" s="10">
        <v>0.48299999999999998</v>
      </c>
      <c r="D14" s="12">
        <v>0.49249999999999999</v>
      </c>
      <c r="E14" s="12">
        <v>0.47349999999999998</v>
      </c>
      <c r="F14" s="12">
        <v>0.49049999999999999</v>
      </c>
      <c r="G14" s="27">
        <v>208784893</v>
      </c>
      <c r="H14" s="8">
        <v>-1.96</v>
      </c>
      <c r="I14" s="10">
        <f t="shared" ref="I14:I77" si="2">(F15/F14)-1</f>
        <v>2.4974515800203934E-2</v>
      </c>
      <c r="K14" s="34">
        <v>42037</v>
      </c>
      <c r="L14" s="7" t="str">
        <f t="shared" si="1"/>
        <v>Feb 2015</v>
      </c>
      <c r="M14" s="28">
        <v>4188.59</v>
      </c>
      <c r="N14" s="10">
        <f t="shared" ref="N14:N77" si="3">(M15/M14)-1</f>
        <v>9.6834495617856842E-3</v>
      </c>
      <c r="P14" s="19" t="s">
        <v>19</v>
      </c>
      <c r="Q14" s="21">
        <v>19.462</v>
      </c>
      <c r="R14" s="21">
        <v>20.628</v>
      </c>
      <c r="S14" s="21">
        <v>19.405000000000001</v>
      </c>
      <c r="T14" s="21">
        <v>20.364999999999998</v>
      </c>
      <c r="U14" s="63">
        <v>541794020</v>
      </c>
      <c r="V14" s="22">
        <v>2.84</v>
      </c>
      <c r="X14">
        <v>2015</v>
      </c>
    </row>
    <row r="15" spans="1:33" x14ac:dyDescent="0.15">
      <c r="A15" s="62" t="s">
        <v>20</v>
      </c>
      <c r="B15" s="7" t="str">
        <f t="shared" si="0"/>
        <v>Feb 2015</v>
      </c>
      <c r="C15" s="10">
        <v>0.49399999999999999</v>
      </c>
      <c r="D15" s="13">
        <v>0.50324999999999998</v>
      </c>
      <c r="E15" s="12">
        <v>0.49149999999999999</v>
      </c>
      <c r="F15" s="13">
        <v>0.50275000000000003</v>
      </c>
      <c r="G15" s="27">
        <v>184878057</v>
      </c>
      <c r="H15" s="9">
        <v>3.4</v>
      </c>
      <c r="I15" s="10">
        <f t="shared" si="2"/>
        <v>2.4863252113376255E-3</v>
      </c>
      <c r="K15" s="34">
        <v>42038</v>
      </c>
      <c r="L15" s="7" t="str">
        <f t="shared" si="1"/>
        <v>Feb 2015</v>
      </c>
      <c r="M15" s="28">
        <v>4229.1499999999996</v>
      </c>
      <c r="N15" s="10">
        <f t="shared" si="3"/>
        <v>-1.8798103637845953E-3</v>
      </c>
      <c r="P15" s="16">
        <v>44589</v>
      </c>
      <c r="Q15" s="17">
        <v>22.0121</v>
      </c>
      <c r="R15" s="17">
        <v>22.858000000000001</v>
      </c>
      <c r="S15" s="17">
        <v>21.295999999999999</v>
      </c>
      <c r="T15" s="17">
        <v>22.84</v>
      </c>
      <c r="U15" s="63">
        <v>543238050</v>
      </c>
      <c r="V15" s="17">
        <v>4.08</v>
      </c>
      <c r="X15" cm="1">
        <f t="array" ref="X15:AG15">INDEX(X11:AG11,X10:AG10)</f>
        <v>0.51775000000000004</v>
      </c>
      <c r="Y15">
        <v>0.73224999999999996</v>
      </c>
      <c r="Z15">
        <v>2.7942499999999999</v>
      </c>
      <c r="AA15">
        <v>6.1712499999999997</v>
      </c>
      <c r="AB15">
        <v>4.0037500000000001</v>
      </c>
      <c r="AC15">
        <v>6.2619999999999996</v>
      </c>
      <c r="AD15">
        <v>12.989699999999999</v>
      </c>
      <c r="AE15">
        <v>22.84</v>
      </c>
      <c r="AF15">
        <v>20.364999999999998</v>
      </c>
      <c r="AG15">
        <v>61.030999999999999</v>
      </c>
    </row>
    <row r="16" spans="1:33" x14ac:dyDescent="0.15">
      <c r="A16" s="62" t="s">
        <v>21</v>
      </c>
      <c r="B16" s="7" t="str">
        <f t="shared" si="0"/>
        <v>Feb 2015</v>
      </c>
      <c r="C16" s="13">
        <v>0.50124999999999997</v>
      </c>
      <c r="D16" s="14">
        <v>0.50962499999999999</v>
      </c>
      <c r="E16" s="14">
        <v>0.49962499999999999</v>
      </c>
      <c r="F16" s="10">
        <v>0.504</v>
      </c>
      <c r="G16" s="27">
        <v>195235829</v>
      </c>
      <c r="H16" s="9">
        <v>-1.1000000000000001</v>
      </c>
      <c r="I16" s="10">
        <f t="shared" si="2"/>
        <v>1.6121031746031855E-2</v>
      </c>
      <c r="K16" s="34">
        <v>42039</v>
      </c>
      <c r="L16" s="7" t="str">
        <f t="shared" si="1"/>
        <v>Feb 2015</v>
      </c>
      <c r="M16" s="28">
        <v>4221.2</v>
      </c>
      <c r="N16" s="10">
        <f t="shared" si="3"/>
        <v>8.2867431062259023E-3</v>
      </c>
      <c r="P16" s="19" t="s">
        <v>22</v>
      </c>
      <c r="Q16" s="21">
        <v>13.074999999999999</v>
      </c>
      <c r="R16" s="20">
        <v>13.3348</v>
      </c>
      <c r="S16" s="20">
        <v>12.9115</v>
      </c>
      <c r="T16" s="20">
        <v>12.989699999999999</v>
      </c>
      <c r="U16" s="63">
        <v>271286920</v>
      </c>
      <c r="V16" s="22">
        <v>-0.47</v>
      </c>
    </row>
    <row r="17" spans="1:22" x14ac:dyDescent="0.15">
      <c r="A17" s="62" t="s">
        <v>23</v>
      </c>
      <c r="B17" s="7" t="str">
        <f t="shared" si="0"/>
        <v>Feb 2015</v>
      </c>
      <c r="C17" s="12">
        <v>0.50449999999999995</v>
      </c>
      <c r="D17" s="12">
        <v>0.51249999999999996</v>
      </c>
      <c r="E17" s="10">
        <v>0.504</v>
      </c>
      <c r="F17" s="14">
        <v>0.51212500000000005</v>
      </c>
      <c r="G17" s="27">
        <v>204033573</v>
      </c>
      <c r="H17" s="8">
        <v>-1.97</v>
      </c>
      <c r="I17" s="10">
        <f t="shared" si="2"/>
        <v>-4.1493775933610921E-3</v>
      </c>
      <c r="K17" s="34">
        <v>42040</v>
      </c>
      <c r="L17" s="7" t="str">
        <f t="shared" si="1"/>
        <v>Feb 2015</v>
      </c>
      <c r="M17" s="28">
        <v>4256.18</v>
      </c>
      <c r="N17" s="10">
        <f t="shared" si="3"/>
        <v>-6.4611929006761493E-3</v>
      </c>
      <c r="P17" s="19" t="s">
        <v>24</v>
      </c>
      <c r="Q17" s="20">
        <v>6.4375</v>
      </c>
      <c r="R17" s="20">
        <v>6.4874999999999998</v>
      </c>
      <c r="S17" s="20">
        <v>6.2074999999999996</v>
      </c>
      <c r="T17" s="21">
        <v>6.2619999999999996</v>
      </c>
      <c r="U17" s="63">
        <v>373465560</v>
      </c>
      <c r="V17" s="22">
        <v>-0.94</v>
      </c>
    </row>
    <row r="18" spans="1:22" x14ac:dyDescent="0.15">
      <c r="A18" s="62" t="s">
        <v>25</v>
      </c>
      <c r="B18" s="7" t="str">
        <f t="shared" si="0"/>
        <v>Feb 2015</v>
      </c>
      <c r="C18" s="13">
        <v>0.51175000000000004</v>
      </c>
      <c r="D18" s="13">
        <v>0.51775000000000004</v>
      </c>
      <c r="E18" s="13">
        <v>0.50775000000000003</v>
      </c>
      <c r="F18" s="8">
        <v>0.51</v>
      </c>
      <c r="G18" s="27">
        <v>207298571</v>
      </c>
      <c r="H18" s="11">
        <v>-3</v>
      </c>
      <c r="I18" s="10">
        <f t="shared" si="2"/>
        <v>-9.8039215686285264E-4</v>
      </c>
      <c r="K18" s="34">
        <v>42041</v>
      </c>
      <c r="L18" s="7" t="str">
        <f t="shared" si="1"/>
        <v>Feb 2015</v>
      </c>
      <c r="M18" s="28">
        <v>4228.68</v>
      </c>
      <c r="N18" s="10">
        <f t="shared" si="3"/>
        <v>-2.9772884209730011E-3</v>
      </c>
      <c r="P18" s="15">
        <v>43490</v>
      </c>
      <c r="Q18">
        <v>3.8860000000000001</v>
      </c>
      <c r="R18">
        <v>4.0220000000000002</v>
      </c>
      <c r="S18">
        <v>3.7825000000000002</v>
      </c>
      <c r="T18">
        <v>4.0037500000000001</v>
      </c>
      <c r="U18" s="27">
        <v>1154707840</v>
      </c>
      <c r="V18">
        <v>1.46</v>
      </c>
    </row>
    <row r="19" spans="1:22" x14ac:dyDescent="0.15">
      <c r="A19" s="62" t="s">
        <v>26</v>
      </c>
      <c r="B19" s="7" t="str">
        <f t="shared" si="0"/>
        <v>Feb 2015</v>
      </c>
      <c r="C19" s="10">
        <v>0.50700000000000001</v>
      </c>
      <c r="D19" s="10">
        <v>0.51100000000000001</v>
      </c>
      <c r="E19" s="13">
        <v>0.50375000000000003</v>
      </c>
      <c r="F19" s="12">
        <v>0.50949999999999995</v>
      </c>
      <c r="G19" s="27">
        <v>226689070</v>
      </c>
      <c r="H19" s="8">
        <v>-0.02</v>
      </c>
      <c r="I19" s="10">
        <f t="shared" si="2"/>
        <v>2.7968596663395573E-2</v>
      </c>
      <c r="K19" s="34">
        <v>42044</v>
      </c>
      <c r="L19" s="7" t="str">
        <f t="shared" si="1"/>
        <v>Feb 2015</v>
      </c>
      <c r="M19" s="28">
        <v>4216.09</v>
      </c>
      <c r="N19" s="10">
        <f t="shared" si="3"/>
        <v>1.5433731253365002E-2</v>
      </c>
      <c r="P19" s="16">
        <v>43129</v>
      </c>
      <c r="Q19" s="17">
        <v>6.0685000000000002</v>
      </c>
      <c r="R19" s="17">
        <v>6.20275</v>
      </c>
      <c r="S19" s="17">
        <v>6.01525</v>
      </c>
      <c r="T19" s="17">
        <v>6.1712499999999997</v>
      </c>
      <c r="U19" s="63">
        <v>454945400</v>
      </c>
      <c r="V19" s="17">
        <v>1.45</v>
      </c>
    </row>
    <row r="20" spans="1:22" x14ac:dyDescent="0.15">
      <c r="A20" s="62" t="s">
        <v>27</v>
      </c>
      <c r="B20" s="7" t="str">
        <f t="shared" si="0"/>
        <v>Feb 2015</v>
      </c>
      <c r="C20" s="8">
        <v>0.51</v>
      </c>
      <c r="D20" s="10">
        <v>0.52400000000000002</v>
      </c>
      <c r="E20" s="13">
        <v>0.50775000000000003</v>
      </c>
      <c r="F20" s="13">
        <v>0.52375000000000005</v>
      </c>
      <c r="G20" s="27">
        <v>351034927</v>
      </c>
      <c r="H20" s="8">
        <v>-6.22</v>
      </c>
      <c r="I20" s="10">
        <f t="shared" si="2"/>
        <v>-6.6825775656326192E-3</v>
      </c>
      <c r="K20" s="34">
        <v>42045</v>
      </c>
      <c r="L20" s="7" t="str">
        <f t="shared" si="1"/>
        <v>Feb 2015</v>
      </c>
      <c r="M20" s="28">
        <v>4281.16</v>
      </c>
      <c r="N20" s="10">
        <f t="shared" si="3"/>
        <v>3.5667903091687325E-3</v>
      </c>
      <c r="P20" s="7" t="s">
        <v>28</v>
      </c>
      <c r="Q20" s="13">
        <v>2.7482500000000001</v>
      </c>
      <c r="R20" s="13">
        <v>2.79725</v>
      </c>
      <c r="S20" s="13">
        <v>2.7212499999999999</v>
      </c>
      <c r="T20" s="13">
        <v>2.7942499999999999</v>
      </c>
      <c r="U20" s="27">
        <v>471739760</v>
      </c>
      <c r="V20" s="8">
        <v>1.93</v>
      </c>
    </row>
    <row r="21" spans="1:22" x14ac:dyDescent="0.15">
      <c r="A21" s="62" t="s">
        <v>29</v>
      </c>
      <c r="B21" s="7" t="str">
        <f t="shared" si="0"/>
        <v>Feb 2015</v>
      </c>
      <c r="C21" s="10">
        <v>0.52500000000000002</v>
      </c>
      <c r="D21" s="10">
        <v>0.52500000000000002</v>
      </c>
      <c r="E21" s="13">
        <v>0.51675000000000004</v>
      </c>
      <c r="F21" s="13">
        <v>0.52024999999999999</v>
      </c>
      <c r="G21" s="27">
        <v>264725258</v>
      </c>
      <c r="H21" s="8">
        <v>3.43</v>
      </c>
      <c r="I21" s="10">
        <f t="shared" si="2"/>
        <v>7.1600192215281133E-2</v>
      </c>
      <c r="K21" s="34">
        <v>42046</v>
      </c>
      <c r="L21" s="7" t="str">
        <f t="shared" si="1"/>
        <v>Feb 2015</v>
      </c>
      <c r="M21" s="28">
        <v>4296.43</v>
      </c>
      <c r="N21" s="10">
        <f t="shared" si="3"/>
        <v>1.1996005986365521E-2</v>
      </c>
      <c r="P21" s="7" t="s">
        <v>30</v>
      </c>
      <c r="Q21" s="13">
        <v>0.70725000000000005</v>
      </c>
      <c r="R21" s="14">
        <v>0.73362499999999997</v>
      </c>
      <c r="S21" s="12">
        <v>0.70450000000000002</v>
      </c>
      <c r="T21" s="13">
        <v>0.73224999999999996</v>
      </c>
      <c r="U21" s="27">
        <v>310470880</v>
      </c>
      <c r="V21" s="8">
        <v>4.42</v>
      </c>
    </row>
    <row r="22" spans="1:22" x14ac:dyDescent="0.15">
      <c r="A22" s="62" t="s">
        <v>31</v>
      </c>
      <c r="B22" s="7" t="str">
        <f t="shared" si="0"/>
        <v>Feb 2015</v>
      </c>
      <c r="C22" s="8">
        <v>0.55000000000000004</v>
      </c>
      <c r="D22" s="12">
        <v>0.5625</v>
      </c>
      <c r="E22" s="13">
        <v>0.54674999999999996</v>
      </c>
      <c r="F22" s="12">
        <v>0.5575</v>
      </c>
      <c r="G22" s="27">
        <v>228851068</v>
      </c>
      <c r="H22" s="8">
        <v>4.45</v>
      </c>
      <c r="I22" s="10">
        <f t="shared" si="2"/>
        <v>4.4843049327347728E-4</v>
      </c>
      <c r="K22" s="34">
        <v>42047</v>
      </c>
      <c r="L22" s="7" t="str">
        <f t="shared" si="1"/>
        <v>Feb 2015</v>
      </c>
      <c r="M22" s="28">
        <v>4347.97</v>
      </c>
      <c r="N22" s="10">
        <f t="shared" si="3"/>
        <v>8.2935254843063966E-3</v>
      </c>
      <c r="P22" s="15">
        <v>42027</v>
      </c>
      <c r="Q22">
        <v>0.51675000000000004</v>
      </c>
      <c r="R22">
        <v>0.518625</v>
      </c>
      <c r="S22">
        <v>0.51249999999999996</v>
      </c>
      <c r="T22">
        <v>0.51775000000000004</v>
      </c>
      <c r="U22" s="27">
        <v>120413960</v>
      </c>
      <c r="V22">
        <v>0.28999999999999998</v>
      </c>
    </row>
    <row r="23" spans="1:22" x14ac:dyDescent="0.15">
      <c r="A23" s="62" t="s">
        <v>32</v>
      </c>
      <c r="B23" s="7" t="str">
        <f t="shared" si="0"/>
        <v>Feb 2015</v>
      </c>
      <c r="C23" s="13">
        <v>0.55625000000000002</v>
      </c>
      <c r="D23" s="12">
        <v>0.5585</v>
      </c>
      <c r="E23" s="13">
        <v>0.54774999999999996</v>
      </c>
      <c r="F23" s="13">
        <v>0.55774999999999997</v>
      </c>
      <c r="G23" s="27">
        <v>197732291</v>
      </c>
      <c r="H23" s="8">
        <v>2.99</v>
      </c>
      <c r="I23" s="10">
        <f t="shared" si="2"/>
        <v>2.9134917077544564E-3</v>
      </c>
      <c r="K23" s="34">
        <v>42048</v>
      </c>
      <c r="L23" s="7" t="str">
        <f t="shared" si="1"/>
        <v>Feb 2015</v>
      </c>
      <c r="M23" s="28">
        <v>4384.03</v>
      </c>
      <c r="N23" s="10">
        <f t="shared" si="3"/>
        <v>2.988118238242965E-4</v>
      </c>
      <c r="U23" s="27">
        <f>AVERAGE(U13:U22)</f>
        <v>463205211</v>
      </c>
    </row>
    <row r="24" spans="1:22" x14ac:dyDescent="0.15">
      <c r="A24" s="62" t="s">
        <v>33</v>
      </c>
      <c r="B24" s="7" t="str">
        <f t="shared" si="0"/>
        <v>Feb 2015</v>
      </c>
      <c r="C24" s="13">
        <v>0.55674999999999997</v>
      </c>
      <c r="D24" s="13">
        <v>0.56225000000000003</v>
      </c>
      <c r="E24" s="13">
        <v>0.55325000000000002</v>
      </c>
      <c r="F24" s="14">
        <v>0.55937499999999996</v>
      </c>
      <c r="G24" s="27">
        <v>155453512</v>
      </c>
      <c r="H24" s="8">
        <v>-2.33</v>
      </c>
      <c r="I24" s="10">
        <f t="shared" si="2"/>
        <v>-1.1396648044692537E-2</v>
      </c>
      <c r="K24" s="34">
        <v>42052</v>
      </c>
      <c r="L24" s="7" t="str">
        <f t="shared" si="1"/>
        <v>Feb 2015</v>
      </c>
      <c r="M24" s="28">
        <v>4385.34</v>
      </c>
      <c r="N24" s="10">
        <f t="shared" si="3"/>
        <v>1.2701409696853627E-3</v>
      </c>
    </row>
    <row r="25" spans="1:22" x14ac:dyDescent="0.15">
      <c r="A25" s="62" t="s">
        <v>34</v>
      </c>
      <c r="B25" s="7" t="str">
        <f t="shared" si="0"/>
        <v>Feb 2015</v>
      </c>
      <c r="C25" s="13">
        <v>0.55874999999999997</v>
      </c>
      <c r="D25" s="13">
        <v>0.55974999999999997</v>
      </c>
      <c r="E25" s="10">
        <v>0.55200000000000005</v>
      </c>
      <c r="F25" s="10">
        <v>0.55300000000000005</v>
      </c>
      <c r="G25" s="27">
        <v>167424314</v>
      </c>
      <c r="H25" s="8">
        <v>0.35</v>
      </c>
      <c r="I25" s="10">
        <f t="shared" si="2"/>
        <v>2.4864376130198096E-3</v>
      </c>
      <c r="K25" s="34">
        <v>42053</v>
      </c>
      <c r="L25" s="7" t="str">
        <f t="shared" si="1"/>
        <v>Feb 2015</v>
      </c>
      <c r="M25" s="28">
        <v>4390.91</v>
      </c>
      <c r="N25" s="10">
        <f t="shared" si="3"/>
        <v>4.7712205442607125E-3</v>
      </c>
      <c r="P25" s="15"/>
    </row>
    <row r="26" spans="1:22" x14ac:dyDescent="0.15">
      <c r="A26" s="62" t="s">
        <v>35</v>
      </c>
      <c r="B26" s="7" t="str">
        <f t="shared" si="0"/>
        <v>Feb 2015</v>
      </c>
      <c r="C26" s="8">
        <v>0.56000000000000005</v>
      </c>
      <c r="D26" s="10">
        <v>0.56100000000000005</v>
      </c>
      <c r="E26" s="10">
        <v>0.55200000000000005</v>
      </c>
      <c r="F26" s="14">
        <v>0.55437499999999995</v>
      </c>
      <c r="G26" s="27">
        <v>170431264</v>
      </c>
      <c r="H26" s="8">
        <v>-2.09</v>
      </c>
      <c r="I26" s="10">
        <f t="shared" si="2"/>
        <v>7.2153325817361225E-3</v>
      </c>
      <c r="K26" s="34">
        <v>42054</v>
      </c>
      <c r="L26" s="7" t="str">
        <f t="shared" si="1"/>
        <v>Feb 2015</v>
      </c>
      <c r="M26" s="28">
        <v>4411.8599999999997</v>
      </c>
      <c r="N26" s="10">
        <f t="shared" si="3"/>
        <v>7.0695806303917585E-3</v>
      </c>
      <c r="P26" s="15"/>
    </row>
    <row r="27" spans="1:22" x14ac:dyDescent="0.15">
      <c r="A27" s="62" t="s">
        <v>36</v>
      </c>
      <c r="B27" s="7" t="str">
        <f t="shared" si="0"/>
        <v>Feb 2015</v>
      </c>
      <c r="C27" s="10">
        <v>0.55400000000000005</v>
      </c>
      <c r="D27" s="13">
        <v>0.55874999999999997</v>
      </c>
      <c r="E27" s="8">
        <v>0.55000000000000004</v>
      </c>
      <c r="F27" s="14">
        <v>0.55837499999999995</v>
      </c>
      <c r="G27" s="27">
        <v>116320148</v>
      </c>
      <c r="H27" s="8">
        <v>-0.21</v>
      </c>
      <c r="I27" s="10">
        <f t="shared" si="2"/>
        <v>-7.8352361764045808E-3</v>
      </c>
      <c r="K27" s="34">
        <v>42055</v>
      </c>
      <c r="L27" s="7" t="str">
        <f t="shared" si="1"/>
        <v>Feb 2015</v>
      </c>
      <c r="M27" s="28">
        <v>4443.05</v>
      </c>
      <c r="N27" s="10">
        <f t="shared" si="3"/>
        <v>1.4494547664327673E-3</v>
      </c>
      <c r="P27" s="15"/>
    </row>
    <row r="28" spans="1:22" x14ac:dyDescent="0.15">
      <c r="A28" s="62" t="s">
        <v>37</v>
      </c>
      <c r="B28" s="7" t="str">
        <f t="shared" si="0"/>
        <v>Feb 2015</v>
      </c>
      <c r="C28" s="13">
        <v>0.55825000000000002</v>
      </c>
      <c r="D28" s="13">
        <v>0.55825000000000002</v>
      </c>
      <c r="E28" s="13">
        <v>0.55125000000000002</v>
      </c>
      <c r="F28" s="10">
        <v>0.55400000000000005</v>
      </c>
      <c r="G28" s="27">
        <v>105156989</v>
      </c>
      <c r="H28" s="8">
        <v>0.39</v>
      </c>
      <c r="I28" s="10">
        <f t="shared" si="2"/>
        <v>6.7689530685919319E-3</v>
      </c>
      <c r="K28" s="34">
        <v>42058</v>
      </c>
      <c r="L28" s="7" t="str">
        <f t="shared" si="1"/>
        <v>Feb 2015</v>
      </c>
      <c r="M28" s="28">
        <v>4449.49</v>
      </c>
      <c r="N28" s="10">
        <f t="shared" si="3"/>
        <v>3.4610708193527628E-4</v>
      </c>
      <c r="P28" s="15"/>
    </row>
    <row r="29" spans="1:22" x14ac:dyDescent="0.15">
      <c r="A29" s="62" t="s">
        <v>38</v>
      </c>
      <c r="B29" s="7" t="str">
        <f t="shared" si="0"/>
        <v>Feb 2015</v>
      </c>
      <c r="C29" s="10">
        <v>0.55400000000000005</v>
      </c>
      <c r="D29" s="13">
        <v>0.55774999999999997</v>
      </c>
      <c r="E29" s="10">
        <v>0.54900000000000004</v>
      </c>
      <c r="F29" s="13">
        <v>0.55774999999999997</v>
      </c>
      <c r="G29" s="27">
        <v>175684665</v>
      </c>
      <c r="H29" s="8">
        <v>3.69</v>
      </c>
      <c r="I29" s="10">
        <f t="shared" si="2"/>
        <v>-7.6199013895114076E-3</v>
      </c>
      <c r="K29" s="34">
        <v>42059</v>
      </c>
      <c r="L29" s="7" t="str">
        <f t="shared" si="1"/>
        <v>Feb 2015</v>
      </c>
      <c r="M29" s="28">
        <v>4451.03</v>
      </c>
      <c r="N29" s="10">
        <f t="shared" si="3"/>
        <v>-2.3455245190437957E-3</v>
      </c>
      <c r="P29" s="15"/>
    </row>
    <row r="30" spans="1:22" x14ac:dyDescent="0.15">
      <c r="A30" s="62" t="s">
        <v>39</v>
      </c>
      <c r="B30" s="7" t="str">
        <f t="shared" si="0"/>
        <v>Feb 2015</v>
      </c>
      <c r="C30" s="12">
        <v>0.55549999999999999</v>
      </c>
      <c r="D30" s="10">
        <v>0.55800000000000005</v>
      </c>
      <c r="E30" s="14">
        <v>0.550875</v>
      </c>
      <c r="F30" s="12">
        <v>0.55349999999999999</v>
      </c>
      <c r="G30" s="27">
        <v>305667533</v>
      </c>
      <c r="H30" s="8">
        <v>3.08</v>
      </c>
      <c r="I30" s="10">
        <f t="shared" si="2"/>
        <v>2.7100271002711285E-3</v>
      </c>
      <c r="K30" s="34">
        <v>42060</v>
      </c>
      <c r="L30" s="7" t="str">
        <f t="shared" si="1"/>
        <v>Feb 2015</v>
      </c>
      <c r="M30" s="28">
        <v>4440.59</v>
      </c>
      <c r="N30" s="10">
        <f t="shared" si="3"/>
        <v>4.8822341175385198E-3</v>
      </c>
      <c r="P30" s="15"/>
    </row>
    <row r="31" spans="1:22" x14ac:dyDescent="0.15">
      <c r="A31" s="62" t="s">
        <v>40</v>
      </c>
      <c r="B31" s="7" t="str">
        <f t="shared" si="0"/>
        <v>Feb 2015</v>
      </c>
      <c r="C31" s="10">
        <v>0.55400000000000005</v>
      </c>
      <c r="D31" s="14">
        <v>0.55812499999999998</v>
      </c>
      <c r="E31" s="12">
        <v>0.55049999999999999</v>
      </c>
      <c r="F31" s="10">
        <v>0.55500000000000005</v>
      </c>
      <c r="G31" s="27">
        <v>209079589</v>
      </c>
      <c r="H31" s="8">
        <v>1.37</v>
      </c>
      <c r="I31" s="10">
        <f t="shared" si="2"/>
        <v>-6.3063063063064639E-3</v>
      </c>
      <c r="K31" s="34">
        <v>42061</v>
      </c>
      <c r="L31" s="7" t="str">
        <f t="shared" si="1"/>
        <v>Feb 2015</v>
      </c>
      <c r="M31" s="28">
        <v>4462.2700000000004</v>
      </c>
      <c r="N31" s="10">
        <f t="shared" si="3"/>
        <v>-4.8405856212198062E-3</v>
      </c>
      <c r="P31" s="15"/>
    </row>
    <row r="32" spans="1:22" x14ac:dyDescent="0.15">
      <c r="A32" s="62" t="s">
        <v>41</v>
      </c>
      <c r="B32" s="7" t="str">
        <f t="shared" si="0"/>
        <v>Feb 2015</v>
      </c>
      <c r="C32" s="12">
        <v>0.55349999999999999</v>
      </c>
      <c r="D32" s="13">
        <v>0.55474999999999997</v>
      </c>
      <c r="E32" s="14">
        <v>0.54952500000000004</v>
      </c>
      <c r="F32" s="12">
        <v>0.55149999999999999</v>
      </c>
      <c r="G32" s="27">
        <v>276431029</v>
      </c>
      <c r="H32" s="8">
        <v>-1.1399999999999999</v>
      </c>
      <c r="I32" s="10">
        <f t="shared" si="2"/>
        <v>2.4252039891205834E-2</v>
      </c>
      <c r="K32" s="34">
        <v>42062</v>
      </c>
      <c r="L32" s="7" t="str">
        <f t="shared" si="1"/>
        <v>Feb 2015</v>
      </c>
      <c r="M32" s="28">
        <v>4440.67</v>
      </c>
      <c r="N32" s="10">
        <f t="shared" si="3"/>
        <v>9.5436049064667738E-3</v>
      </c>
      <c r="P32" s="15"/>
    </row>
    <row r="33" spans="1:25" x14ac:dyDescent="0.15">
      <c r="A33" s="62" t="s">
        <v>42</v>
      </c>
      <c r="B33" s="7" t="str">
        <f t="shared" si="0"/>
        <v>Mar 2015</v>
      </c>
      <c r="C33" s="8">
        <v>0.55000000000000004</v>
      </c>
      <c r="D33" s="10">
        <v>0.56799999999999995</v>
      </c>
      <c r="E33" s="14">
        <v>0.54927499999999996</v>
      </c>
      <c r="F33" s="14">
        <v>0.56487500000000002</v>
      </c>
      <c r="G33" s="27">
        <v>258662297</v>
      </c>
      <c r="H33" s="8">
        <v>-1.22</v>
      </c>
      <c r="I33" s="10">
        <f t="shared" si="2"/>
        <v>-1.8366895330825472E-2</v>
      </c>
      <c r="K33" s="34">
        <v>42065</v>
      </c>
      <c r="L33" s="7" t="str">
        <f t="shared" si="1"/>
        <v>Mar 2015</v>
      </c>
      <c r="M33" s="28">
        <v>4483.05</v>
      </c>
      <c r="N33" s="10">
        <f t="shared" si="3"/>
        <v>-5.4137250309500562E-3</v>
      </c>
      <c r="P33" s="15"/>
    </row>
    <row r="34" spans="1:25" x14ac:dyDescent="0.15">
      <c r="A34" s="62" t="s">
        <v>43</v>
      </c>
      <c r="B34" s="7" t="str">
        <f t="shared" si="0"/>
        <v>Mar 2015</v>
      </c>
      <c r="C34" s="13">
        <v>0.56074999999999997</v>
      </c>
      <c r="D34" s="12">
        <v>0.5635</v>
      </c>
      <c r="E34" s="13">
        <v>0.55274999999999996</v>
      </c>
      <c r="F34" s="12">
        <v>0.55449999999999999</v>
      </c>
      <c r="G34" s="27">
        <v>237332201</v>
      </c>
      <c r="H34" s="8">
        <v>-1.68</v>
      </c>
      <c r="I34" s="10">
        <f t="shared" si="2"/>
        <v>1.1271415689810604E-2</v>
      </c>
      <c r="K34" s="34">
        <v>42066</v>
      </c>
      <c r="L34" s="7" t="str">
        <f t="shared" si="1"/>
        <v>Mar 2015</v>
      </c>
      <c r="M34" s="28">
        <v>4458.78</v>
      </c>
      <c r="N34" s="10">
        <f t="shared" si="3"/>
        <v>-3.0097919161743425E-3</v>
      </c>
      <c r="P34" s="15"/>
    </row>
    <row r="35" spans="1:25" x14ac:dyDescent="0.15">
      <c r="A35" s="62" t="s">
        <v>44</v>
      </c>
      <c r="B35" s="7" t="str">
        <f t="shared" si="0"/>
        <v>Mar 2015</v>
      </c>
      <c r="C35" s="12">
        <v>0.55249999999999999</v>
      </c>
      <c r="D35" s="10">
        <v>0.56200000000000006</v>
      </c>
      <c r="E35" s="13">
        <v>0.55025000000000002</v>
      </c>
      <c r="F35" s="13">
        <v>0.56074999999999997</v>
      </c>
      <c r="G35" s="27">
        <v>231201915</v>
      </c>
      <c r="H35" s="8">
        <v>-2.25</v>
      </c>
      <c r="I35" s="10">
        <f t="shared" si="2"/>
        <v>1.9170753455193923E-2</v>
      </c>
      <c r="K35" s="34">
        <v>42067</v>
      </c>
      <c r="L35" s="7" t="str">
        <f t="shared" si="1"/>
        <v>Mar 2015</v>
      </c>
      <c r="M35" s="28">
        <v>4445.3599999999997</v>
      </c>
      <c r="N35" s="10">
        <f t="shared" si="3"/>
        <v>1.5071895189593398E-3</v>
      </c>
    </row>
    <row r="36" spans="1:25" x14ac:dyDescent="0.15">
      <c r="A36" s="62" t="s">
        <v>45</v>
      </c>
      <c r="B36" s="7" t="str">
        <f t="shared" si="0"/>
        <v>Mar 2015</v>
      </c>
      <c r="C36" s="13">
        <v>0.56074999999999997</v>
      </c>
      <c r="D36" s="12">
        <v>0.57250000000000001</v>
      </c>
      <c r="E36" s="13">
        <v>0.55925000000000002</v>
      </c>
      <c r="F36" s="12">
        <v>0.57150000000000001</v>
      </c>
      <c r="G36" s="27">
        <v>158567249</v>
      </c>
      <c r="H36" s="8">
        <v>-1.41</v>
      </c>
      <c r="I36" s="10">
        <f t="shared" si="2"/>
        <v>-1.3560804899387602E-2</v>
      </c>
      <c r="K36" s="34">
        <v>42068</v>
      </c>
      <c r="L36" s="7" t="str">
        <f t="shared" si="1"/>
        <v>Mar 2015</v>
      </c>
      <c r="M36" s="28">
        <v>4452.0600000000004</v>
      </c>
      <c r="N36" s="10">
        <f t="shared" si="3"/>
        <v>-1.1866416894651177E-2</v>
      </c>
    </row>
    <row r="37" spans="1:25" x14ac:dyDescent="0.15">
      <c r="A37" s="62" t="s">
        <v>46</v>
      </c>
      <c r="B37" s="7" t="str">
        <f t="shared" si="0"/>
        <v>Mar 2015</v>
      </c>
      <c r="C37" s="13">
        <v>0.56825000000000003</v>
      </c>
      <c r="D37" s="10">
        <v>0.57099999999999995</v>
      </c>
      <c r="E37" s="14">
        <v>0.56312499999999999</v>
      </c>
      <c r="F37" s="13">
        <v>0.56374999999999997</v>
      </c>
      <c r="G37" s="27">
        <v>184591058</v>
      </c>
      <c r="H37" s="8">
        <v>3.14</v>
      </c>
      <c r="I37" s="10">
        <f t="shared" si="2"/>
        <v>2.6607538802660979E-3</v>
      </c>
      <c r="K37" s="34">
        <v>42069</v>
      </c>
      <c r="L37" s="7" t="str">
        <f t="shared" si="1"/>
        <v>Mar 2015</v>
      </c>
      <c r="M37" s="28">
        <v>4399.2299999999996</v>
      </c>
      <c r="N37" s="10">
        <f t="shared" si="3"/>
        <v>3.1278200957896019E-3</v>
      </c>
    </row>
    <row r="38" spans="1:25" x14ac:dyDescent="0.15">
      <c r="A38" s="62" t="s">
        <v>47</v>
      </c>
      <c r="B38" s="7" t="str">
        <f t="shared" si="0"/>
        <v>Mar 2015</v>
      </c>
      <c r="C38" s="10">
        <v>0.56399999999999995</v>
      </c>
      <c r="D38" s="12">
        <v>0.56950000000000001</v>
      </c>
      <c r="E38" s="13">
        <v>0.56274999999999997</v>
      </c>
      <c r="F38" s="13">
        <v>0.56525000000000003</v>
      </c>
      <c r="G38" s="27">
        <v>209712855</v>
      </c>
      <c r="H38" s="8">
        <v>-2.69</v>
      </c>
      <c r="I38" s="10">
        <f t="shared" si="2"/>
        <v>1.7027863777089758E-2</v>
      </c>
      <c r="K38" s="34">
        <v>42072</v>
      </c>
      <c r="L38" s="7" t="str">
        <f t="shared" si="1"/>
        <v>Mar 2015</v>
      </c>
      <c r="M38" s="28">
        <v>4412.99</v>
      </c>
      <c r="N38" s="10">
        <f t="shared" si="3"/>
        <v>-1.9014319089778131E-2</v>
      </c>
    </row>
    <row r="39" spans="1:25" x14ac:dyDescent="0.15">
      <c r="A39" s="62" t="s">
        <v>48</v>
      </c>
      <c r="B39" s="7" t="str">
        <f t="shared" si="0"/>
        <v>Mar 2015</v>
      </c>
      <c r="C39" s="13">
        <v>0.56774999999999998</v>
      </c>
      <c r="D39" s="14">
        <v>0.57872500000000004</v>
      </c>
      <c r="E39" s="13">
        <v>0.56674999999999998</v>
      </c>
      <c r="F39" s="14">
        <v>0.57487500000000002</v>
      </c>
      <c r="G39" s="27">
        <v>188884897</v>
      </c>
      <c r="H39" s="8">
        <v>-2.5499999999999998</v>
      </c>
      <c r="I39" s="10">
        <f t="shared" si="2"/>
        <v>-5.001087192868181E-3</v>
      </c>
      <c r="K39" s="34">
        <v>42073</v>
      </c>
      <c r="L39" s="7" t="str">
        <f t="shared" si="1"/>
        <v>Mar 2015</v>
      </c>
      <c r="M39" s="28">
        <v>4329.08</v>
      </c>
      <c r="N39" s="10">
        <f t="shared" si="3"/>
        <v>-5.4746043039167747E-3</v>
      </c>
    </row>
    <row r="40" spans="1:25" x14ac:dyDescent="0.15">
      <c r="A40" s="62" t="s">
        <v>49</v>
      </c>
      <c r="B40" s="7" t="str">
        <f t="shared" si="0"/>
        <v>Mar 2015</v>
      </c>
      <c r="C40" s="10">
        <v>0.57499999999999996</v>
      </c>
      <c r="D40" s="12">
        <v>0.58250000000000002</v>
      </c>
      <c r="E40" s="14">
        <v>0.57037499999999997</v>
      </c>
      <c r="F40" s="10">
        <v>0.57199999999999995</v>
      </c>
      <c r="G40" s="27">
        <v>188209623</v>
      </c>
      <c r="H40" s="8">
        <v>-1.81</v>
      </c>
      <c r="I40" s="10">
        <f t="shared" si="2"/>
        <v>-9.1783216783216659E-3</v>
      </c>
      <c r="K40" s="34">
        <v>42074</v>
      </c>
      <c r="L40" s="7" t="str">
        <f t="shared" si="1"/>
        <v>Mar 2015</v>
      </c>
      <c r="M40" s="28">
        <v>4305.38</v>
      </c>
      <c r="N40" s="10">
        <f t="shared" si="3"/>
        <v>7.1654534559084659E-3</v>
      </c>
    </row>
    <row r="41" spans="1:25" x14ac:dyDescent="0.15">
      <c r="A41" s="62" t="s">
        <v>50</v>
      </c>
      <c r="B41" s="7" t="str">
        <f t="shared" si="0"/>
        <v>Mar 2015</v>
      </c>
      <c r="C41" s="12">
        <v>0.5665</v>
      </c>
      <c r="D41" s="13">
        <v>0.57074999999999998</v>
      </c>
      <c r="E41" s="10">
        <v>0.55600000000000005</v>
      </c>
      <c r="F41" s="13">
        <v>0.56674999999999998</v>
      </c>
      <c r="G41" s="27">
        <v>172422098</v>
      </c>
      <c r="H41" s="8">
        <v>-0.06</v>
      </c>
      <c r="I41" s="10">
        <f t="shared" si="2"/>
        <v>1.3233348037053894E-3</v>
      </c>
      <c r="K41" s="34">
        <v>42075</v>
      </c>
      <c r="L41" s="7" t="str">
        <f t="shared" si="1"/>
        <v>Mar 2015</v>
      </c>
      <c r="M41" s="28">
        <v>4336.2299999999996</v>
      </c>
      <c r="N41" s="10">
        <f t="shared" si="3"/>
        <v>-4.9190195169536155E-3</v>
      </c>
    </row>
    <row r="42" spans="1:25" x14ac:dyDescent="0.15">
      <c r="A42" s="62" t="s">
        <v>51</v>
      </c>
      <c r="B42" s="7" t="str">
        <f t="shared" si="0"/>
        <v>Mar 2015</v>
      </c>
      <c r="C42" s="10">
        <v>0.56399999999999995</v>
      </c>
      <c r="D42" s="10">
        <v>0.56899999999999995</v>
      </c>
      <c r="E42" s="13">
        <v>0.55625000000000002</v>
      </c>
      <c r="F42" s="12">
        <v>0.5675</v>
      </c>
      <c r="G42" s="27">
        <v>230759381</v>
      </c>
      <c r="H42" s="8">
        <v>3.48</v>
      </c>
      <c r="I42" s="10">
        <f t="shared" si="2"/>
        <v>1.1894273127753374E-2</v>
      </c>
      <c r="K42" s="34">
        <v>42076</v>
      </c>
      <c r="L42" s="7" t="str">
        <f t="shared" si="1"/>
        <v>Mar 2015</v>
      </c>
      <c r="M42" s="28">
        <v>4314.8999999999996</v>
      </c>
      <c r="N42" s="10">
        <f t="shared" si="3"/>
        <v>1.2878629863959823E-2</v>
      </c>
    </row>
    <row r="43" spans="1:25" x14ac:dyDescent="0.15">
      <c r="A43" s="62" t="s">
        <v>52</v>
      </c>
      <c r="B43" s="7" t="str">
        <f t="shared" si="0"/>
        <v>Mar 2015</v>
      </c>
      <c r="C43" s="10">
        <v>0.57199999999999995</v>
      </c>
      <c r="D43" s="13">
        <v>0.57774999999999999</v>
      </c>
      <c r="E43" s="13">
        <v>0.56825000000000003</v>
      </c>
      <c r="F43" s="13">
        <v>0.57425000000000004</v>
      </c>
      <c r="G43" s="27">
        <v>164045436</v>
      </c>
      <c r="H43" s="8">
        <v>1.18</v>
      </c>
      <c r="I43" s="10">
        <f t="shared" si="2"/>
        <v>1.2189812799303423E-2</v>
      </c>
      <c r="K43" s="34">
        <v>42079</v>
      </c>
      <c r="L43" s="7" t="str">
        <f t="shared" si="1"/>
        <v>Mar 2015</v>
      </c>
      <c r="M43" s="28">
        <v>4370.47</v>
      </c>
      <c r="N43" s="10">
        <f t="shared" si="3"/>
        <v>1.1806510512599733E-3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 x14ac:dyDescent="0.15">
      <c r="A44" s="62" t="s">
        <v>53</v>
      </c>
      <c r="B44" s="7" t="str">
        <f t="shared" si="0"/>
        <v>Mar 2015</v>
      </c>
      <c r="C44" s="10">
        <v>0.57299999999999995</v>
      </c>
      <c r="D44" s="12">
        <v>0.58150000000000002</v>
      </c>
      <c r="E44" s="10">
        <v>0.56899999999999995</v>
      </c>
      <c r="F44" s="13">
        <v>0.58125000000000004</v>
      </c>
      <c r="G44" s="27">
        <v>171354499</v>
      </c>
      <c r="H44" s="8">
        <v>0.27</v>
      </c>
      <c r="I44" s="10">
        <f t="shared" si="2"/>
        <v>-1.6344086021505499E-2</v>
      </c>
      <c r="K44" s="34">
        <v>42080</v>
      </c>
      <c r="L44" s="7" t="str">
        <f t="shared" si="1"/>
        <v>Mar 2015</v>
      </c>
      <c r="M44" s="28">
        <v>4375.63</v>
      </c>
      <c r="N44" s="10">
        <f t="shared" si="3"/>
        <v>1.071160038668717E-2</v>
      </c>
    </row>
    <row r="45" spans="1:25" x14ac:dyDescent="0.15">
      <c r="A45" s="62" t="s">
        <v>54</v>
      </c>
      <c r="B45" s="7" t="str">
        <f t="shared" si="0"/>
        <v>Mar 2015</v>
      </c>
      <c r="C45" s="13">
        <v>0.58125000000000004</v>
      </c>
      <c r="D45" s="13">
        <v>0.58425000000000005</v>
      </c>
      <c r="E45" s="12">
        <v>0.5665</v>
      </c>
      <c r="F45" s="13">
        <v>0.57174999999999998</v>
      </c>
      <c r="G45" s="27">
        <v>141863156</v>
      </c>
      <c r="H45" s="8">
        <v>2.15</v>
      </c>
      <c r="I45" s="10">
        <f t="shared" si="2"/>
        <v>1.5085264538696963E-2</v>
      </c>
      <c r="K45" s="34">
        <v>42081</v>
      </c>
      <c r="L45" s="7" t="str">
        <f t="shared" si="1"/>
        <v>Mar 2015</v>
      </c>
      <c r="M45" s="28">
        <v>4422.5</v>
      </c>
      <c r="N45" s="10">
        <f t="shared" si="3"/>
        <v>9.7682306387780748E-4</v>
      </c>
    </row>
    <row r="46" spans="1:25" x14ac:dyDescent="0.15">
      <c r="A46" s="62" t="s">
        <v>55</v>
      </c>
      <c r="B46" s="7" t="str">
        <f t="shared" si="0"/>
        <v>Mar 2015</v>
      </c>
      <c r="C46" s="13">
        <v>0.57374999999999998</v>
      </c>
      <c r="D46" s="12">
        <v>0.58250000000000002</v>
      </c>
      <c r="E46" s="12">
        <v>0.56950000000000001</v>
      </c>
      <c r="F46" s="14">
        <v>0.58037499999999997</v>
      </c>
      <c r="G46" s="27">
        <v>225638281</v>
      </c>
      <c r="H46" s="8">
        <v>-1.1499999999999999</v>
      </c>
      <c r="I46" s="10">
        <f t="shared" si="2"/>
        <v>1.0984277406849152E-2</v>
      </c>
      <c r="K46" s="34">
        <v>42082</v>
      </c>
      <c r="L46" s="7" t="str">
        <f t="shared" si="1"/>
        <v>Mar 2015</v>
      </c>
      <c r="M46" s="28">
        <v>4426.82</v>
      </c>
      <c r="N46" s="10">
        <f t="shared" si="3"/>
        <v>7.1654144510056028E-3</v>
      </c>
    </row>
    <row r="47" spans="1:25" x14ac:dyDescent="0.15">
      <c r="A47" s="62" t="s">
        <v>56</v>
      </c>
      <c r="B47" s="7" t="str">
        <f t="shared" si="0"/>
        <v>Mar 2015</v>
      </c>
      <c r="C47" s="13">
        <v>0.58525000000000005</v>
      </c>
      <c r="D47" s="14">
        <v>0.59012500000000001</v>
      </c>
      <c r="E47" s="13">
        <v>0.57974999999999999</v>
      </c>
      <c r="F47" s="13">
        <v>0.58674999999999999</v>
      </c>
      <c r="G47" s="27">
        <v>189908029</v>
      </c>
      <c r="H47" s="8">
        <v>0.66</v>
      </c>
      <c r="I47" s="10">
        <f t="shared" si="2"/>
        <v>-3.2381763953983844E-2</v>
      </c>
      <c r="K47" s="34">
        <v>42083</v>
      </c>
      <c r="L47" s="7" t="str">
        <f t="shared" si="1"/>
        <v>Mar 2015</v>
      </c>
      <c r="M47" s="28">
        <v>4458.54</v>
      </c>
      <c r="N47" s="10">
        <f t="shared" si="3"/>
        <v>-2.9157526903426101E-3</v>
      </c>
    </row>
    <row r="48" spans="1:25" x14ac:dyDescent="0.15">
      <c r="A48" s="62" t="s">
        <v>57</v>
      </c>
      <c r="B48" s="7" t="str">
        <f t="shared" si="0"/>
        <v>Mar 2015</v>
      </c>
      <c r="C48" s="13">
        <v>0.56925000000000003</v>
      </c>
      <c r="D48" s="13">
        <v>0.57674999999999998</v>
      </c>
      <c r="E48" s="12">
        <v>0.5675</v>
      </c>
      <c r="F48" s="13">
        <v>0.56774999999999998</v>
      </c>
      <c r="G48" s="27">
        <v>342974936</v>
      </c>
      <c r="H48" s="8">
        <v>-4.18</v>
      </c>
      <c r="I48" s="10">
        <f t="shared" si="2"/>
        <v>-1.3650374284456035E-2</v>
      </c>
      <c r="K48" s="34">
        <v>42086</v>
      </c>
      <c r="L48" s="7" t="str">
        <f t="shared" si="1"/>
        <v>Mar 2015</v>
      </c>
      <c r="M48" s="28">
        <v>4445.54</v>
      </c>
      <c r="N48" s="10">
        <f t="shared" si="3"/>
        <v>-3.2729432194964492E-3</v>
      </c>
    </row>
    <row r="49" spans="1:14" x14ac:dyDescent="0.15">
      <c r="A49" s="62" t="s">
        <v>58</v>
      </c>
      <c r="B49" s="7" t="str">
        <f t="shared" si="0"/>
        <v>Mar 2015</v>
      </c>
      <c r="C49" s="10">
        <v>0.56599999999999995</v>
      </c>
      <c r="D49" s="8">
        <v>0.56999999999999995</v>
      </c>
      <c r="E49" s="12">
        <v>0.5575</v>
      </c>
      <c r="F49" s="8">
        <v>0.56000000000000005</v>
      </c>
      <c r="G49" s="27">
        <v>236066634</v>
      </c>
      <c r="H49" s="8">
        <v>-3.22</v>
      </c>
      <c r="I49" s="10">
        <f t="shared" si="2"/>
        <v>-6.0714285714285721E-2</v>
      </c>
      <c r="K49" s="34">
        <v>42087</v>
      </c>
      <c r="L49" s="7" t="str">
        <f t="shared" si="1"/>
        <v>Mar 2015</v>
      </c>
      <c r="M49" s="28">
        <v>4430.99</v>
      </c>
      <c r="N49" s="10">
        <f t="shared" si="3"/>
        <v>-2.2951981385649689E-2</v>
      </c>
    </row>
    <row r="50" spans="1:14" x14ac:dyDescent="0.15">
      <c r="A50" s="62" t="s">
        <v>59</v>
      </c>
      <c r="B50" s="7" t="str">
        <f t="shared" si="0"/>
        <v>Mar 2015</v>
      </c>
      <c r="C50" s="13">
        <v>0.55974999999999997</v>
      </c>
      <c r="D50" s="13">
        <v>0.55974999999999997</v>
      </c>
      <c r="E50" s="13">
        <v>0.52424999999999999</v>
      </c>
      <c r="F50" s="10">
        <v>0.52600000000000002</v>
      </c>
      <c r="G50" s="27">
        <v>400460522</v>
      </c>
      <c r="H50" s="8">
        <v>0.53</v>
      </c>
      <c r="I50" s="10">
        <f t="shared" si="2"/>
        <v>-3.5646387832700688E-3</v>
      </c>
      <c r="K50" s="34">
        <v>42088</v>
      </c>
      <c r="L50" s="7" t="str">
        <f t="shared" si="1"/>
        <v>Mar 2015</v>
      </c>
      <c r="M50" s="28">
        <v>4329.29</v>
      </c>
      <c r="N50" s="10">
        <f t="shared" si="3"/>
        <v>-3.2407161451415423E-3</v>
      </c>
    </row>
    <row r="51" spans="1:14" x14ac:dyDescent="0.15">
      <c r="A51" s="62" t="s">
        <v>60</v>
      </c>
      <c r="B51" s="7" t="str">
        <f t="shared" si="0"/>
        <v>Mar 2015</v>
      </c>
      <c r="C51" s="13">
        <v>0.51524999999999999</v>
      </c>
      <c r="D51" s="14">
        <v>0.52637500000000004</v>
      </c>
      <c r="E51" s="12">
        <v>0.51149999999999995</v>
      </c>
      <c r="F51" s="14">
        <v>0.52412499999999995</v>
      </c>
      <c r="G51" s="27">
        <v>307351202</v>
      </c>
      <c r="H51" s="8">
        <v>-0.76</v>
      </c>
      <c r="I51" s="10">
        <f t="shared" si="2"/>
        <v>1.9794896255664218E-2</v>
      </c>
      <c r="K51" s="34">
        <v>42089</v>
      </c>
      <c r="L51" s="7" t="str">
        <f t="shared" si="1"/>
        <v>Mar 2015</v>
      </c>
      <c r="M51" s="28">
        <v>4315.26</v>
      </c>
      <c r="N51" s="10">
        <f t="shared" si="3"/>
        <v>4.0785491488344316E-3</v>
      </c>
    </row>
    <row r="52" spans="1:14" x14ac:dyDescent="0.15">
      <c r="A52" s="62" t="s">
        <v>61</v>
      </c>
      <c r="B52" s="7" t="str">
        <f t="shared" si="0"/>
        <v>Mar 2015</v>
      </c>
      <c r="C52" s="13">
        <v>0.52725</v>
      </c>
      <c r="D52" s="12">
        <v>0.53649999999999998</v>
      </c>
      <c r="E52" s="13">
        <v>0.51875000000000004</v>
      </c>
      <c r="F52" s="12">
        <v>0.53449999999999998</v>
      </c>
      <c r="G52" s="27">
        <v>226959963</v>
      </c>
      <c r="H52" s="8">
        <v>4.8899999999999997</v>
      </c>
      <c r="I52" s="10">
        <f t="shared" si="2"/>
        <v>4.2095416276892728E-3</v>
      </c>
      <c r="K52" s="34">
        <v>42090</v>
      </c>
      <c r="L52" s="7" t="str">
        <f t="shared" si="1"/>
        <v>Mar 2015</v>
      </c>
      <c r="M52" s="28">
        <v>4332.8599999999997</v>
      </c>
      <c r="N52" s="10">
        <f t="shared" si="3"/>
        <v>1.1530490253550685E-2</v>
      </c>
    </row>
    <row r="53" spans="1:14" x14ac:dyDescent="0.15">
      <c r="A53" s="62" t="s">
        <v>62</v>
      </c>
      <c r="B53" s="7" t="str">
        <f t="shared" si="0"/>
        <v>Mar 2015</v>
      </c>
      <c r="C53" s="10">
        <v>0.53700000000000003</v>
      </c>
      <c r="D53" s="12">
        <v>0.53949999999999998</v>
      </c>
      <c r="E53" s="8">
        <v>0.53</v>
      </c>
      <c r="F53" s="13">
        <v>0.53674999999999995</v>
      </c>
      <c r="G53" s="27">
        <v>221439063</v>
      </c>
      <c r="H53" s="8">
        <v>-1.29</v>
      </c>
      <c r="I53" s="10">
        <f t="shared" si="2"/>
        <v>-2.5384257102934349E-2</v>
      </c>
      <c r="K53" s="34">
        <v>42093</v>
      </c>
      <c r="L53" s="7" t="str">
        <f t="shared" si="1"/>
        <v>Mar 2015</v>
      </c>
      <c r="M53" s="28">
        <v>4382.82</v>
      </c>
      <c r="N53" s="10">
        <f t="shared" si="3"/>
        <v>-1.1209677787360706E-2</v>
      </c>
    </row>
    <row r="54" spans="1:14" x14ac:dyDescent="0.15">
      <c r="A54" s="62" t="s">
        <v>63</v>
      </c>
      <c r="B54" s="7" t="str">
        <f t="shared" si="0"/>
        <v>Mar 2015</v>
      </c>
      <c r="C54" s="13">
        <v>0.53525</v>
      </c>
      <c r="D54" s="13">
        <v>0.53574999999999995</v>
      </c>
      <c r="E54" s="13">
        <v>0.52275000000000005</v>
      </c>
      <c r="F54" s="14">
        <v>0.52312499999999995</v>
      </c>
      <c r="G54" s="27">
        <v>249339522</v>
      </c>
      <c r="H54" s="8">
        <v>-3.26</v>
      </c>
      <c r="I54" s="10">
        <f t="shared" si="2"/>
        <v>4.062126642771835E-3</v>
      </c>
      <c r="K54" s="34">
        <v>42094</v>
      </c>
      <c r="L54" s="7" t="str">
        <f t="shared" si="1"/>
        <v>Mar 2015</v>
      </c>
      <c r="M54" s="28">
        <v>4333.6899999999996</v>
      </c>
      <c r="N54" s="10">
        <f t="shared" si="3"/>
        <v>-5.1757278439388266E-3</v>
      </c>
    </row>
    <row r="55" spans="1:14" x14ac:dyDescent="0.15">
      <c r="A55" s="62" t="s">
        <v>64</v>
      </c>
      <c r="B55" s="7" t="str">
        <f t="shared" si="0"/>
        <v>Apr 2015</v>
      </c>
      <c r="C55" s="13">
        <v>0.52524999999999999</v>
      </c>
      <c r="D55" s="10">
        <v>0.52700000000000002</v>
      </c>
      <c r="E55" s="13">
        <v>0.51624999999999999</v>
      </c>
      <c r="F55" s="13">
        <v>0.52524999999999999</v>
      </c>
      <c r="G55" s="27">
        <v>194125306</v>
      </c>
      <c r="H55" s="8">
        <v>0.33</v>
      </c>
      <c r="I55" s="10">
        <f t="shared" si="2"/>
        <v>2.379819133745853E-3</v>
      </c>
      <c r="K55" s="34">
        <v>42095</v>
      </c>
      <c r="L55" s="7" t="str">
        <f t="shared" si="1"/>
        <v>Apr 2015</v>
      </c>
      <c r="M55" s="28">
        <v>4311.26</v>
      </c>
      <c r="N55" s="10">
        <f t="shared" si="3"/>
        <v>1.101766073027477E-3</v>
      </c>
    </row>
    <row r="56" spans="1:14" x14ac:dyDescent="0.15">
      <c r="A56" s="62" t="s">
        <v>65</v>
      </c>
      <c r="B56" s="7" t="str">
        <f t="shared" si="0"/>
        <v>Apr 2015</v>
      </c>
      <c r="C56" s="13">
        <v>0.52825</v>
      </c>
      <c r="D56" s="13">
        <v>0.52975000000000005</v>
      </c>
      <c r="E56" s="10">
        <v>0.52200000000000002</v>
      </c>
      <c r="F56" s="12">
        <v>0.52649999999999997</v>
      </c>
      <c r="G56" s="27">
        <v>191582530</v>
      </c>
      <c r="H56" s="8">
        <v>-1.36</v>
      </c>
      <c r="I56" s="10">
        <f t="shared" si="2"/>
        <v>2.8727445394112205E-2</v>
      </c>
      <c r="K56" s="34">
        <v>42096</v>
      </c>
      <c r="L56" s="7" t="str">
        <f t="shared" si="1"/>
        <v>Apr 2015</v>
      </c>
      <c r="M56" s="28">
        <v>4316.01</v>
      </c>
      <c r="N56" s="10">
        <f t="shared" si="3"/>
        <v>8.1023908656372434E-3</v>
      </c>
    </row>
    <row r="57" spans="1:14" x14ac:dyDescent="0.15">
      <c r="A57" s="62" t="s">
        <v>66</v>
      </c>
      <c r="B57" s="7" t="str">
        <f t="shared" si="0"/>
        <v>Apr 2015</v>
      </c>
      <c r="C57" s="13">
        <v>0.52424999999999999</v>
      </c>
      <c r="D57" s="12">
        <v>0.54349999999999998</v>
      </c>
      <c r="E57" s="13">
        <v>0.51875000000000004</v>
      </c>
      <c r="F57" s="14">
        <v>0.54162500000000002</v>
      </c>
      <c r="G57" s="27">
        <v>198250080</v>
      </c>
      <c r="H57" s="8">
        <v>2.09</v>
      </c>
      <c r="I57" s="10">
        <f t="shared" si="2"/>
        <v>9.0006923609506906E-3</v>
      </c>
      <c r="K57" s="34">
        <v>42100</v>
      </c>
      <c r="L57" s="7" t="str">
        <f t="shared" si="1"/>
        <v>Apr 2015</v>
      </c>
      <c r="M57" s="28">
        <v>4350.9799999999996</v>
      </c>
      <c r="N57" s="10">
        <f t="shared" si="3"/>
        <v>-1.5858496246822229E-3</v>
      </c>
    </row>
    <row r="58" spans="1:14" x14ac:dyDescent="0.15">
      <c r="A58" s="62" t="s">
        <v>67</v>
      </c>
      <c r="B58" s="7" t="str">
        <f t="shared" si="0"/>
        <v>Apr 2015</v>
      </c>
      <c r="C58" s="13">
        <v>0.54174999999999995</v>
      </c>
      <c r="D58" s="12">
        <v>0.55249999999999999</v>
      </c>
      <c r="E58" s="13">
        <v>0.53874999999999995</v>
      </c>
      <c r="F58" s="12">
        <v>0.54649999999999999</v>
      </c>
      <c r="G58" s="27">
        <v>181910106</v>
      </c>
      <c r="H58" s="8">
        <v>-1.61</v>
      </c>
      <c r="I58" s="10">
        <f t="shared" si="2"/>
        <v>7.3193046660566807E-3</v>
      </c>
      <c r="K58" s="34">
        <v>42101</v>
      </c>
      <c r="L58" s="7" t="str">
        <f t="shared" si="1"/>
        <v>Apr 2015</v>
      </c>
      <c r="M58" s="28">
        <v>4344.08</v>
      </c>
      <c r="N58" s="10">
        <f t="shared" si="3"/>
        <v>7.3387230437744755E-3</v>
      </c>
    </row>
    <row r="59" spans="1:14" x14ac:dyDescent="0.15">
      <c r="A59" s="62" t="s">
        <v>68</v>
      </c>
      <c r="B59" s="7" t="str">
        <f t="shared" si="0"/>
        <v>Apr 2015</v>
      </c>
      <c r="C59" s="10">
        <v>0.54700000000000004</v>
      </c>
      <c r="D59" s="12">
        <v>0.55249999999999999</v>
      </c>
      <c r="E59" s="13">
        <v>0.54174999999999995</v>
      </c>
      <c r="F59" s="12">
        <v>0.55049999999999999</v>
      </c>
      <c r="G59" s="27">
        <v>175422671</v>
      </c>
      <c r="H59" s="8">
        <v>-0.84</v>
      </c>
      <c r="I59" s="10">
        <f t="shared" si="2"/>
        <v>2.2933696639418688E-2</v>
      </c>
      <c r="K59" s="34">
        <v>42102</v>
      </c>
      <c r="L59" s="7" t="str">
        <f t="shared" si="1"/>
        <v>Apr 2015</v>
      </c>
      <c r="M59" s="28">
        <v>4375.96</v>
      </c>
      <c r="N59" s="10">
        <f t="shared" si="3"/>
        <v>6.3963107523834495E-3</v>
      </c>
    </row>
    <row r="60" spans="1:14" x14ac:dyDescent="0.15">
      <c r="A60" s="62" t="s">
        <v>69</v>
      </c>
      <c r="B60" s="7" t="str">
        <f t="shared" si="0"/>
        <v>Apr 2015</v>
      </c>
      <c r="C60" s="13">
        <v>0.54625000000000001</v>
      </c>
      <c r="D60" s="10">
        <v>0.56499999999999995</v>
      </c>
      <c r="E60" s="10">
        <v>0.54600000000000004</v>
      </c>
      <c r="F60" s="14">
        <v>0.56312499999999999</v>
      </c>
      <c r="G60" s="27">
        <v>206639302</v>
      </c>
      <c r="H60" s="8">
        <v>2.25</v>
      </c>
      <c r="I60" s="10">
        <f t="shared" si="2"/>
        <v>1.0432852386237368E-2</v>
      </c>
      <c r="K60" s="34">
        <v>42103</v>
      </c>
      <c r="L60" s="7" t="str">
        <f t="shared" si="1"/>
        <v>Apr 2015</v>
      </c>
      <c r="M60" s="28">
        <v>4403.95</v>
      </c>
      <c r="N60" s="10">
        <f t="shared" si="3"/>
        <v>4.1031346859070617E-3</v>
      </c>
    </row>
    <row r="61" spans="1:14" x14ac:dyDescent="0.15">
      <c r="A61" s="62" t="s">
        <v>70</v>
      </c>
      <c r="B61" s="7" t="str">
        <f t="shared" si="0"/>
        <v>Apr 2015</v>
      </c>
      <c r="C61" s="13">
        <v>0.56374999999999997</v>
      </c>
      <c r="D61" s="13">
        <v>0.56925000000000003</v>
      </c>
      <c r="E61" s="13">
        <v>0.56174999999999997</v>
      </c>
      <c r="F61" s="10">
        <v>0.56899999999999995</v>
      </c>
      <c r="G61" s="27">
        <v>241348905</v>
      </c>
      <c r="H61" s="8">
        <v>4.07</v>
      </c>
      <c r="I61" s="10">
        <f t="shared" si="2"/>
        <v>-9.2267135325131422E-3</v>
      </c>
      <c r="K61" s="34">
        <v>42104</v>
      </c>
      <c r="L61" s="7" t="str">
        <f t="shared" si="1"/>
        <v>Apr 2015</v>
      </c>
      <c r="M61" s="28">
        <v>4422.0200000000004</v>
      </c>
      <c r="N61" s="10">
        <f t="shared" si="3"/>
        <v>-2.8968661380999183E-3</v>
      </c>
    </row>
    <row r="62" spans="1:14" x14ac:dyDescent="0.15">
      <c r="A62" s="62" t="s">
        <v>71</v>
      </c>
      <c r="B62" s="7" t="str">
        <f t="shared" si="0"/>
        <v>Apr 2015</v>
      </c>
      <c r="C62" s="13">
        <v>0.56774999999999998</v>
      </c>
      <c r="D62" s="10">
        <v>0.57099999999999995</v>
      </c>
      <c r="E62" s="13">
        <v>0.56125000000000003</v>
      </c>
      <c r="F62" s="13">
        <v>0.56374999999999997</v>
      </c>
      <c r="G62" s="27">
        <v>159724053</v>
      </c>
      <c r="H62" s="8">
        <v>2.84</v>
      </c>
      <c r="I62" s="10">
        <f t="shared" si="2"/>
        <v>-8.4257206208424584E-3</v>
      </c>
      <c r="K62" s="34">
        <v>42107</v>
      </c>
      <c r="L62" s="7" t="str">
        <f t="shared" si="1"/>
        <v>Apr 2015</v>
      </c>
      <c r="M62" s="28">
        <v>4409.21</v>
      </c>
      <c r="N62" s="10">
        <f t="shared" si="3"/>
        <v>-2.6217848548834022E-3</v>
      </c>
    </row>
    <row r="63" spans="1:14" x14ac:dyDescent="0.15">
      <c r="A63" s="62" t="s">
        <v>72</v>
      </c>
      <c r="B63" s="7" t="str">
        <f t="shared" si="0"/>
        <v>Apr 2015</v>
      </c>
      <c r="C63" s="12">
        <v>0.5615</v>
      </c>
      <c r="D63" s="13">
        <v>0.56374999999999997</v>
      </c>
      <c r="E63" s="14">
        <v>0.55359499999999995</v>
      </c>
      <c r="F63" s="10">
        <v>0.55900000000000005</v>
      </c>
      <c r="G63" s="27">
        <v>186988995</v>
      </c>
      <c r="H63" s="8">
        <v>0.48</v>
      </c>
      <c r="I63" s="10">
        <f t="shared" si="2"/>
        <v>1.2075134168157309E-2</v>
      </c>
      <c r="K63" s="34">
        <v>42108</v>
      </c>
      <c r="L63" s="7" t="str">
        <f t="shared" si="1"/>
        <v>Apr 2015</v>
      </c>
      <c r="M63" s="28">
        <v>4397.6499999999996</v>
      </c>
      <c r="N63" s="10">
        <f t="shared" si="3"/>
        <v>6.1123554625766019E-3</v>
      </c>
    </row>
    <row r="64" spans="1:14" x14ac:dyDescent="0.15">
      <c r="A64" s="62" t="s">
        <v>73</v>
      </c>
      <c r="B64" s="7" t="str">
        <f t="shared" si="0"/>
        <v>Apr 2015</v>
      </c>
      <c r="C64" s="12">
        <v>0.5605</v>
      </c>
      <c r="D64" s="14">
        <v>0.56987500000000002</v>
      </c>
      <c r="E64" s="13">
        <v>0.55774999999999997</v>
      </c>
      <c r="F64" s="13">
        <v>0.56574999999999998</v>
      </c>
      <c r="G64" s="27">
        <v>205304362</v>
      </c>
      <c r="H64" s="8">
        <v>1.99</v>
      </c>
      <c r="I64" s="10">
        <f t="shared" si="2"/>
        <v>-6.1864781263808455E-3</v>
      </c>
      <c r="K64" s="34">
        <v>42109</v>
      </c>
      <c r="L64" s="7" t="str">
        <f t="shared" si="1"/>
        <v>Apr 2015</v>
      </c>
      <c r="M64" s="28">
        <v>4424.53</v>
      </c>
      <c r="N64" s="10">
        <f t="shared" si="3"/>
        <v>-1.2882724266758405E-3</v>
      </c>
    </row>
    <row r="65" spans="1:14" x14ac:dyDescent="0.15">
      <c r="A65" s="62" t="s">
        <v>74</v>
      </c>
      <c r="B65" s="7" t="str">
        <f t="shared" si="0"/>
        <v>Apr 2015</v>
      </c>
      <c r="C65" s="12">
        <v>0.5625</v>
      </c>
      <c r="D65" s="13">
        <v>0.56725000000000003</v>
      </c>
      <c r="E65" s="13">
        <v>0.55825000000000002</v>
      </c>
      <c r="F65" s="13">
        <v>0.56225000000000003</v>
      </c>
      <c r="G65" s="27">
        <v>269609347</v>
      </c>
      <c r="H65" s="8">
        <v>-4.72</v>
      </c>
      <c r="I65" s="10">
        <f t="shared" si="2"/>
        <v>-1.2894619831036014E-2</v>
      </c>
      <c r="K65" s="34">
        <v>42110</v>
      </c>
      <c r="L65" s="7" t="str">
        <f t="shared" si="1"/>
        <v>Apr 2015</v>
      </c>
      <c r="M65" s="28">
        <v>4418.83</v>
      </c>
      <c r="N65" s="10">
        <f t="shared" si="3"/>
        <v>-1.516917374056026E-2</v>
      </c>
    </row>
    <row r="66" spans="1:14" x14ac:dyDescent="0.15">
      <c r="A66" s="62" t="s">
        <v>75</v>
      </c>
      <c r="B66" s="7" t="str">
        <f t="shared" si="0"/>
        <v>Apr 2015</v>
      </c>
      <c r="C66" s="12">
        <v>0.55049999999999999</v>
      </c>
      <c r="D66" s="12">
        <v>0.5605</v>
      </c>
      <c r="E66" s="13">
        <v>0.55025000000000002</v>
      </c>
      <c r="F66" s="10">
        <v>0.55500000000000005</v>
      </c>
      <c r="G66" s="27">
        <v>178749253</v>
      </c>
      <c r="H66" s="8">
        <v>-1.36</v>
      </c>
      <c r="I66" s="10">
        <f t="shared" si="2"/>
        <v>-4.9549549549550154E-3</v>
      </c>
      <c r="K66" s="34">
        <v>42111</v>
      </c>
      <c r="L66" s="7" t="str">
        <f t="shared" si="1"/>
        <v>Apr 2015</v>
      </c>
      <c r="M66" s="28">
        <v>4351.8</v>
      </c>
      <c r="N66" s="10">
        <f t="shared" si="3"/>
        <v>1.5074222160944784E-2</v>
      </c>
    </row>
    <row r="67" spans="1:14" x14ac:dyDescent="0.15">
      <c r="A67" s="62" t="s">
        <v>76</v>
      </c>
      <c r="B67" s="7" t="str">
        <f t="shared" si="0"/>
        <v>Apr 2015</v>
      </c>
      <c r="C67" s="12">
        <v>0.5575</v>
      </c>
      <c r="D67" s="10">
        <v>0.56100000000000005</v>
      </c>
      <c r="E67" s="13">
        <v>0.55125000000000002</v>
      </c>
      <c r="F67" s="13">
        <v>0.55225000000000002</v>
      </c>
      <c r="G67" s="27">
        <v>157216581</v>
      </c>
      <c r="H67" s="8">
        <v>0.52</v>
      </c>
      <c r="I67" s="10">
        <f t="shared" si="2"/>
        <v>-1.5844273426891542E-3</v>
      </c>
      <c r="K67" s="34">
        <v>42114</v>
      </c>
      <c r="L67" s="7" t="str">
        <f t="shared" si="1"/>
        <v>Apr 2015</v>
      </c>
      <c r="M67" s="28">
        <v>4417.3999999999996</v>
      </c>
      <c r="N67" s="10">
        <f t="shared" si="3"/>
        <v>4.2060940824919513E-3</v>
      </c>
    </row>
    <row r="68" spans="1:14" x14ac:dyDescent="0.15">
      <c r="A68" s="62" t="s">
        <v>77</v>
      </c>
      <c r="B68" s="7" t="str">
        <f t="shared" si="0"/>
        <v>Apr 2015</v>
      </c>
      <c r="C68" s="10">
        <v>0.55900000000000005</v>
      </c>
      <c r="D68" s="10">
        <v>0.55900000000000005</v>
      </c>
      <c r="E68" s="13">
        <v>0.54874999999999996</v>
      </c>
      <c r="F68" s="14">
        <v>0.55137499999999995</v>
      </c>
      <c r="G68" s="27">
        <v>173255651</v>
      </c>
      <c r="H68" s="8">
        <v>-0.72</v>
      </c>
      <c r="I68" s="10">
        <f t="shared" si="2"/>
        <v>1.15620040807074E-2</v>
      </c>
      <c r="K68" s="34">
        <v>42115</v>
      </c>
      <c r="L68" s="7" t="str">
        <f t="shared" si="1"/>
        <v>Apr 2015</v>
      </c>
      <c r="M68" s="28">
        <v>4435.9799999999996</v>
      </c>
      <c r="N68" s="10">
        <f t="shared" si="3"/>
        <v>5.5974102678553184E-3</v>
      </c>
    </row>
    <row r="69" spans="1:14" x14ac:dyDescent="0.15">
      <c r="A69" s="62" t="s">
        <v>78</v>
      </c>
      <c r="B69" s="7" t="str">
        <f t="shared" si="0"/>
        <v>Apr 2015</v>
      </c>
      <c r="C69" s="13">
        <v>0.55474999999999997</v>
      </c>
      <c r="D69" s="12">
        <v>0.5585</v>
      </c>
      <c r="E69" s="13">
        <v>0.54625000000000001</v>
      </c>
      <c r="F69" s="13">
        <v>0.55774999999999997</v>
      </c>
      <c r="G69" s="27">
        <v>204333504</v>
      </c>
      <c r="H69" s="9">
        <v>0.8</v>
      </c>
      <c r="I69" s="10">
        <f t="shared" si="2"/>
        <v>-4.034065441505974E-3</v>
      </c>
      <c r="K69" s="34">
        <v>42116</v>
      </c>
      <c r="L69" s="7" t="str">
        <f t="shared" si="1"/>
        <v>Apr 2015</v>
      </c>
      <c r="M69" s="28">
        <v>4460.8100000000004</v>
      </c>
      <c r="N69" s="10">
        <f t="shared" si="3"/>
        <v>3.6450779118588628E-3</v>
      </c>
    </row>
    <row r="70" spans="1:14" x14ac:dyDescent="0.15">
      <c r="A70" s="62" t="s">
        <v>79</v>
      </c>
      <c r="B70" s="7" t="str">
        <f t="shared" si="0"/>
        <v>Apr 2015</v>
      </c>
      <c r="C70" s="12">
        <v>0.54749999999999999</v>
      </c>
      <c r="D70" s="13">
        <v>0.56074999999999997</v>
      </c>
      <c r="E70" s="13">
        <v>0.54125000000000001</v>
      </c>
      <c r="F70" s="12">
        <v>0.55549999999999999</v>
      </c>
      <c r="G70" s="27">
        <v>172043692</v>
      </c>
      <c r="H70" s="8">
        <v>0.61</v>
      </c>
      <c r="I70" s="10">
        <f t="shared" si="2"/>
        <v>-8.5508550855085685E-3</v>
      </c>
      <c r="K70" s="34">
        <v>42117</v>
      </c>
      <c r="L70" s="7" t="str">
        <f t="shared" si="1"/>
        <v>Apr 2015</v>
      </c>
      <c r="M70" s="28">
        <v>4477.07</v>
      </c>
      <c r="N70" s="10">
        <f t="shared" si="3"/>
        <v>1.3336847536446816E-2</v>
      </c>
    </row>
    <row r="71" spans="1:14" x14ac:dyDescent="0.15">
      <c r="A71" s="62" t="s">
        <v>80</v>
      </c>
      <c r="B71" s="7" t="str">
        <f t="shared" si="0"/>
        <v>Apr 2015</v>
      </c>
      <c r="C71" s="13">
        <v>0.55525000000000002</v>
      </c>
      <c r="D71" s="12">
        <v>0.55549999999999999</v>
      </c>
      <c r="E71" s="12">
        <v>0.54449999999999998</v>
      </c>
      <c r="F71" s="13">
        <v>0.55074999999999996</v>
      </c>
      <c r="G71" s="27">
        <v>285447227</v>
      </c>
      <c r="H71" s="8">
        <v>-2.81</v>
      </c>
      <c r="I71" s="10">
        <f t="shared" si="2"/>
        <v>7.7167498865184925E-3</v>
      </c>
      <c r="K71" s="34">
        <v>42118</v>
      </c>
      <c r="L71" s="7" t="str">
        <f t="shared" si="1"/>
        <v>Apr 2015</v>
      </c>
      <c r="M71" s="28">
        <v>4536.78</v>
      </c>
      <c r="N71" s="10">
        <f t="shared" si="3"/>
        <v>-2.5877384400389003E-3</v>
      </c>
    </row>
    <row r="72" spans="1:14" x14ac:dyDescent="0.15">
      <c r="A72" s="62" t="s">
        <v>81</v>
      </c>
      <c r="B72" s="7" t="str">
        <f t="shared" si="0"/>
        <v>Apr 2015</v>
      </c>
      <c r="C72" s="12">
        <v>0.55249999999999999</v>
      </c>
      <c r="D72" s="13">
        <v>0.56474999999999997</v>
      </c>
      <c r="E72" s="13">
        <v>0.54774999999999996</v>
      </c>
      <c r="F72" s="10">
        <v>0.55500000000000005</v>
      </c>
      <c r="G72" s="27">
        <v>225950983</v>
      </c>
      <c r="H72" s="8">
        <v>-0.08</v>
      </c>
      <c r="I72" s="10">
        <f t="shared" si="2"/>
        <v>4.7297297297297369E-3</v>
      </c>
      <c r="K72" s="34">
        <v>42121</v>
      </c>
      <c r="L72" s="7" t="str">
        <f t="shared" si="1"/>
        <v>Apr 2015</v>
      </c>
      <c r="M72" s="28">
        <v>4525.04</v>
      </c>
      <c r="N72" s="10">
        <f t="shared" si="3"/>
        <v>-2.1590969361595658E-3</v>
      </c>
    </row>
    <row r="73" spans="1:14" x14ac:dyDescent="0.15">
      <c r="A73" s="62" t="s">
        <v>82</v>
      </c>
      <c r="B73" s="7" t="str">
        <f t="shared" si="0"/>
        <v>Apr 2015</v>
      </c>
      <c r="C73" s="10">
        <v>0.55400000000000005</v>
      </c>
      <c r="D73" s="14">
        <v>0.55962500000000004</v>
      </c>
      <c r="E73" s="13">
        <v>0.54874999999999996</v>
      </c>
      <c r="F73" s="14">
        <v>0.55762500000000004</v>
      </c>
      <c r="G73" s="27">
        <v>263418526</v>
      </c>
      <c r="H73" s="8">
        <v>4.1399999999999997</v>
      </c>
      <c r="I73" s="10">
        <f t="shared" si="2"/>
        <v>-7.3974445191662408E-3</v>
      </c>
      <c r="K73" s="34">
        <v>42122</v>
      </c>
      <c r="L73" s="7" t="str">
        <f t="shared" si="1"/>
        <v>Apr 2015</v>
      </c>
      <c r="M73" s="28">
        <v>4515.2700000000004</v>
      </c>
      <c r="N73" s="10">
        <f t="shared" si="3"/>
        <v>-6.0062853384185155E-3</v>
      </c>
    </row>
    <row r="74" spans="1:14" x14ac:dyDescent="0.15">
      <c r="A74" s="62" t="s">
        <v>83</v>
      </c>
      <c r="B74" s="7" t="str">
        <f t="shared" si="0"/>
        <v>Apr 2015</v>
      </c>
      <c r="C74" s="13">
        <v>0.55374999999999996</v>
      </c>
      <c r="D74" s="13">
        <v>0.55925000000000002</v>
      </c>
      <c r="E74" s="13">
        <v>0.55125000000000002</v>
      </c>
      <c r="F74" s="12">
        <v>0.55349999999999999</v>
      </c>
      <c r="G74" s="27">
        <v>175838382</v>
      </c>
      <c r="H74" s="8">
        <v>0.78</v>
      </c>
      <c r="I74" s="10">
        <f t="shared" si="2"/>
        <v>2.4841915085818123E-3</v>
      </c>
      <c r="K74" s="34">
        <v>42123</v>
      </c>
      <c r="L74" s="7" t="str">
        <f t="shared" si="1"/>
        <v>Apr 2015</v>
      </c>
      <c r="M74" s="28">
        <v>4488.1499999999996</v>
      </c>
      <c r="N74" s="10">
        <f t="shared" si="3"/>
        <v>-1.6465581587068123E-2</v>
      </c>
    </row>
    <row r="75" spans="1:14" x14ac:dyDescent="0.15">
      <c r="A75" s="62" t="s">
        <v>84</v>
      </c>
      <c r="B75" s="7" t="str">
        <f t="shared" si="0"/>
        <v>Apr 2015</v>
      </c>
      <c r="C75" s="13">
        <v>0.55074999999999996</v>
      </c>
      <c r="D75" s="14">
        <v>0.55762500000000004</v>
      </c>
      <c r="E75" s="12">
        <v>0.54949999999999999</v>
      </c>
      <c r="F75" s="14">
        <v>0.55487500000000001</v>
      </c>
      <c r="G75" s="27">
        <v>305945642</v>
      </c>
      <c r="H75" s="8">
        <v>0.89</v>
      </c>
      <c r="I75" s="10">
        <f t="shared" si="2"/>
        <v>2.5005631899076342E-2</v>
      </c>
      <c r="K75" s="34">
        <v>42124</v>
      </c>
      <c r="L75" s="7" t="str">
        <f t="shared" si="1"/>
        <v>Apr 2015</v>
      </c>
      <c r="M75" s="28">
        <v>4414.25</v>
      </c>
      <c r="N75" s="10">
        <f t="shared" si="3"/>
        <v>1.4681995809027626E-2</v>
      </c>
    </row>
    <row r="76" spans="1:14" x14ac:dyDescent="0.15">
      <c r="A76" s="62" t="s">
        <v>85</v>
      </c>
      <c r="B76" s="7" t="str">
        <f t="shared" si="0"/>
        <v>May 2015</v>
      </c>
      <c r="C76" s="12">
        <v>0.5595</v>
      </c>
      <c r="D76" s="12">
        <v>0.57050000000000001</v>
      </c>
      <c r="E76" s="10">
        <v>0.55700000000000005</v>
      </c>
      <c r="F76" s="13">
        <v>0.56874999999999998</v>
      </c>
      <c r="G76" s="27">
        <v>264231751</v>
      </c>
      <c r="H76" s="8">
        <v>3.13</v>
      </c>
      <c r="I76" s="10">
        <f t="shared" si="2"/>
        <v>-6.1538461538460654E-3</v>
      </c>
      <c r="K76" s="34">
        <v>42125</v>
      </c>
      <c r="L76" s="7" t="str">
        <f t="shared" si="1"/>
        <v>May 2015</v>
      </c>
      <c r="M76" s="28">
        <v>4479.0600000000004</v>
      </c>
      <c r="N76" s="10">
        <f t="shared" si="3"/>
        <v>7.9257701392676516E-4</v>
      </c>
    </row>
    <row r="77" spans="1:14" x14ac:dyDescent="0.15">
      <c r="A77" s="62" t="s">
        <v>86</v>
      </c>
      <c r="B77" s="7" t="str">
        <f t="shared" ref="B77:B140" si="4">TEXT(A77,"mmm yyyy")</f>
        <v>May 2015</v>
      </c>
      <c r="C77" s="13">
        <v>0.56825000000000003</v>
      </c>
      <c r="D77" s="10">
        <v>0.57199999999999995</v>
      </c>
      <c r="E77" s="12">
        <v>0.5635</v>
      </c>
      <c r="F77" s="13">
        <v>0.56525000000000003</v>
      </c>
      <c r="G77" s="27">
        <v>377200822</v>
      </c>
      <c r="H77" s="8">
        <v>-4.6900000000000004</v>
      </c>
      <c r="I77" s="10">
        <f t="shared" si="2"/>
        <v>-2.5652366209641841E-2</v>
      </c>
      <c r="K77" s="34">
        <v>42128</v>
      </c>
      <c r="L77" s="7" t="str">
        <f t="shared" ref="L77:L140" si="5">TEXT(K77,"mmm yyyy")</f>
        <v>May 2015</v>
      </c>
      <c r="M77" s="28">
        <v>4482.6099999999997</v>
      </c>
      <c r="N77" s="10">
        <f t="shared" si="3"/>
        <v>-1.6334233850368252E-2</v>
      </c>
    </row>
    <row r="78" spans="1:14" x14ac:dyDescent="0.15">
      <c r="A78" s="62" t="s">
        <v>87</v>
      </c>
      <c r="B78" s="7" t="str">
        <f t="shared" si="4"/>
        <v>May 2015</v>
      </c>
      <c r="C78" s="13">
        <v>0.56325000000000003</v>
      </c>
      <c r="D78" s="10">
        <v>0.56399999999999995</v>
      </c>
      <c r="E78" s="13">
        <v>0.54825000000000002</v>
      </c>
      <c r="F78" s="13">
        <v>0.55074999999999996</v>
      </c>
      <c r="G78" s="27">
        <v>231900426</v>
      </c>
      <c r="H78" s="8">
        <v>2.4300000000000002</v>
      </c>
      <c r="I78" s="10">
        <f t="shared" ref="I78:I141" si="6">(F79/F78)-1</f>
        <v>3.1774852473900328E-3</v>
      </c>
      <c r="K78" s="34">
        <v>42129</v>
      </c>
      <c r="L78" s="7" t="str">
        <f t="shared" si="5"/>
        <v>May 2015</v>
      </c>
      <c r="M78" s="28">
        <v>4409.3900000000003</v>
      </c>
      <c r="N78" s="10">
        <f t="shared" ref="N78:N141" si="7">(M79/M78)-1</f>
        <v>-6.7220182383505023E-3</v>
      </c>
    </row>
    <row r="79" spans="1:14" x14ac:dyDescent="0.15">
      <c r="A79" s="62" t="s">
        <v>88</v>
      </c>
      <c r="B79" s="7" t="str">
        <f t="shared" si="4"/>
        <v>May 2015</v>
      </c>
      <c r="C79" s="13">
        <v>0.55374999999999996</v>
      </c>
      <c r="D79" s="10">
        <v>0.55900000000000005</v>
      </c>
      <c r="E79" s="13">
        <v>0.54525000000000001</v>
      </c>
      <c r="F79" s="12">
        <v>0.55249999999999999</v>
      </c>
      <c r="G79" s="27">
        <v>169897909</v>
      </c>
      <c r="H79" s="8">
        <v>-0.01</v>
      </c>
      <c r="I79" s="10">
        <f t="shared" si="6"/>
        <v>1.7647058823529571E-2</v>
      </c>
      <c r="K79" s="34">
        <v>42130</v>
      </c>
      <c r="L79" s="7" t="str">
        <f t="shared" si="5"/>
        <v>May 2015</v>
      </c>
      <c r="M79" s="28">
        <v>4379.75</v>
      </c>
      <c r="N79" s="10">
        <f t="shared" si="7"/>
        <v>4.9774530509731907E-3</v>
      </c>
    </row>
    <row r="80" spans="1:14" x14ac:dyDescent="0.15">
      <c r="A80" s="62" t="s">
        <v>89</v>
      </c>
      <c r="B80" s="7" t="str">
        <f t="shared" si="4"/>
        <v>May 2015</v>
      </c>
      <c r="C80" s="13">
        <v>0.55025000000000002</v>
      </c>
      <c r="D80" s="10">
        <v>0.56399999999999995</v>
      </c>
      <c r="E80" s="14">
        <v>0.54850299999999996</v>
      </c>
      <c r="F80" s="13">
        <v>0.56225000000000003</v>
      </c>
      <c r="G80" s="27">
        <v>241739923</v>
      </c>
      <c r="H80" s="8">
        <v>1.63</v>
      </c>
      <c r="I80" s="10">
        <f t="shared" si="6"/>
        <v>-7.4032903512672332E-2</v>
      </c>
      <c r="K80" s="34">
        <v>42131</v>
      </c>
      <c r="L80" s="7" t="str">
        <f t="shared" si="5"/>
        <v>May 2015</v>
      </c>
      <c r="M80" s="28">
        <v>4401.55</v>
      </c>
      <c r="N80" s="10">
        <f t="shared" si="7"/>
        <v>1.2972702797877878E-2</v>
      </c>
    </row>
    <row r="81" spans="1:14" x14ac:dyDescent="0.15">
      <c r="A81" s="62" t="s">
        <v>90</v>
      </c>
      <c r="B81" s="7" t="str">
        <f t="shared" si="4"/>
        <v>May 2015</v>
      </c>
      <c r="C81" s="13">
        <v>0.52524999999999999</v>
      </c>
      <c r="D81" s="10">
        <v>0.54600000000000004</v>
      </c>
      <c r="E81" s="13">
        <v>0.51224999999999998</v>
      </c>
      <c r="F81" s="14">
        <v>0.520625</v>
      </c>
      <c r="G81" s="27">
        <v>245749486</v>
      </c>
      <c r="H81" s="8">
        <v>-0.18</v>
      </c>
      <c r="I81" s="10">
        <f t="shared" si="6"/>
        <v>-9.363745498199183E-3</v>
      </c>
      <c r="K81" s="34">
        <v>42132</v>
      </c>
      <c r="L81" s="7" t="str">
        <f t="shared" si="5"/>
        <v>May 2015</v>
      </c>
      <c r="M81" s="28">
        <v>4458.6499999999996</v>
      </c>
      <c r="N81" s="10">
        <f t="shared" si="7"/>
        <v>-4.487905531943337E-3</v>
      </c>
    </row>
    <row r="82" spans="1:14" x14ac:dyDescent="0.15">
      <c r="A82" s="62" t="s">
        <v>91</v>
      </c>
      <c r="B82" s="7" t="str">
        <f t="shared" si="4"/>
        <v>May 2015</v>
      </c>
      <c r="C82" s="12">
        <v>0.51349999999999996</v>
      </c>
      <c r="D82" s="10">
        <v>0.52100000000000002</v>
      </c>
      <c r="E82" s="12">
        <v>0.50949999999999995</v>
      </c>
      <c r="F82" s="13">
        <v>0.51575000000000004</v>
      </c>
      <c r="G82" s="27">
        <v>285104549</v>
      </c>
      <c r="H82" s="8">
        <v>4.05</v>
      </c>
      <c r="I82" s="10">
        <f t="shared" si="6"/>
        <v>9.6946194861851076E-3</v>
      </c>
      <c r="K82" s="34">
        <v>42135</v>
      </c>
      <c r="L82" s="7" t="str">
        <f t="shared" si="5"/>
        <v>May 2015</v>
      </c>
      <c r="M82" s="28">
        <v>4438.6400000000003</v>
      </c>
      <c r="N82" s="10">
        <f t="shared" si="7"/>
        <v>-4.0530432745167211E-3</v>
      </c>
    </row>
    <row r="83" spans="1:14" x14ac:dyDescent="0.15">
      <c r="A83" s="62" t="s">
        <v>92</v>
      </c>
      <c r="B83" s="7" t="str">
        <f t="shared" si="4"/>
        <v>May 2015</v>
      </c>
      <c r="C83" s="10">
        <v>0.51200000000000001</v>
      </c>
      <c r="D83" s="10">
        <v>0.52500000000000002</v>
      </c>
      <c r="E83" s="13">
        <v>0.51175000000000004</v>
      </c>
      <c r="F83" s="13">
        <v>0.52075000000000005</v>
      </c>
      <c r="G83" s="27">
        <v>345740711</v>
      </c>
      <c r="H83" s="8">
        <v>2.2400000000000002</v>
      </c>
      <c r="I83" s="10">
        <f t="shared" si="6"/>
        <v>5.7609217474796637E-3</v>
      </c>
      <c r="K83" s="34">
        <v>42136</v>
      </c>
      <c r="L83" s="7" t="str">
        <f t="shared" si="5"/>
        <v>May 2015</v>
      </c>
      <c r="M83" s="28">
        <v>4420.6499999999996</v>
      </c>
      <c r="N83" s="10">
        <f t="shared" si="7"/>
        <v>1.3369074683589055E-3</v>
      </c>
    </row>
    <row r="84" spans="1:14" x14ac:dyDescent="0.15">
      <c r="A84" s="62" t="s">
        <v>93</v>
      </c>
      <c r="B84" s="7" t="str">
        <f t="shared" si="4"/>
        <v>May 2015</v>
      </c>
      <c r="C84" s="12">
        <v>0.52449999999999997</v>
      </c>
      <c r="D84" s="12">
        <v>0.52849999999999997</v>
      </c>
      <c r="E84" s="13">
        <v>0.51875000000000004</v>
      </c>
      <c r="F84" s="13">
        <v>0.52375000000000005</v>
      </c>
      <c r="G84" s="27">
        <v>243893571</v>
      </c>
      <c r="H84" s="8">
        <v>1.68</v>
      </c>
      <c r="I84" s="10">
        <f t="shared" si="6"/>
        <v>1.6229116945107203E-2</v>
      </c>
      <c r="K84" s="34">
        <v>42137</v>
      </c>
      <c r="L84" s="7" t="str">
        <f t="shared" si="5"/>
        <v>May 2015</v>
      </c>
      <c r="M84" s="28">
        <v>4426.5600000000004</v>
      </c>
      <c r="N84" s="10">
        <f t="shared" si="7"/>
        <v>1.5470252295235909E-2</v>
      </c>
    </row>
    <row r="85" spans="1:14" x14ac:dyDescent="0.15">
      <c r="A85" s="62" t="s">
        <v>94</v>
      </c>
      <c r="B85" s="7" t="str">
        <f t="shared" si="4"/>
        <v>May 2015</v>
      </c>
      <c r="C85" s="13">
        <v>0.52524999999999999</v>
      </c>
      <c r="D85" s="10">
        <v>0.53500000000000003</v>
      </c>
      <c r="E85" s="10">
        <v>0.52400000000000002</v>
      </c>
      <c r="F85" s="13">
        <v>0.53225</v>
      </c>
      <c r="G85" s="27">
        <v>276476986</v>
      </c>
      <c r="H85" s="8">
        <v>3.37</v>
      </c>
      <c r="I85" s="10">
        <f t="shared" si="6"/>
        <v>4.6970408642543759E-4</v>
      </c>
      <c r="K85" s="34">
        <v>42138</v>
      </c>
      <c r="L85" s="7" t="str">
        <f t="shared" si="5"/>
        <v>May 2015</v>
      </c>
      <c r="M85" s="28">
        <v>4495.04</v>
      </c>
      <c r="N85" s="10">
        <f t="shared" si="7"/>
        <v>-1.6685057307608275E-4</v>
      </c>
    </row>
    <row r="86" spans="1:14" x14ac:dyDescent="0.15">
      <c r="A86" s="62" t="s">
        <v>95</v>
      </c>
      <c r="B86" s="7" t="str">
        <f t="shared" si="4"/>
        <v>May 2015</v>
      </c>
      <c r="C86" s="12">
        <v>0.53449999999999998</v>
      </c>
      <c r="D86" s="10">
        <v>0.53700000000000003</v>
      </c>
      <c r="E86" s="13">
        <v>0.52925</v>
      </c>
      <c r="F86" s="12">
        <v>0.53249999999999997</v>
      </c>
      <c r="G86" s="27">
        <v>221031999</v>
      </c>
      <c r="H86" s="8">
        <v>1.58</v>
      </c>
      <c r="I86" s="10">
        <f t="shared" si="6"/>
        <v>-1.4084507042253502E-3</v>
      </c>
      <c r="K86" s="34">
        <v>42139</v>
      </c>
      <c r="L86" s="7" t="str">
        <f t="shared" si="5"/>
        <v>May 2015</v>
      </c>
      <c r="M86" s="28">
        <v>4494.29</v>
      </c>
      <c r="N86" s="10">
        <f t="shared" si="7"/>
        <v>4.151935010869412E-3</v>
      </c>
    </row>
    <row r="87" spans="1:14" x14ac:dyDescent="0.15">
      <c r="A87" s="62" t="s">
        <v>96</v>
      </c>
      <c r="B87" s="7" t="str">
        <f t="shared" si="4"/>
        <v>May 2015</v>
      </c>
      <c r="C87" s="13">
        <v>0.53125</v>
      </c>
      <c r="D87" s="10">
        <v>0.53500000000000003</v>
      </c>
      <c r="E87" s="13">
        <v>0.52875000000000005</v>
      </c>
      <c r="F87" s="13">
        <v>0.53174999999999994</v>
      </c>
      <c r="G87" s="27">
        <v>300995941</v>
      </c>
      <c r="H87" s="8">
        <v>-3.66</v>
      </c>
      <c r="I87" s="10">
        <f t="shared" si="6"/>
        <v>-1.0813352139163013E-2</v>
      </c>
      <c r="K87" s="34">
        <v>42142</v>
      </c>
      <c r="L87" s="7" t="str">
        <f t="shared" si="5"/>
        <v>May 2015</v>
      </c>
      <c r="M87" s="28">
        <v>4512.95</v>
      </c>
      <c r="N87" s="10">
        <f t="shared" si="7"/>
        <v>-2.0452254068845654E-3</v>
      </c>
    </row>
    <row r="88" spans="1:14" x14ac:dyDescent="0.15">
      <c r="A88" s="62" t="s">
        <v>97</v>
      </c>
      <c r="B88" s="7" t="str">
        <f t="shared" si="4"/>
        <v>May 2015</v>
      </c>
      <c r="C88" s="8">
        <v>0.53</v>
      </c>
      <c r="D88" s="13">
        <v>0.53174999999999994</v>
      </c>
      <c r="E88" s="10">
        <v>0.52500000000000002</v>
      </c>
      <c r="F88" s="10">
        <v>0.52600000000000002</v>
      </c>
      <c r="G88" s="27">
        <v>226712044</v>
      </c>
      <c r="H88" s="8">
        <v>0.03</v>
      </c>
      <c r="I88" s="10">
        <f t="shared" si="6"/>
        <v>0</v>
      </c>
      <c r="K88" s="34">
        <v>42143</v>
      </c>
      <c r="L88" s="7" t="str">
        <f t="shared" si="5"/>
        <v>May 2015</v>
      </c>
      <c r="M88" s="28">
        <v>4503.72</v>
      </c>
      <c r="N88" s="10">
        <f t="shared" si="7"/>
        <v>3.5082109900264058E-4</v>
      </c>
    </row>
    <row r="89" spans="1:14" x14ac:dyDescent="0.15">
      <c r="A89" s="62" t="s">
        <v>98</v>
      </c>
      <c r="B89" s="7" t="str">
        <f t="shared" si="4"/>
        <v>May 2015</v>
      </c>
      <c r="C89" s="13">
        <v>0.52625</v>
      </c>
      <c r="D89" s="12">
        <v>0.53249999999999997</v>
      </c>
      <c r="E89" s="12">
        <v>0.52549999999999997</v>
      </c>
      <c r="F89" s="10">
        <v>0.52600000000000002</v>
      </c>
      <c r="G89" s="27">
        <v>270543171</v>
      </c>
      <c r="H89" s="8">
        <v>-2.13</v>
      </c>
      <c r="I89" s="10">
        <f t="shared" si="6"/>
        <v>-7.1292775665400265E-3</v>
      </c>
      <c r="K89" s="34">
        <v>42144</v>
      </c>
      <c r="L89" s="7" t="str">
        <f t="shared" si="5"/>
        <v>May 2015</v>
      </c>
      <c r="M89" s="28">
        <v>4505.3</v>
      </c>
      <c r="N89" s="10">
        <f t="shared" si="7"/>
        <v>5.3647925776307837E-3</v>
      </c>
    </row>
    <row r="90" spans="1:14" x14ac:dyDescent="0.15">
      <c r="A90" s="62" t="s">
        <v>99</v>
      </c>
      <c r="B90" s="7" t="str">
        <f t="shared" si="4"/>
        <v>May 2015</v>
      </c>
      <c r="C90" s="13">
        <v>0.52625</v>
      </c>
      <c r="D90" s="12">
        <v>0.52849999999999997</v>
      </c>
      <c r="E90" s="13">
        <v>0.52175000000000005</v>
      </c>
      <c r="F90" s="13">
        <v>0.52224999999999999</v>
      </c>
      <c r="G90" s="27">
        <v>302077852</v>
      </c>
      <c r="H90" s="8">
        <v>0.43</v>
      </c>
      <c r="I90" s="10">
        <f t="shared" si="6"/>
        <v>-1.4360938247965915E-3</v>
      </c>
      <c r="K90" s="34">
        <v>42145</v>
      </c>
      <c r="L90" s="7" t="str">
        <f t="shared" si="5"/>
        <v>May 2015</v>
      </c>
      <c r="M90" s="28">
        <v>4529.47</v>
      </c>
      <c r="N90" s="10">
        <f t="shared" si="7"/>
        <v>-5.0999344294155868E-4</v>
      </c>
    </row>
    <row r="91" spans="1:14" x14ac:dyDescent="0.15">
      <c r="A91" s="62" t="s">
        <v>100</v>
      </c>
      <c r="B91" s="7" t="str">
        <f t="shared" si="4"/>
        <v>May 2015</v>
      </c>
      <c r="C91" s="12">
        <v>0.52349999999999997</v>
      </c>
      <c r="D91" s="14">
        <v>0.52537500000000004</v>
      </c>
      <c r="E91" s="13">
        <v>0.52024999999999999</v>
      </c>
      <c r="F91" s="12">
        <v>0.52149999999999996</v>
      </c>
      <c r="G91" s="27">
        <v>284110218</v>
      </c>
      <c r="H91" s="8">
        <v>2.1800000000000002</v>
      </c>
      <c r="I91" s="10">
        <f t="shared" si="6"/>
        <v>-6.2320230105464836E-3</v>
      </c>
      <c r="K91" s="34">
        <v>42146</v>
      </c>
      <c r="L91" s="7" t="str">
        <f t="shared" si="5"/>
        <v>May 2015</v>
      </c>
      <c r="M91" s="28">
        <v>4527.16</v>
      </c>
      <c r="N91" s="10">
        <f t="shared" si="7"/>
        <v>-1.1972185652815437E-2</v>
      </c>
    </row>
    <row r="92" spans="1:14" x14ac:dyDescent="0.15">
      <c r="A92" s="62" t="s">
        <v>101</v>
      </c>
      <c r="B92" s="7" t="str">
        <f t="shared" si="4"/>
        <v>May 2015</v>
      </c>
      <c r="C92" s="10">
        <v>0.51900000000000002</v>
      </c>
      <c r="D92" s="12">
        <v>0.52249999999999996</v>
      </c>
      <c r="E92" s="13">
        <v>0.51434999999999997</v>
      </c>
      <c r="F92" s="13">
        <v>0.51824999999999999</v>
      </c>
      <c r="G92" s="27">
        <v>353934748</v>
      </c>
      <c r="H92" s="8">
        <v>3.97</v>
      </c>
      <c r="I92" s="10">
        <f t="shared" si="6"/>
        <v>5.3545586107091259E-2</v>
      </c>
      <c r="K92" s="34">
        <v>42150</v>
      </c>
      <c r="L92" s="7" t="str">
        <f t="shared" si="5"/>
        <v>May 2015</v>
      </c>
      <c r="M92" s="28">
        <v>4472.96</v>
      </c>
      <c r="N92" s="10">
        <f t="shared" si="7"/>
        <v>1.6342645585920801E-2</v>
      </c>
    </row>
    <row r="93" spans="1:14" x14ac:dyDescent="0.15">
      <c r="A93" s="62" t="s">
        <v>102</v>
      </c>
      <c r="B93" s="7" t="str">
        <f t="shared" si="4"/>
        <v>May 2015</v>
      </c>
      <c r="C93" s="13">
        <v>0.52175000000000005</v>
      </c>
      <c r="D93" s="14">
        <v>0.54837499999999995</v>
      </c>
      <c r="E93" s="8">
        <v>0.52</v>
      </c>
      <c r="F93" s="10">
        <v>0.54600000000000004</v>
      </c>
      <c r="G93" s="27">
        <v>205948014</v>
      </c>
      <c r="H93" s="8">
        <v>0.22</v>
      </c>
      <c r="I93" s="10">
        <f t="shared" si="6"/>
        <v>1.3736263736263687E-2</v>
      </c>
      <c r="K93" s="34">
        <v>42151</v>
      </c>
      <c r="L93" s="7" t="str">
        <f t="shared" si="5"/>
        <v>May 2015</v>
      </c>
      <c r="M93" s="28">
        <v>4546.0600000000004</v>
      </c>
      <c r="N93" s="10">
        <f t="shared" si="7"/>
        <v>-2.2876952789889771E-3</v>
      </c>
    </row>
    <row r="94" spans="1:14" x14ac:dyDescent="0.15">
      <c r="A94" s="62" t="s">
        <v>103</v>
      </c>
      <c r="B94" s="7" t="str">
        <f t="shared" si="4"/>
        <v>May 2015</v>
      </c>
      <c r="C94" s="10">
        <v>0.54600000000000004</v>
      </c>
      <c r="D94" s="14">
        <v>0.55534799999999995</v>
      </c>
      <c r="E94" s="10">
        <v>0.54500000000000004</v>
      </c>
      <c r="F94" s="12">
        <v>0.55349999999999999</v>
      </c>
      <c r="G94" s="27">
        <v>382179668</v>
      </c>
      <c r="H94" s="8">
        <v>-1.59</v>
      </c>
      <c r="I94" s="10">
        <f t="shared" si="6"/>
        <v>-4.5167118337841039E-4</v>
      </c>
      <c r="K94" s="34">
        <v>42152</v>
      </c>
      <c r="L94" s="7" t="str">
        <f t="shared" si="5"/>
        <v>May 2015</v>
      </c>
      <c r="M94" s="28">
        <v>4535.66</v>
      </c>
      <c r="N94" s="10">
        <f t="shared" si="7"/>
        <v>-6.0432219346246985E-3</v>
      </c>
    </row>
    <row r="95" spans="1:14" x14ac:dyDescent="0.15">
      <c r="A95" s="62" t="s">
        <v>104</v>
      </c>
      <c r="B95" s="7" t="str">
        <f t="shared" si="4"/>
        <v>May 2015</v>
      </c>
      <c r="C95" s="12">
        <v>0.55349999999999999</v>
      </c>
      <c r="D95" s="10">
        <v>0.55700000000000005</v>
      </c>
      <c r="E95" s="12">
        <v>0.55249999999999999</v>
      </c>
      <c r="F95" s="13">
        <v>0.55325000000000002</v>
      </c>
      <c r="G95" s="27">
        <v>293097704</v>
      </c>
      <c r="H95" s="8">
        <v>3.97</v>
      </c>
      <c r="I95" s="10">
        <f t="shared" si="6"/>
        <v>1.1296882060551239E-2</v>
      </c>
      <c r="K95" s="34">
        <v>42153</v>
      </c>
      <c r="L95" s="7" t="str">
        <f t="shared" si="5"/>
        <v>May 2015</v>
      </c>
      <c r="M95" s="28">
        <v>4508.25</v>
      </c>
      <c r="N95" s="10">
        <f t="shared" si="7"/>
        <v>3.0166916209173333E-3</v>
      </c>
    </row>
    <row r="96" spans="1:14" x14ac:dyDescent="0.15">
      <c r="A96" s="62" t="s">
        <v>105</v>
      </c>
      <c r="B96" s="7" t="str">
        <f t="shared" si="4"/>
        <v>Jun 2015</v>
      </c>
      <c r="C96" s="13">
        <v>0.55674999999999997</v>
      </c>
      <c r="D96" s="14">
        <v>0.56500300000000003</v>
      </c>
      <c r="E96" s="13">
        <v>0.55325000000000002</v>
      </c>
      <c r="F96" s="12">
        <v>0.5595</v>
      </c>
      <c r="G96" s="27">
        <v>308947362</v>
      </c>
      <c r="H96" s="8">
        <v>-1.92</v>
      </c>
      <c r="I96" s="10">
        <f t="shared" si="6"/>
        <v>-1.9883824843610509E-2</v>
      </c>
      <c r="K96" s="34">
        <v>42156</v>
      </c>
      <c r="L96" s="7" t="str">
        <f t="shared" si="5"/>
        <v>Jun 2015</v>
      </c>
      <c r="M96" s="28">
        <v>4521.8500000000004</v>
      </c>
      <c r="N96" s="10">
        <f t="shared" si="7"/>
        <v>-2.866083571989364E-3</v>
      </c>
    </row>
    <row r="97" spans="1:14" x14ac:dyDescent="0.15">
      <c r="A97" s="62" t="s">
        <v>106</v>
      </c>
      <c r="B97" s="7" t="str">
        <f t="shared" si="4"/>
        <v>Jun 2015</v>
      </c>
      <c r="C97" s="10">
        <v>0.55600000000000005</v>
      </c>
      <c r="D97" s="10">
        <v>0.55900000000000005</v>
      </c>
      <c r="E97" s="10">
        <v>0.54800000000000004</v>
      </c>
      <c r="F97" s="14">
        <v>0.54837499999999995</v>
      </c>
      <c r="G97" s="27">
        <v>231582385</v>
      </c>
      <c r="H97" s="8">
        <v>-1.02</v>
      </c>
      <c r="I97" s="10">
        <f t="shared" si="6"/>
        <v>-1.0713471620697468E-2</v>
      </c>
      <c r="K97" s="34">
        <v>42157</v>
      </c>
      <c r="L97" s="7" t="str">
        <f t="shared" si="5"/>
        <v>Jun 2015</v>
      </c>
      <c r="M97" s="28">
        <v>4508.8900000000003</v>
      </c>
      <c r="N97" s="10">
        <f t="shared" si="7"/>
        <v>2.432971307793963E-3</v>
      </c>
    </row>
    <row r="98" spans="1:14" x14ac:dyDescent="0.15">
      <c r="A98" s="62" t="s">
        <v>107</v>
      </c>
      <c r="B98" s="7" t="str">
        <f t="shared" si="4"/>
        <v>Jun 2015</v>
      </c>
      <c r="C98" s="8">
        <v>0.55000000000000004</v>
      </c>
      <c r="D98" s="13">
        <v>0.55425000000000002</v>
      </c>
      <c r="E98" s="12">
        <v>0.54149999999999998</v>
      </c>
      <c r="F98" s="12">
        <v>0.54249999999999998</v>
      </c>
      <c r="G98" s="27">
        <v>248423664</v>
      </c>
      <c r="H98" s="8">
        <v>-1.95</v>
      </c>
      <c r="I98" s="10">
        <f t="shared" si="6"/>
        <v>1.7972350230414769E-2</v>
      </c>
      <c r="K98" s="34">
        <v>42158</v>
      </c>
      <c r="L98" s="7" t="str">
        <f t="shared" si="5"/>
        <v>Jun 2015</v>
      </c>
      <c r="M98" s="28">
        <v>4519.8599999999997</v>
      </c>
      <c r="N98" s="10">
        <f t="shared" si="7"/>
        <v>-7.2634993119256031E-3</v>
      </c>
    </row>
    <row r="99" spans="1:14" x14ac:dyDescent="0.15">
      <c r="A99" s="62" t="s">
        <v>108</v>
      </c>
      <c r="B99" s="7" t="str">
        <f t="shared" si="4"/>
        <v>Jun 2015</v>
      </c>
      <c r="C99" s="13">
        <v>0.53925000000000001</v>
      </c>
      <c r="D99" s="10">
        <v>0.55400000000000005</v>
      </c>
      <c r="E99" s="13">
        <v>0.53925000000000001</v>
      </c>
      <c r="F99" s="13">
        <v>0.55225000000000002</v>
      </c>
      <c r="G99" s="27">
        <v>237991674</v>
      </c>
      <c r="H99" s="8">
        <v>-0.03</v>
      </c>
      <c r="I99" s="10">
        <f t="shared" si="6"/>
        <v>7.6957899502037019E-3</v>
      </c>
      <c r="K99" s="34">
        <v>42159</v>
      </c>
      <c r="L99" s="7" t="str">
        <f t="shared" si="5"/>
        <v>Jun 2015</v>
      </c>
      <c r="M99" s="28">
        <v>4487.03</v>
      </c>
      <c r="N99" s="10">
        <f t="shared" si="7"/>
        <v>-2.1929873435212466E-3</v>
      </c>
    </row>
    <row r="100" spans="1:14" x14ac:dyDescent="0.15">
      <c r="A100" s="62" t="s">
        <v>109</v>
      </c>
      <c r="B100" s="7" t="str">
        <f t="shared" si="4"/>
        <v>Jun 2015</v>
      </c>
      <c r="C100" s="12">
        <v>0.55049999999999999</v>
      </c>
      <c r="D100" s="10">
        <v>0.55900000000000005</v>
      </c>
      <c r="E100" s="13">
        <v>0.54474999999999996</v>
      </c>
      <c r="F100" s="12">
        <v>0.55649999999999999</v>
      </c>
      <c r="G100" s="27">
        <v>366382778</v>
      </c>
      <c r="H100" s="8">
        <v>1.91</v>
      </c>
      <c r="I100" s="10">
        <f t="shared" si="6"/>
        <v>-2.2911051212938127E-2</v>
      </c>
      <c r="K100" s="34">
        <v>42160</v>
      </c>
      <c r="L100" s="7" t="str">
        <f t="shared" si="5"/>
        <v>Jun 2015</v>
      </c>
      <c r="M100" s="28">
        <v>4477.1899999999996</v>
      </c>
      <c r="N100" s="10">
        <f t="shared" si="7"/>
        <v>-1.0202828113169082E-2</v>
      </c>
    </row>
    <row r="101" spans="1:14" x14ac:dyDescent="0.15">
      <c r="A101" s="62" t="s">
        <v>110</v>
      </c>
      <c r="B101" s="7" t="str">
        <f t="shared" si="4"/>
        <v>Jun 2015</v>
      </c>
      <c r="C101" s="13">
        <v>0.55474999999999997</v>
      </c>
      <c r="D101" s="12">
        <v>0.5585</v>
      </c>
      <c r="E101" s="12">
        <v>0.53749999999999998</v>
      </c>
      <c r="F101" s="13">
        <v>0.54374999999999996</v>
      </c>
      <c r="G101" s="27">
        <v>440529325</v>
      </c>
      <c r="H101" s="8">
        <v>8.15</v>
      </c>
      <c r="I101" s="10">
        <f t="shared" si="6"/>
        <v>5.057471264367841E-3</v>
      </c>
      <c r="K101" s="34">
        <v>42163</v>
      </c>
      <c r="L101" s="7" t="str">
        <f t="shared" si="5"/>
        <v>Jun 2015</v>
      </c>
      <c r="M101" s="28">
        <v>4431.51</v>
      </c>
      <c r="N101" s="10">
        <f t="shared" si="7"/>
        <v>-8.800611981019113E-4</v>
      </c>
    </row>
    <row r="102" spans="1:14" x14ac:dyDescent="0.15">
      <c r="A102" s="62" t="s">
        <v>111</v>
      </c>
      <c r="B102" s="7" t="str">
        <f t="shared" si="4"/>
        <v>Jun 2015</v>
      </c>
      <c r="C102" s="13">
        <v>0.54425000000000001</v>
      </c>
      <c r="D102" s="12">
        <v>0.55049999999999999</v>
      </c>
      <c r="E102" s="13">
        <v>0.54325000000000001</v>
      </c>
      <c r="F102" s="12">
        <v>0.54649999999999999</v>
      </c>
      <c r="G102" s="27">
        <v>267874401</v>
      </c>
      <c r="H102" s="8">
        <v>1.53</v>
      </c>
      <c r="I102" s="10">
        <f t="shared" si="6"/>
        <v>-1.7840805123513381E-2</v>
      </c>
      <c r="K102" s="34">
        <v>42164</v>
      </c>
      <c r="L102" s="7" t="str">
        <f t="shared" si="5"/>
        <v>Jun 2015</v>
      </c>
      <c r="M102" s="28">
        <v>4427.6099999999997</v>
      </c>
      <c r="N102" s="10">
        <f t="shared" si="7"/>
        <v>1.3065739755759864E-2</v>
      </c>
    </row>
    <row r="103" spans="1:14" x14ac:dyDescent="0.15">
      <c r="A103" s="62" t="s">
        <v>112</v>
      </c>
      <c r="B103" s="7" t="str">
        <f t="shared" si="4"/>
        <v>Jun 2015</v>
      </c>
      <c r="C103" s="8">
        <v>0.54</v>
      </c>
      <c r="D103" s="12">
        <v>0.54349999999999998</v>
      </c>
      <c r="E103" s="13">
        <v>0.53374999999999995</v>
      </c>
      <c r="F103" s="13">
        <v>0.53674999999999995</v>
      </c>
      <c r="G103" s="27">
        <v>273390937</v>
      </c>
      <c r="H103" s="8">
        <v>3.54</v>
      </c>
      <c r="I103" s="10">
        <f t="shared" si="6"/>
        <v>1.0712622263623794E-2</v>
      </c>
      <c r="K103" s="34">
        <v>42165</v>
      </c>
      <c r="L103" s="7" t="str">
        <f t="shared" si="5"/>
        <v>Jun 2015</v>
      </c>
      <c r="M103" s="28">
        <v>4485.46</v>
      </c>
      <c r="N103" s="10">
        <f t="shared" si="7"/>
        <v>6.7105714909954095E-4</v>
      </c>
    </row>
    <row r="104" spans="1:14" x14ac:dyDescent="0.15">
      <c r="A104" s="62" t="s">
        <v>113</v>
      </c>
      <c r="B104" s="7" t="str">
        <f t="shared" si="4"/>
        <v>Jun 2015</v>
      </c>
      <c r="C104" s="13">
        <v>0.53674999999999995</v>
      </c>
      <c r="D104" s="13">
        <v>0.54625000000000001</v>
      </c>
      <c r="E104" s="13">
        <v>0.53674999999999995</v>
      </c>
      <c r="F104" s="12">
        <v>0.54249999999999998</v>
      </c>
      <c r="G104" s="27">
        <v>412133223</v>
      </c>
      <c r="H104" s="8">
        <v>-4.09</v>
      </c>
      <c r="I104" s="10">
        <f t="shared" si="6"/>
        <v>-2.718894009216577E-2</v>
      </c>
      <c r="K104" s="34">
        <v>42166</v>
      </c>
      <c r="L104" s="7" t="str">
        <f t="shared" si="5"/>
        <v>Jun 2015</v>
      </c>
      <c r="M104" s="28">
        <v>4488.47</v>
      </c>
      <c r="N104" s="10">
        <f t="shared" si="7"/>
        <v>-7.7264635833591555E-3</v>
      </c>
    </row>
    <row r="105" spans="1:14" x14ac:dyDescent="0.15">
      <c r="A105" s="62" t="s">
        <v>114</v>
      </c>
      <c r="B105" s="7" t="str">
        <f t="shared" si="4"/>
        <v>Jun 2015</v>
      </c>
      <c r="C105" s="10">
        <v>0.53900000000000003</v>
      </c>
      <c r="D105" s="13">
        <v>0.54225000000000001</v>
      </c>
      <c r="E105" s="12">
        <v>0.52649999999999997</v>
      </c>
      <c r="F105" s="13">
        <v>0.52775000000000005</v>
      </c>
      <c r="G105" s="27">
        <v>306119475</v>
      </c>
      <c r="H105" s="8">
        <v>0.94</v>
      </c>
      <c r="I105" s="10">
        <f t="shared" si="6"/>
        <v>-1.894836570345837E-3</v>
      </c>
      <c r="K105" s="34">
        <v>42167</v>
      </c>
      <c r="L105" s="7" t="str">
        <f t="shared" si="5"/>
        <v>Jun 2015</v>
      </c>
      <c r="M105" s="28">
        <v>4453.79</v>
      </c>
      <c r="N105" s="10">
        <f t="shared" si="7"/>
        <v>-4.6858967306495636E-3</v>
      </c>
    </row>
    <row r="106" spans="1:14" x14ac:dyDescent="0.15">
      <c r="A106" s="62" t="s">
        <v>115</v>
      </c>
      <c r="B106" s="7" t="str">
        <f t="shared" si="4"/>
        <v>Jun 2015</v>
      </c>
      <c r="C106" s="10">
        <v>0.52500000000000002</v>
      </c>
      <c r="D106" s="14">
        <v>0.52912499999999996</v>
      </c>
      <c r="E106" s="10">
        <v>0.52100000000000002</v>
      </c>
      <c r="F106" s="13">
        <v>0.52675000000000005</v>
      </c>
      <c r="G106" s="27">
        <v>371495189</v>
      </c>
      <c r="H106" s="8">
        <v>-1.66</v>
      </c>
      <c r="I106" s="10">
        <f t="shared" si="6"/>
        <v>1.2339819648789607E-2</v>
      </c>
      <c r="K106" s="34">
        <v>42170</v>
      </c>
      <c r="L106" s="7" t="str">
        <f t="shared" si="5"/>
        <v>Jun 2015</v>
      </c>
      <c r="M106" s="28">
        <v>4432.92</v>
      </c>
      <c r="N106" s="10">
        <f t="shared" si="7"/>
        <v>5.1839419615060667E-3</v>
      </c>
    </row>
    <row r="107" spans="1:14" x14ac:dyDescent="0.15">
      <c r="A107" s="62" t="s">
        <v>116</v>
      </c>
      <c r="B107" s="7" t="str">
        <f t="shared" si="4"/>
        <v>Jun 2015</v>
      </c>
      <c r="C107" s="13">
        <v>0.52575000000000005</v>
      </c>
      <c r="D107" s="10">
        <v>0.53400000000000003</v>
      </c>
      <c r="E107" s="12">
        <v>0.52049999999999996</v>
      </c>
      <c r="F107" s="13">
        <v>0.53325</v>
      </c>
      <c r="G107" s="27">
        <v>475205725</v>
      </c>
      <c r="H107" s="8">
        <v>-9.5299999999999994</v>
      </c>
      <c r="I107" s="10">
        <f t="shared" si="6"/>
        <v>1.1720581340834535E-2</v>
      </c>
      <c r="K107" s="34">
        <v>42171</v>
      </c>
      <c r="L107" s="7" t="str">
        <f t="shared" si="5"/>
        <v>Jun 2015</v>
      </c>
      <c r="M107" s="28">
        <v>4455.8999999999996</v>
      </c>
      <c r="N107" s="10">
        <f t="shared" si="7"/>
        <v>2.9354339190734713E-3</v>
      </c>
    </row>
    <row r="108" spans="1:14" x14ac:dyDescent="0.15">
      <c r="A108" s="62" t="s">
        <v>117</v>
      </c>
      <c r="B108" s="7" t="str">
        <f t="shared" si="4"/>
        <v>Jun 2015</v>
      </c>
      <c r="C108" s="10">
        <v>0.53300000000000003</v>
      </c>
      <c r="D108" s="12">
        <v>0.54249999999999998</v>
      </c>
      <c r="E108" s="13">
        <v>0.53174999999999994</v>
      </c>
      <c r="F108" s="12">
        <v>0.53949999999999998</v>
      </c>
      <c r="G108" s="27">
        <v>333377320</v>
      </c>
      <c r="H108" s="8">
        <v>1.51</v>
      </c>
      <c r="I108" s="10">
        <f t="shared" si="6"/>
        <v>1.6682113067655324E-2</v>
      </c>
      <c r="K108" s="34">
        <v>42172</v>
      </c>
      <c r="L108" s="7" t="str">
        <f t="shared" si="5"/>
        <v>Jun 2015</v>
      </c>
      <c r="M108" s="28">
        <v>4468.9799999999996</v>
      </c>
      <c r="N108" s="10">
        <f t="shared" si="7"/>
        <v>1.4068087125026496E-2</v>
      </c>
    </row>
    <row r="109" spans="1:14" x14ac:dyDescent="0.15">
      <c r="A109" s="62" t="s">
        <v>118</v>
      </c>
      <c r="B109" s="7" t="str">
        <f t="shared" si="4"/>
        <v>Jun 2015</v>
      </c>
      <c r="C109" s="10">
        <v>0.54400000000000004</v>
      </c>
      <c r="D109" s="10">
        <v>0.55200000000000005</v>
      </c>
      <c r="E109" s="12">
        <v>0.54249999999999998</v>
      </c>
      <c r="F109" s="12">
        <v>0.54849999999999999</v>
      </c>
      <c r="G109" s="27">
        <v>452271788</v>
      </c>
      <c r="H109" s="8">
        <v>-6.38</v>
      </c>
      <c r="I109" s="10">
        <f t="shared" si="6"/>
        <v>-3.1905195989061497E-3</v>
      </c>
      <c r="K109" s="34">
        <v>42173</v>
      </c>
      <c r="L109" s="7" t="str">
        <f t="shared" si="5"/>
        <v>Jun 2015</v>
      </c>
      <c r="M109" s="28">
        <v>4531.8500000000004</v>
      </c>
      <c r="N109" s="10">
        <f t="shared" si="7"/>
        <v>-4.066771848141526E-3</v>
      </c>
    </row>
    <row r="110" spans="1:14" x14ac:dyDescent="0.15">
      <c r="A110" s="62" t="s">
        <v>119</v>
      </c>
      <c r="B110" s="7" t="str">
        <f t="shared" si="4"/>
        <v>Jun 2015</v>
      </c>
      <c r="C110" s="12">
        <v>0.54849999999999999</v>
      </c>
      <c r="D110" s="10">
        <v>0.55300000000000005</v>
      </c>
      <c r="E110" s="13">
        <v>0.54174999999999995</v>
      </c>
      <c r="F110" s="13">
        <v>0.54674999999999996</v>
      </c>
      <c r="G110" s="27">
        <v>442977626</v>
      </c>
      <c r="H110" s="9">
        <v>-2.1</v>
      </c>
      <c r="I110" s="10">
        <f t="shared" si="6"/>
        <v>-4.3438500228621946E-3</v>
      </c>
      <c r="K110" s="34">
        <v>42174</v>
      </c>
      <c r="L110" s="7" t="str">
        <f t="shared" si="5"/>
        <v>Jun 2015</v>
      </c>
      <c r="M110" s="28">
        <v>4513.42</v>
      </c>
      <c r="N110" s="10">
        <f t="shared" si="7"/>
        <v>6.7842124154189332E-3</v>
      </c>
    </row>
    <row r="111" spans="1:14" x14ac:dyDescent="0.15">
      <c r="A111" s="62" t="s">
        <v>120</v>
      </c>
      <c r="B111" s="7" t="str">
        <f t="shared" si="4"/>
        <v>Jun 2015</v>
      </c>
      <c r="C111" s="13">
        <v>0.54774999999999996</v>
      </c>
      <c r="D111" s="13">
        <v>0.55074999999999996</v>
      </c>
      <c r="E111" s="13">
        <v>0.53625</v>
      </c>
      <c r="F111" s="14">
        <v>0.54437500000000005</v>
      </c>
      <c r="G111" s="27">
        <v>302355296</v>
      </c>
      <c r="H111" s="8">
        <v>1.46</v>
      </c>
      <c r="I111" s="10">
        <f t="shared" si="6"/>
        <v>-2.5487944890930092E-2</v>
      </c>
      <c r="K111" s="34">
        <v>42177</v>
      </c>
      <c r="L111" s="7" t="str">
        <f t="shared" si="5"/>
        <v>Jun 2015</v>
      </c>
      <c r="M111" s="28">
        <v>4544.04</v>
      </c>
      <c r="N111" s="10">
        <f t="shared" si="7"/>
        <v>1.0343218809694132E-3</v>
      </c>
    </row>
    <row r="112" spans="1:14" x14ac:dyDescent="0.15">
      <c r="A112" s="62" t="s">
        <v>121</v>
      </c>
      <c r="B112" s="7" t="str">
        <f t="shared" si="4"/>
        <v>Jun 2015</v>
      </c>
      <c r="C112" s="12">
        <v>0.54549999999999998</v>
      </c>
      <c r="D112" s="13">
        <v>0.54974999999999996</v>
      </c>
      <c r="E112" s="13">
        <v>0.52625</v>
      </c>
      <c r="F112" s="12">
        <v>0.53049999999999997</v>
      </c>
      <c r="G112" s="27">
        <v>331436764</v>
      </c>
      <c r="H112" s="8">
        <v>-2.25</v>
      </c>
      <c r="I112" s="10">
        <f t="shared" si="6"/>
        <v>-9.896324222431585E-3</v>
      </c>
      <c r="K112" s="34">
        <v>42178</v>
      </c>
      <c r="L112" s="7" t="str">
        <f t="shared" si="5"/>
        <v>Jun 2015</v>
      </c>
      <c r="M112" s="28">
        <v>4548.74</v>
      </c>
      <c r="N112" s="10">
        <f t="shared" si="7"/>
        <v>-5.306964126329361E-3</v>
      </c>
    </row>
    <row r="113" spans="1:14" x14ac:dyDescent="0.15">
      <c r="A113" s="62" t="s">
        <v>122</v>
      </c>
      <c r="B113" s="7" t="str">
        <f t="shared" si="4"/>
        <v>Jun 2015</v>
      </c>
      <c r="C113" s="13">
        <v>0.52975000000000005</v>
      </c>
      <c r="D113" s="12">
        <v>0.53249999999999997</v>
      </c>
      <c r="E113" s="13">
        <v>0.52275000000000005</v>
      </c>
      <c r="F113" s="13">
        <v>0.52524999999999999</v>
      </c>
      <c r="G113" s="27">
        <v>322561368</v>
      </c>
      <c r="H113" s="8">
        <v>4.55</v>
      </c>
      <c r="I113" s="10">
        <f t="shared" si="6"/>
        <v>7.6154212279866407E-3</v>
      </c>
      <c r="K113" s="34">
        <v>42179</v>
      </c>
      <c r="L113" s="7" t="str">
        <f t="shared" si="5"/>
        <v>Jun 2015</v>
      </c>
      <c r="M113" s="28">
        <v>4524.6000000000004</v>
      </c>
      <c r="N113" s="10">
        <f t="shared" si="7"/>
        <v>-2.3405383901339283E-3</v>
      </c>
    </row>
    <row r="114" spans="1:14" x14ac:dyDescent="0.15">
      <c r="A114" s="62" t="s">
        <v>123</v>
      </c>
      <c r="B114" s="7" t="str">
        <f t="shared" si="4"/>
        <v>Jun 2015</v>
      </c>
      <c r="C114" s="13">
        <v>0.52524999999999999</v>
      </c>
      <c r="D114" s="12">
        <v>0.53249999999999997</v>
      </c>
      <c r="E114" s="13">
        <v>0.52524999999999999</v>
      </c>
      <c r="F114" s="13">
        <v>0.52925</v>
      </c>
      <c r="G114" s="27">
        <v>375613176</v>
      </c>
      <c r="H114" s="9">
        <v>-3.7</v>
      </c>
      <c r="I114" s="10">
        <f t="shared" si="6"/>
        <v>-2.0311761927255589E-2</v>
      </c>
      <c r="K114" s="34">
        <v>42180</v>
      </c>
      <c r="L114" s="7" t="str">
        <f t="shared" si="5"/>
        <v>Jun 2015</v>
      </c>
      <c r="M114" s="28">
        <v>4514.01</v>
      </c>
      <c r="N114" s="10">
        <f t="shared" si="7"/>
        <v>-6.5861617497525726E-3</v>
      </c>
    </row>
    <row r="115" spans="1:14" x14ac:dyDescent="0.15">
      <c r="A115" s="62" t="s">
        <v>124</v>
      </c>
      <c r="B115" s="7" t="str">
        <f t="shared" si="4"/>
        <v>Jun 2015</v>
      </c>
      <c r="C115" s="10">
        <v>0.52500000000000002</v>
      </c>
      <c r="D115" s="12">
        <v>0.52549999999999997</v>
      </c>
      <c r="E115" s="13">
        <v>0.51624999999999999</v>
      </c>
      <c r="F115" s="12">
        <v>0.51849999999999996</v>
      </c>
      <c r="G115" s="27">
        <v>257322032</v>
      </c>
      <c r="H115" s="8">
        <v>0.98</v>
      </c>
      <c r="I115" s="10">
        <f t="shared" si="6"/>
        <v>-2.9893924783027881E-2</v>
      </c>
      <c r="K115" s="34">
        <v>42181</v>
      </c>
      <c r="L115" s="7" t="str">
        <f t="shared" si="5"/>
        <v>Jun 2015</v>
      </c>
      <c r="M115" s="28">
        <v>4484.28</v>
      </c>
      <c r="N115" s="10">
        <f t="shared" si="7"/>
        <v>-2.3285789468989515E-2</v>
      </c>
    </row>
    <row r="116" spans="1:14" x14ac:dyDescent="0.15">
      <c r="A116" s="62" t="s">
        <v>125</v>
      </c>
      <c r="B116" s="7" t="str">
        <f t="shared" si="4"/>
        <v>Jun 2015</v>
      </c>
      <c r="C116" s="12">
        <v>0.51249999999999996</v>
      </c>
      <c r="D116" s="13">
        <v>0.51775000000000004</v>
      </c>
      <c r="E116" s="13">
        <v>0.50224999999999997</v>
      </c>
      <c r="F116" s="10">
        <v>0.503</v>
      </c>
      <c r="G116" s="27">
        <v>298521609</v>
      </c>
      <c r="H116" s="8">
        <v>-2.12</v>
      </c>
      <c r="I116" s="10">
        <f t="shared" si="6"/>
        <v>-4.9701789264411378E-4</v>
      </c>
      <c r="K116" s="34">
        <v>42184</v>
      </c>
      <c r="L116" s="7" t="str">
        <f t="shared" si="5"/>
        <v>Jun 2015</v>
      </c>
      <c r="M116" s="28">
        <v>4379.8599999999997</v>
      </c>
      <c r="N116" s="10">
        <f t="shared" si="7"/>
        <v>3.8585708218985548E-3</v>
      </c>
    </row>
    <row r="117" spans="1:14" x14ac:dyDescent="0.15">
      <c r="A117" s="62" t="s">
        <v>126</v>
      </c>
      <c r="B117" s="7" t="str">
        <f t="shared" si="4"/>
        <v>Jun 2015</v>
      </c>
      <c r="C117" s="10">
        <v>0.50600000000000001</v>
      </c>
      <c r="D117" s="13">
        <v>0.50824999999999998</v>
      </c>
      <c r="E117" s="13">
        <v>0.49925000000000003</v>
      </c>
      <c r="F117" s="13">
        <v>0.50275000000000003</v>
      </c>
      <c r="G117" s="27">
        <v>317530649</v>
      </c>
      <c r="H117" s="8">
        <v>4.3499999999999996</v>
      </c>
      <c r="I117" s="10">
        <f t="shared" si="6"/>
        <v>1.4420686225758317E-2</v>
      </c>
      <c r="K117" s="34">
        <v>42185</v>
      </c>
      <c r="L117" s="7" t="str">
        <f t="shared" si="5"/>
        <v>Jun 2015</v>
      </c>
      <c r="M117" s="28">
        <v>4396.76</v>
      </c>
      <c r="N117" s="10">
        <f t="shared" si="7"/>
        <v>7.3849834878410014E-3</v>
      </c>
    </row>
    <row r="118" spans="1:14" x14ac:dyDescent="0.15">
      <c r="A118" s="62" t="s">
        <v>127</v>
      </c>
      <c r="B118" s="7" t="str">
        <f t="shared" si="4"/>
        <v>Jul 2015</v>
      </c>
      <c r="C118" s="13">
        <v>0.51524999999999999</v>
      </c>
      <c r="D118" s="12">
        <v>0.52249999999999996</v>
      </c>
      <c r="E118" s="12">
        <v>0.50549999999999995</v>
      </c>
      <c r="F118" s="8">
        <v>0.51</v>
      </c>
      <c r="G118" s="27">
        <v>302032449</v>
      </c>
      <c r="H118" s="9">
        <v>1.4</v>
      </c>
      <c r="I118" s="10">
        <f t="shared" si="6"/>
        <v>9.8039215686274161E-4</v>
      </c>
      <c r="K118" s="34">
        <v>42186</v>
      </c>
      <c r="L118" s="7" t="str">
        <f t="shared" si="5"/>
        <v>Jul 2015</v>
      </c>
      <c r="M118" s="28">
        <v>4429.2299999999996</v>
      </c>
      <c r="N118" s="10">
        <f t="shared" si="7"/>
        <v>9.3921516832518037E-4</v>
      </c>
    </row>
    <row r="119" spans="1:14" x14ac:dyDescent="0.15">
      <c r="A119" s="62" t="s">
        <v>128</v>
      </c>
      <c r="B119" s="7" t="str">
        <f t="shared" si="4"/>
        <v>Jul 2015</v>
      </c>
      <c r="C119" s="13">
        <v>0.50975000000000004</v>
      </c>
      <c r="D119" s="13">
        <v>0.51375000000000004</v>
      </c>
      <c r="E119" s="13">
        <v>0.50724999999999998</v>
      </c>
      <c r="F119" s="12">
        <v>0.51049999999999995</v>
      </c>
      <c r="G119" s="27">
        <v>317033744</v>
      </c>
      <c r="H119" s="8">
        <v>4.05</v>
      </c>
      <c r="I119" s="10">
        <f t="shared" si="6"/>
        <v>-1.2242899118511175E-2</v>
      </c>
      <c r="K119" s="34">
        <v>42187</v>
      </c>
      <c r="L119" s="7" t="str">
        <f t="shared" si="5"/>
        <v>Jul 2015</v>
      </c>
      <c r="M119" s="28">
        <v>4433.3900000000003</v>
      </c>
      <c r="N119" s="10">
        <f t="shared" si="7"/>
        <v>-3.3225139227545109E-3</v>
      </c>
    </row>
    <row r="120" spans="1:14" x14ac:dyDescent="0.15">
      <c r="A120" s="62" t="s">
        <v>129</v>
      </c>
      <c r="B120" s="7" t="str">
        <f t="shared" si="4"/>
        <v>Jul 2015</v>
      </c>
      <c r="C120" s="13">
        <v>0.50624999999999998</v>
      </c>
      <c r="D120" s="13">
        <v>0.51324999999999998</v>
      </c>
      <c r="E120" s="14">
        <v>0.50037500000000001</v>
      </c>
      <c r="F120" s="13">
        <v>0.50424999999999998</v>
      </c>
      <c r="G120" s="27">
        <v>338615666</v>
      </c>
      <c r="H120" s="8">
        <v>1.67</v>
      </c>
      <c r="I120" s="10">
        <f t="shared" si="6"/>
        <v>-1.8839861179970163E-2</v>
      </c>
      <c r="K120" s="34">
        <v>42191</v>
      </c>
      <c r="L120" s="7" t="str">
        <f t="shared" si="5"/>
        <v>Jul 2015</v>
      </c>
      <c r="M120" s="28">
        <v>4418.66</v>
      </c>
      <c r="N120" s="10">
        <f t="shared" si="7"/>
        <v>2.3536547279041642E-3</v>
      </c>
    </row>
    <row r="121" spans="1:14" x14ac:dyDescent="0.15">
      <c r="A121" s="62" t="s">
        <v>130</v>
      </c>
      <c r="B121" s="7" t="str">
        <f t="shared" si="4"/>
        <v>Jul 2015</v>
      </c>
      <c r="C121" s="13">
        <v>0.50124999999999997</v>
      </c>
      <c r="D121" s="13">
        <v>0.50324999999999998</v>
      </c>
      <c r="E121" s="10">
        <v>0.47899999999999998</v>
      </c>
      <c r="F121" s="13">
        <v>0.49475000000000002</v>
      </c>
      <c r="G121" s="27">
        <v>311618565</v>
      </c>
      <c r="H121" s="8">
        <v>6.53</v>
      </c>
      <c r="I121" s="10">
        <f t="shared" si="6"/>
        <v>-7.0742799393632705E-3</v>
      </c>
      <c r="K121" s="34">
        <v>42192</v>
      </c>
      <c r="L121" s="7" t="str">
        <f t="shared" si="5"/>
        <v>Jul 2015</v>
      </c>
      <c r="M121" s="28">
        <v>4429.0600000000004</v>
      </c>
      <c r="N121" s="10">
        <f t="shared" si="7"/>
        <v>-1.7493553936952844E-2</v>
      </c>
    </row>
    <row r="122" spans="1:14" x14ac:dyDescent="0.15">
      <c r="A122" s="62" t="s">
        <v>131</v>
      </c>
      <c r="B122" s="7" t="str">
        <f t="shared" si="4"/>
        <v>Jul 2015</v>
      </c>
      <c r="C122" s="10">
        <v>0.49199999999999999</v>
      </c>
      <c r="D122" s="10">
        <v>0.495</v>
      </c>
      <c r="E122" s="13">
        <v>0.48725000000000002</v>
      </c>
      <c r="F122" s="13">
        <v>0.49125000000000002</v>
      </c>
      <c r="G122" s="27">
        <v>325091293</v>
      </c>
      <c r="H122" s="8">
        <v>4.08</v>
      </c>
      <c r="I122" s="10">
        <f t="shared" si="6"/>
        <v>-1.2213740458015265E-2</v>
      </c>
      <c r="K122" s="34">
        <v>42193</v>
      </c>
      <c r="L122" s="7" t="str">
        <f t="shared" si="5"/>
        <v>Jul 2015</v>
      </c>
      <c r="M122" s="28">
        <v>4351.58</v>
      </c>
      <c r="N122" s="10">
        <f t="shared" si="7"/>
        <v>1.0341071518848999E-4</v>
      </c>
    </row>
    <row r="123" spans="1:14" x14ac:dyDescent="0.15">
      <c r="A123" s="62" t="s">
        <v>132</v>
      </c>
      <c r="B123" s="7" t="str">
        <f t="shared" si="4"/>
        <v>Jul 2015</v>
      </c>
      <c r="C123" s="10">
        <v>0.499</v>
      </c>
      <c r="D123" s="13">
        <v>0.50124999999999997</v>
      </c>
      <c r="E123" s="14">
        <v>0.48225299999999999</v>
      </c>
      <c r="F123" s="13">
        <v>0.48525000000000001</v>
      </c>
      <c r="G123" s="27">
        <v>290353355</v>
      </c>
      <c r="H123" s="8">
        <v>-0.21</v>
      </c>
      <c r="I123" s="10">
        <f t="shared" si="6"/>
        <v>1.7516743946419444E-2</v>
      </c>
      <c r="K123" s="34">
        <v>42194</v>
      </c>
      <c r="L123" s="7" t="str">
        <f t="shared" si="5"/>
        <v>Jul 2015</v>
      </c>
      <c r="M123" s="28">
        <v>4352.03</v>
      </c>
      <c r="N123" s="10">
        <f t="shared" si="7"/>
        <v>1.5652465630981327E-2</v>
      </c>
    </row>
    <row r="124" spans="1:14" x14ac:dyDescent="0.15">
      <c r="A124" s="62" t="s">
        <v>133</v>
      </c>
      <c r="B124" s="7" t="str">
        <f t="shared" si="4"/>
        <v>Jul 2015</v>
      </c>
      <c r="C124" s="12">
        <v>0.49149999999999999</v>
      </c>
      <c r="D124" s="13">
        <v>0.49825000000000003</v>
      </c>
      <c r="E124" s="13">
        <v>0.49025000000000002</v>
      </c>
      <c r="F124" s="13">
        <v>0.49375000000000002</v>
      </c>
      <c r="G124" s="27">
        <v>390842314</v>
      </c>
      <c r="H124" s="8">
        <v>6.13</v>
      </c>
      <c r="I124" s="10">
        <f t="shared" si="6"/>
        <v>6.5822784810125601E-3</v>
      </c>
      <c r="K124" s="34">
        <v>42195</v>
      </c>
      <c r="L124" s="7" t="str">
        <f t="shared" si="5"/>
        <v>Jul 2015</v>
      </c>
      <c r="M124" s="28">
        <v>4420.1499999999996</v>
      </c>
      <c r="N124" s="10">
        <f t="shared" si="7"/>
        <v>1.6813909030236607E-2</v>
      </c>
    </row>
    <row r="125" spans="1:14" x14ac:dyDescent="0.15">
      <c r="A125" s="62" t="s">
        <v>134</v>
      </c>
      <c r="B125" s="7" t="str">
        <f t="shared" si="4"/>
        <v>Jul 2015</v>
      </c>
      <c r="C125" s="13">
        <v>0.49875000000000003</v>
      </c>
      <c r="D125" s="14">
        <v>0.49974800000000003</v>
      </c>
      <c r="E125" s="14">
        <v>0.49362499999999998</v>
      </c>
      <c r="F125" s="10">
        <v>0.497</v>
      </c>
      <c r="G125" s="27">
        <v>409564662</v>
      </c>
      <c r="H125" s="8">
        <v>-5.12</v>
      </c>
      <c r="I125" s="10">
        <f t="shared" si="6"/>
        <v>5.0301810865205354E-4</v>
      </c>
      <c r="K125" s="34">
        <v>42198</v>
      </c>
      <c r="L125" s="7" t="str">
        <f t="shared" si="5"/>
        <v>Jul 2015</v>
      </c>
      <c r="M125" s="28">
        <v>4494.47</v>
      </c>
      <c r="N125" s="10">
        <f t="shared" si="7"/>
        <v>6.4523736947850185E-3</v>
      </c>
    </row>
    <row r="126" spans="1:14" x14ac:dyDescent="0.15">
      <c r="A126" s="62" t="s">
        <v>135</v>
      </c>
      <c r="B126" s="7" t="str">
        <f t="shared" si="4"/>
        <v>Jul 2015</v>
      </c>
      <c r="C126" s="13">
        <v>0.49775000000000003</v>
      </c>
      <c r="D126" s="13">
        <v>0.49825000000000003</v>
      </c>
      <c r="E126" s="13">
        <v>0.49075000000000002</v>
      </c>
      <c r="F126" s="13">
        <v>0.49725000000000003</v>
      </c>
      <c r="G126" s="27">
        <v>407435484</v>
      </c>
      <c r="H126" s="8">
        <v>3.78</v>
      </c>
      <c r="I126" s="10">
        <f t="shared" si="6"/>
        <v>-7.0387129210658372E-3</v>
      </c>
      <c r="K126" s="34">
        <v>42199</v>
      </c>
      <c r="L126" s="7" t="str">
        <f t="shared" si="5"/>
        <v>Jul 2015</v>
      </c>
      <c r="M126" s="28">
        <v>4523.47</v>
      </c>
      <c r="N126" s="10">
        <f t="shared" si="7"/>
        <v>1.0810285024549504E-3</v>
      </c>
    </row>
    <row r="127" spans="1:14" x14ac:dyDescent="0.15">
      <c r="A127" s="62" t="s">
        <v>136</v>
      </c>
      <c r="B127" s="7" t="str">
        <f t="shared" si="4"/>
        <v>Jul 2015</v>
      </c>
      <c r="C127" s="10">
        <v>0.496</v>
      </c>
      <c r="D127" s="13">
        <v>0.49925000000000003</v>
      </c>
      <c r="E127" s="13">
        <v>0.48925000000000002</v>
      </c>
      <c r="F127" s="13">
        <v>0.49375000000000002</v>
      </c>
      <c r="G127" s="27">
        <v>551341905</v>
      </c>
      <c r="H127" s="8">
        <v>-6.36</v>
      </c>
      <c r="I127" s="10">
        <f t="shared" si="6"/>
        <v>2.2278481012658169E-2</v>
      </c>
      <c r="K127" s="34">
        <v>42200</v>
      </c>
      <c r="L127" s="7" t="str">
        <f t="shared" si="5"/>
        <v>Jul 2015</v>
      </c>
      <c r="M127" s="28">
        <v>4528.3599999999997</v>
      </c>
      <c r="N127" s="10">
        <f t="shared" si="7"/>
        <v>1.4694061426211658E-2</v>
      </c>
    </row>
    <row r="128" spans="1:14" x14ac:dyDescent="0.15">
      <c r="A128" s="62" t="s">
        <v>137</v>
      </c>
      <c r="B128" s="7" t="str">
        <f t="shared" si="4"/>
        <v>Jul 2015</v>
      </c>
      <c r="C128" s="13">
        <v>0.49675000000000002</v>
      </c>
      <c r="D128" s="13">
        <v>0.50475000000000003</v>
      </c>
      <c r="E128" s="10">
        <v>0.495</v>
      </c>
      <c r="F128" s="13">
        <v>0.50475000000000003</v>
      </c>
      <c r="G128" s="27">
        <v>481283881</v>
      </c>
      <c r="H128" s="8">
        <v>-1.78</v>
      </c>
      <c r="I128" s="10">
        <f t="shared" si="6"/>
        <v>-5.9435364041604544E-3</v>
      </c>
      <c r="K128" s="34">
        <v>42201</v>
      </c>
      <c r="L128" s="7" t="str">
        <f t="shared" si="5"/>
        <v>Jul 2015</v>
      </c>
      <c r="M128" s="28">
        <v>4594.8999999999996</v>
      </c>
      <c r="N128" s="10">
        <f t="shared" si="7"/>
        <v>1.4516093930227125E-2</v>
      </c>
    </row>
    <row r="129" spans="1:14" x14ac:dyDescent="0.15">
      <c r="A129" s="62" t="s">
        <v>138</v>
      </c>
      <c r="B129" s="7" t="str">
        <f t="shared" si="4"/>
        <v>Jul 2015</v>
      </c>
      <c r="C129" s="10">
        <v>0.503</v>
      </c>
      <c r="D129" s="12">
        <v>0.50349999999999995</v>
      </c>
      <c r="E129" s="14">
        <v>0.49524800000000002</v>
      </c>
      <c r="F129" s="13">
        <v>0.50175000000000003</v>
      </c>
      <c r="G129" s="27">
        <v>521406804</v>
      </c>
      <c r="H129" s="8">
        <v>-6.67</v>
      </c>
      <c r="I129" s="10">
        <f t="shared" si="6"/>
        <v>-1.8435475834579051E-2</v>
      </c>
      <c r="K129" s="34">
        <v>42202</v>
      </c>
      <c r="L129" s="7" t="str">
        <f t="shared" si="5"/>
        <v>Jul 2015</v>
      </c>
      <c r="M129" s="28">
        <v>4661.6000000000004</v>
      </c>
      <c r="N129" s="10">
        <f t="shared" si="7"/>
        <v>3.8784966535094778E-3</v>
      </c>
    </row>
    <row r="130" spans="1:14" x14ac:dyDescent="0.15">
      <c r="A130" s="62" t="s">
        <v>139</v>
      </c>
      <c r="B130" s="7" t="str">
        <f t="shared" si="4"/>
        <v>Jul 2015</v>
      </c>
      <c r="C130" s="13">
        <v>0.50175000000000003</v>
      </c>
      <c r="D130" s="13">
        <v>0.50375000000000003</v>
      </c>
      <c r="E130" s="13">
        <v>0.49125000000000002</v>
      </c>
      <c r="F130" s="12">
        <v>0.49249999999999999</v>
      </c>
      <c r="G130" s="27">
        <v>471125360</v>
      </c>
      <c r="H130" s="8">
        <v>12.81</v>
      </c>
      <c r="I130" s="10">
        <f t="shared" si="6"/>
        <v>4.5685279187817063E-3</v>
      </c>
      <c r="K130" s="34">
        <v>42205</v>
      </c>
      <c r="L130" s="7" t="str">
        <f t="shared" si="5"/>
        <v>Jul 2015</v>
      </c>
      <c r="M130" s="28">
        <v>4679.68</v>
      </c>
      <c r="N130" s="10">
        <f t="shared" si="7"/>
        <v>-1.1261453774618069E-3</v>
      </c>
    </row>
    <row r="131" spans="1:14" x14ac:dyDescent="0.15">
      <c r="A131" s="62" t="s">
        <v>140</v>
      </c>
      <c r="B131" s="7" t="str">
        <f t="shared" si="4"/>
        <v>Jul 2015</v>
      </c>
      <c r="C131" s="12">
        <v>0.49149999999999999</v>
      </c>
      <c r="D131" s="13">
        <v>0.50175000000000003</v>
      </c>
      <c r="E131" s="12">
        <v>0.49149999999999999</v>
      </c>
      <c r="F131" s="13">
        <v>0.49475000000000002</v>
      </c>
      <c r="G131" s="27">
        <v>483213955</v>
      </c>
      <c r="H131" s="8">
        <v>-7.04</v>
      </c>
      <c r="I131" s="10">
        <f t="shared" si="6"/>
        <v>-1.9454269833249271E-2</v>
      </c>
      <c r="K131" s="34">
        <v>42206</v>
      </c>
      <c r="L131" s="7" t="str">
        <f t="shared" si="5"/>
        <v>Jul 2015</v>
      </c>
      <c r="M131" s="28">
        <v>4674.41</v>
      </c>
      <c r="N131" s="10">
        <f t="shared" si="7"/>
        <v>-1.0946836071290322E-2</v>
      </c>
    </row>
    <row r="132" spans="1:14" x14ac:dyDescent="0.15">
      <c r="A132" s="62" t="s">
        <v>141</v>
      </c>
      <c r="B132" s="7" t="str">
        <f t="shared" si="4"/>
        <v>Jul 2015</v>
      </c>
      <c r="C132" s="13">
        <v>0.49125000000000002</v>
      </c>
      <c r="D132" s="13">
        <v>0.49125000000000002</v>
      </c>
      <c r="E132" s="13">
        <v>0.47925000000000001</v>
      </c>
      <c r="F132" s="14">
        <v>0.48512499999999997</v>
      </c>
      <c r="G132" s="27">
        <v>247279539</v>
      </c>
      <c r="H132" s="9">
        <v>-1.3</v>
      </c>
      <c r="I132" s="10">
        <f t="shared" si="6"/>
        <v>1.262561195568157E-2</v>
      </c>
      <c r="K132" s="34">
        <v>42207</v>
      </c>
      <c r="L132" s="7" t="str">
        <f t="shared" si="5"/>
        <v>Jul 2015</v>
      </c>
      <c r="M132" s="28">
        <v>4623.24</v>
      </c>
      <c r="N132" s="10">
        <f t="shared" si="7"/>
        <v>-4.4146529273841884E-3</v>
      </c>
    </row>
    <row r="133" spans="1:14" x14ac:dyDescent="0.15">
      <c r="A133" s="62" t="s">
        <v>142</v>
      </c>
      <c r="B133" s="7" t="str">
        <f t="shared" si="4"/>
        <v>Jul 2015</v>
      </c>
      <c r="C133" s="13">
        <v>0.48625000000000002</v>
      </c>
      <c r="D133" s="12">
        <v>0.4985</v>
      </c>
      <c r="E133" s="13">
        <v>0.48525000000000001</v>
      </c>
      <c r="F133" s="13">
        <v>0.49125000000000002</v>
      </c>
      <c r="G133" s="27">
        <v>293042921</v>
      </c>
      <c r="H133" s="8">
        <v>0.69</v>
      </c>
      <c r="I133" s="10">
        <f t="shared" si="6"/>
        <v>-1.1704834605598013E-2</v>
      </c>
      <c r="K133" s="34">
        <v>42208</v>
      </c>
      <c r="L133" s="7" t="str">
        <f t="shared" si="5"/>
        <v>Jul 2015</v>
      </c>
      <c r="M133" s="28">
        <v>4602.83</v>
      </c>
      <c r="N133" s="10">
        <f t="shared" si="7"/>
        <v>-9.8765324811039834E-3</v>
      </c>
    </row>
    <row r="134" spans="1:14" x14ac:dyDescent="0.15">
      <c r="A134" s="62" t="s">
        <v>143</v>
      </c>
      <c r="B134" s="7" t="str">
        <f t="shared" si="4"/>
        <v>Jul 2015</v>
      </c>
      <c r="C134" s="13">
        <v>0.49475000000000002</v>
      </c>
      <c r="D134" s="13">
        <v>0.49525000000000002</v>
      </c>
      <c r="E134" s="12">
        <v>0.48349999999999999</v>
      </c>
      <c r="F134" s="12">
        <v>0.48549999999999999</v>
      </c>
      <c r="G134" s="27">
        <v>459462201</v>
      </c>
      <c r="H134" s="8">
        <v>-1.72</v>
      </c>
      <c r="I134" s="10">
        <f t="shared" si="6"/>
        <v>-5.6642636457260309E-3</v>
      </c>
      <c r="K134" s="34">
        <v>42209</v>
      </c>
      <c r="L134" s="7" t="str">
        <f t="shared" si="5"/>
        <v>Jul 2015</v>
      </c>
      <c r="M134" s="28">
        <v>4557.37</v>
      </c>
      <c r="N134" s="10">
        <f t="shared" si="7"/>
        <v>-8.3995813374818651E-3</v>
      </c>
    </row>
    <row r="135" spans="1:14" x14ac:dyDescent="0.15">
      <c r="A135" s="62" t="s">
        <v>144</v>
      </c>
      <c r="B135" s="7" t="str">
        <f t="shared" si="4"/>
        <v>Jul 2015</v>
      </c>
      <c r="C135" s="13">
        <v>0.48125000000000001</v>
      </c>
      <c r="D135" s="13">
        <v>0.48825000000000002</v>
      </c>
      <c r="E135" s="13">
        <v>0.47725000000000001</v>
      </c>
      <c r="F135" s="13">
        <v>0.48275000000000001</v>
      </c>
      <c r="G135" s="27">
        <v>326969474</v>
      </c>
      <c r="H135" s="9">
        <v>-6.8</v>
      </c>
      <c r="I135" s="10">
        <f t="shared" si="6"/>
        <v>2.175038839979293E-2</v>
      </c>
      <c r="K135" s="34">
        <v>42212</v>
      </c>
      <c r="L135" s="7" t="str">
        <f t="shared" si="5"/>
        <v>Jul 2015</v>
      </c>
      <c r="M135" s="28">
        <v>4519.09</v>
      </c>
      <c r="N135" s="10">
        <f t="shared" si="7"/>
        <v>9.1036027164759226E-3</v>
      </c>
    </row>
    <row r="136" spans="1:14" x14ac:dyDescent="0.15">
      <c r="A136" s="62" t="s">
        <v>145</v>
      </c>
      <c r="B136" s="7" t="str">
        <f t="shared" si="4"/>
        <v>Jul 2015</v>
      </c>
      <c r="C136" s="10">
        <v>0.48399999999999999</v>
      </c>
      <c r="D136" s="12">
        <v>0.4965</v>
      </c>
      <c r="E136" s="10">
        <v>0.47899999999999998</v>
      </c>
      <c r="F136" s="13">
        <v>0.49325000000000002</v>
      </c>
      <c r="G136" s="27">
        <v>173180361</v>
      </c>
      <c r="H136" s="8">
        <v>-0.77</v>
      </c>
      <c r="I136" s="10">
        <f t="shared" si="6"/>
        <v>1.2164216928535199E-2</v>
      </c>
      <c r="K136" s="34">
        <v>42213</v>
      </c>
      <c r="L136" s="7" t="str">
        <f t="shared" si="5"/>
        <v>Jul 2015</v>
      </c>
      <c r="M136" s="28">
        <v>4560.2299999999996</v>
      </c>
      <c r="N136" s="10">
        <f t="shared" si="7"/>
        <v>4.6861671450784126E-3</v>
      </c>
    </row>
    <row r="137" spans="1:14" x14ac:dyDescent="0.15">
      <c r="A137" s="62" t="s">
        <v>146</v>
      </c>
      <c r="B137" s="7" t="str">
        <f t="shared" si="4"/>
        <v>Jul 2015</v>
      </c>
      <c r="C137" s="13">
        <v>0.49225000000000002</v>
      </c>
      <c r="D137" s="13">
        <v>0.50324999999999998</v>
      </c>
      <c r="E137" s="13">
        <v>0.49025000000000002</v>
      </c>
      <c r="F137" s="13">
        <v>0.49925000000000003</v>
      </c>
      <c r="G137" s="27">
        <v>257565516</v>
      </c>
      <c r="H137" s="8">
        <v>4.76</v>
      </c>
      <c r="I137" s="10">
        <f t="shared" si="6"/>
        <v>2.5037556334499556E-3</v>
      </c>
      <c r="K137" s="34">
        <v>42214</v>
      </c>
      <c r="L137" s="7" t="str">
        <f t="shared" si="5"/>
        <v>Jul 2015</v>
      </c>
      <c r="M137" s="28">
        <v>4581.6000000000004</v>
      </c>
      <c r="N137" s="10">
        <f t="shared" si="7"/>
        <v>3.7083115068972106E-3</v>
      </c>
    </row>
    <row r="138" spans="1:14" x14ac:dyDescent="0.15">
      <c r="A138" s="62" t="s">
        <v>147</v>
      </c>
      <c r="B138" s="7" t="str">
        <f t="shared" si="4"/>
        <v>Jul 2015</v>
      </c>
      <c r="C138" s="10">
        <v>0.498</v>
      </c>
      <c r="D138" s="12">
        <v>0.50549999999999995</v>
      </c>
      <c r="E138" s="10">
        <v>0.498</v>
      </c>
      <c r="F138" s="12">
        <v>0.50049999999999994</v>
      </c>
      <c r="G138" s="27">
        <v>216845109</v>
      </c>
      <c r="H138" s="8">
        <v>-2.61</v>
      </c>
      <c r="I138" s="10">
        <f t="shared" si="6"/>
        <v>-3.4965034965033226E-3</v>
      </c>
      <c r="K138" s="34">
        <v>42215</v>
      </c>
      <c r="L138" s="7" t="str">
        <f t="shared" si="5"/>
        <v>Jul 2015</v>
      </c>
      <c r="M138" s="28">
        <v>4598.59</v>
      </c>
      <c r="N138" s="10">
        <f t="shared" si="7"/>
        <v>-2.1049930522182292E-3</v>
      </c>
    </row>
    <row r="139" spans="1:14" x14ac:dyDescent="0.15">
      <c r="A139" s="62" t="s">
        <v>148</v>
      </c>
      <c r="B139" s="7" t="str">
        <f t="shared" si="4"/>
        <v>Jul 2015</v>
      </c>
      <c r="C139" s="12">
        <v>0.50249999999999995</v>
      </c>
      <c r="D139" s="13">
        <v>0.50275000000000003</v>
      </c>
      <c r="E139" s="13">
        <v>0.49575000000000002</v>
      </c>
      <c r="F139" s="13">
        <v>0.49875000000000003</v>
      </c>
      <c r="G139" s="27">
        <v>320504758</v>
      </c>
      <c r="H139" s="8">
        <v>2.63</v>
      </c>
      <c r="I139" s="10">
        <f t="shared" si="6"/>
        <v>1.7042606516290526E-2</v>
      </c>
      <c r="K139" s="34">
        <v>42216</v>
      </c>
      <c r="L139" s="7" t="str">
        <f t="shared" si="5"/>
        <v>Jul 2015</v>
      </c>
      <c r="M139" s="28">
        <v>4588.91</v>
      </c>
      <c r="N139" s="10">
        <f t="shared" si="7"/>
        <v>-1.8413958870406866E-3</v>
      </c>
    </row>
    <row r="140" spans="1:14" x14ac:dyDescent="0.15">
      <c r="A140" s="62" t="s">
        <v>149</v>
      </c>
      <c r="B140" s="7" t="str">
        <f t="shared" si="4"/>
        <v>Aug 2015</v>
      </c>
      <c r="C140" s="13">
        <v>0.50275000000000003</v>
      </c>
      <c r="D140" s="13">
        <v>0.50775000000000003</v>
      </c>
      <c r="E140" s="13">
        <v>0.49625000000000002</v>
      </c>
      <c r="F140" s="13">
        <v>0.50724999999999998</v>
      </c>
      <c r="G140" s="27">
        <v>388825326</v>
      </c>
      <c r="H140" s="8">
        <v>-6.62</v>
      </c>
      <c r="I140" s="10">
        <f t="shared" si="6"/>
        <v>3.9428289797929228E-3</v>
      </c>
      <c r="K140" s="34">
        <v>42219</v>
      </c>
      <c r="L140" s="7" t="str">
        <f t="shared" si="5"/>
        <v>Aug 2015</v>
      </c>
      <c r="M140" s="28">
        <v>4580.46</v>
      </c>
      <c r="N140" s="10">
        <f t="shared" si="7"/>
        <v>-2.8359597071035969E-3</v>
      </c>
    </row>
    <row r="141" spans="1:14" x14ac:dyDescent="0.15">
      <c r="A141" s="62" t="s">
        <v>150</v>
      </c>
      <c r="B141" s="7" t="str">
        <f t="shared" ref="B141:B204" si="8">TEXT(A141,"mmm yyyy")</f>
        <v>Aug 2015</v>
      </c>
      <c r="C141" s="12">
        <v>0.50549999999999995</v>
      </c>
      <c r="D141" s="13">
        <v>0.51075000000000004</v>
      </c>
      <c r="E141" s="12">
        <v>0.50349999999999995</v>
      </c>
      <c r="F141" s="13">
        <v>0.50924999999999998</v>
      </c>
      <c r="G141" s="27">
        <v>214393849</v>
      </c>
      <c r="H141" s="8">
        <v>-1.62</v>
      </c>
      <c r="I141" s="10">
        <f t="shared" si="6"/>
        <v>1.0309278350515427E-2</v>
      </c>
      <c r="K141" s="34">
        <v>42220</v>
      </c>
      <c r="L141" s="7" t="str">
        <f t="shared" ref="L141:L204" si="9">TEXT(K141,"mmm yyyy")</f>
        <v>Aug 2015</v>
      </c>
      <c r="M141" s="28">
        <v>4567.47</v>
      </c>
      <c r="N141" s="10">
        <f t="shared" si="7"/>
        <v>7.6125294747420025E-3</v>
      </c>
    </row>
    <row r="142" spans="1:14" x14ac:dyDescent="0.15">
      <c r="A142" s="62" t="s">
        <v>151</v>
      </c>
      <c r="B142" s="7" t="str">
        <f t="shared" si="8"/>
        <v>Aug 2015</v>
      </c>
      <c r="C142" s="13">
        <v>0.52175000000000005</v>
      </c>
      <c r="D142" s="13">
        <v>0.52224999999999999</v>
      </c>
      <c r="E142" s="14">
        <v>0.51337500000000003</v>
      </c>
      <c r="F142" s="12">
        <v>0.51449999999999996</v>
      </c>
      <c r="G142" s="27">
        <v>207925195</v>
      </c>
      <c r="H142" s="8">
        <v>-0.62</v>
      </c>
      <c r="I142" s="10">
        <f t="shared" ref="I142:I205" si="10">(F143/F142)-1</f>
        <v>-6.31681243926141E-3</v>
      </c>
      <c r="K142" s="34">
        <v>42221</v>
      </c>
      <c r="L142" s="7" t="str">
        <f t="shared" si="9"/>
        <v>Aug 2015</v>
      </c>
      <c r="M142" s="28">
        <v>4602.24</v>
      </c>
      <c r="N142" s="10">
        <f t="shared" ref="N142:N205" si="11">(M143/M142)-1</f>
        <v>-1.602045960228049E-2</v>
      </c>
    </row>
    <row r="143" spans="1:14" x14ac:dyDescent="0.15">
      <c r="A143" s="62" t="s">
        <v>152</v>
      </c>
      <c r="B143" s="7" t="str">
        <f t="shared" si="8"/>
        <v>Aug 2015</v>
      </c>
      <c r="C143" s="13">
        <v>0.51324999999999998</v>
      </c>
      <c r="D143" s="10">
        <v>0.51700000000000002</v>
      </c>
      <c r="E143" s="13">
        <v>0.50275000000000003</v>
      </c>
      <c r="F143" s="13">
        <v>0.51124999999999998</v>
      </c>
      <c r="G143" s="27">
        <v>252268391</v>
      </c>
      <c r="H143" s="8">
        <v>1.44</v>
      </c>
      <c r="I143" s="10">
        <f t="shared" si="10"/>
        <v>0.12371638141809305</v>
      </c>
      <c r="K143" s="34">
        <v>42222</v>
      </c>
      <c r="L143" s="7" t="str">
        <f t="shared" si="9"/>
        <v>Aug 2015</v>
      </c>
      <c r="M143" s="28">
        <v>4528.51</v>
      </c>
      <c r="N143" s="10">
        <f t="shared" si="11"/>
        <v>-1.8615394467496049E-3</v>
      </c>
    </row>
    <row r="144" spans="1:14" x14ac:dyDescent="0.15">
      <c r="A144" s="62" t="s">
        <v>153</v>
      </c>
      <c r="B144" s="7" t="str">
        <f t="shared" si="8"/>
        <v>Aug 2015</v>
      </c>
      <c r="C144" s="12">
        <v>0.5615</v>
      </c>
      <c r="D144" s="13">
        <v>0.58425000000000005</v>
      </c>
      <c r="E144" s="10">
        <v>0.54700000000000004</v>
      </c>
      <c r="F144" s="12">
        <v>0.57450000000000001</v>
      </c>
      <c r="G144" s="27">
        <v>373715099</v>
      </c>
      <c r="H144" s="8">
        <v>-5.57</v>
      </c>
      <c r="I144" s="10">
        <f t="shared" si="10"/>
        <v>3.4812880765883403E-2</v>
      </c>
      <c r="K144" s="34">
        <v>42223</v>
      </c>
      <c r="L144" s="7" t="str">
        <f t="shared" si="9"/>
        <v>Aug 2015</v>
      </c>
      <c r="M144" s="28">
        <v>4520.08</v>
      </c>
      <c r="N144" s="10">
        <f t="shared" si="11"/>
        <v>1.1732093237287744E-2</v>
      </c>
    </row>
    <row r="145" spans="1:14" x14ac:dyDescent="0.15">
      <c r="A145" s="62" t="s">
        <v>154</v>
      </c>
      <c r="B145" s="7" t="str">
        <f t="shared" si="8"/>
        <v>Aug 2015</v>
      </c>
      <c r="C145" s="12">
        <v>0.57050000000000001</v>
      </c>
      <c r="D145" s="13">
        <v>0.59875</v>
      </c>
      <c r="E145" s="10">
        <v>0.56699999999999995</v>
      </c>
      <c r="F145" s="12">
        <v>0.59450000000000003</v>
      </c>
      <c r="G145" s="27">
        <v>248182822</v>
      </c>
      <c r="H145" s="8">
        <v>2.69</v>
      </c>
      <c r="I145" s="10">
        <f t="shared" si="10"/>
        <v>-5.046257359125339E-3</v>
      </c>
      <c r="K145" s="34">
        <v>42226</v>
      </c>
      <c r="L145" s="7" t="str">
        <f t="shared" si="9"/>
        <v>Aug 2015</v>
      </c>
      <c r="M145" s="28">
        <v>4573.1099999999997</v>
      </c>
      <c r="N145" s="10">
        <f t="shared" si="11"/>
        <v>-1.2927745013787129E-2</v>
      </c>
    </row>
    <row r="146" spans="1:14" x14ac:dyDescent="0.15">
      <c r="A146" s="62" t="s">
        <v>155</v>
      </c>
      <c r="B146" s="7" t="str">
        <f t="shared" si="8"/>
        <v>Aug 2015</v>
      </c>
      <c r="C146" s="13">
        <v>0.58574999999999999</v>
      </c>
      <c r="D146" s="13">
        <v>0.59724999999999995</v>
      </c>
      <c r="E146" s="13">
        <v>0.58574999999999999</v>
      </c>
      <c r="F146" s="12">
        <v>0.59150000000000003</v>
      </c>
      <c r="G146" s="27">
        <v>286260220</v>
      </c>
      <c r="H146" s="8">
        <v>2.48</v>
      </c>
      <c r="I146" s="10">
        <f t="shared" si="10"/>
        <v>2.5359256128485441E-3</v>
      </c>
      <c r="K146" s="34">
        <v>42227</v>
      </c>
      <c r="L146" s="7" t="str">
        <f t="shared" si="9"/>
        <v>Aug 2015</v>
      </c>
      <c r="M146" s="28">
        <v>4513.99</v>
      </c>
      <c r="N146" s="10">
        <f t="shared" si="11"/>
        <v>3.1457756884707422E-3</v>
      </c>
    </row>
    <row r="147" spans="1:14" x14ac:dyDescent="0.15">
      <c r="A147" s="62" t="s">
        <v>156</v>
      </c>
      <c r="B147" s="7" t="str">
        <f t="shared" si="8"/>
        <v>Aug 2015</v>
      </c>
      <c r="C147" s="10">
        <v>0.58199999999999996</v>
      </c>
      <c r="D147" s="13">
        <v>0.59724999999999995</v>
      </c>
      <c r="E147" s="10">
        <v>0.58199999999999996</v>
      </c>
      <c r="F147" s="10">
        <v>0.59299999999999997</v>
      </c>
      <c r="G147" s="27">
        <v>236932304</v>
      </c>
      <c r="H147" s="8">
        <v>1.88</v>
      </c>
      <c r="I147" s="10">
        <f t="shared" si="10"/>
        <v>-8.4317032040471807E-3</v>
      </c>
      <c r="K147" s="34">
        <v>42228</v>
      </c>
      <c r="L147" s="7" t="str">
        <f t="shared" si="9"/>
        <v>Aug 2015</v>
      </c>
      <c r="M147" s="28">
        <v>4528.1899999999996</v>
      </c>
      <c r="N147" s="10">
        <f t="shared" si="11"/>
        <v>-1.9588400663399508E-3</v>
      </c>
    </row>
    <row r="148" spans="1:14" x14ac:dyDescent="0.15">
      <c r="A148" s="62" t="s">
        <v>157</v>
      </c>
      <c r="B148" s="7" t="str">
        <f t="shared" si="8"/>
        <v>Aug 2015</v>
      </c>
      <c r="C148" s="13">
        <v>0.59375</v>
      </c>
      <c r="D148" s="10">
        <v>0.59499999999999997</v>
      </c>
      <c r="E148" s="12">
        <v>0.58650000000000002</v>
      </c>
      <c r="F148" s="10">
        <v>0.58799999999999997</v>
      </c>
      <c r="G148" s="27">
        <v>213570893</v>
      </c>
      <c r="H148" s="8">
        <v>-1.91</v>
      </c>
      <c r="I148" s="10">
        <f t="shared" si="10"/>
        <v>8.5034013605445047E-4</v>
      </c>
      <c r="K148" s="34">
        <v>42229</v>
      </c>
      <c r="L148" s="7" t="str">
        <f t="shared" si="9"/>
        <v>Aug 2015</v>
      </c>
      <c r="M148" s="28">
        <v>4519.32</v>
      </c>
      <c r="N148" s="10">
        <f t="shared" si="11"/>
        <v>2.5269288300009407E-3</v>
      </c>
    </row>
    <row r="149" spans="1:14" x14ac:dyDescent="0.15">
      <c r="A149" s="62" t="s">
        <v>158</v>
      </c>
      <c r="B149" s="7" t="str">
        <f t="shared" si="8"/>
        <v>Aug 2015</v>
      </c>
      <c r="C149" s="12">
        <v>0.58750000000000002</v>
      </c>
      <c r="D149" s="10">
        <v>0.59199999999999997</v>
      </c>
      <c r="E149" s="10">
        <v>0.58399999999999996</v>
      </c>
      <c r="F149" s="12">
        <v>0.58850000000000002</v>
      </c>
      <c r="G149" s="27">
        <v>215748955</v>
      </c>
      <c r="H149" s="8">
        <v>4.57</v>
      </c>
      <c r="I149" s="10">
        <f t="shared" si="10"/>
        <v>-6.3721325403568452E-3</v>
      </c>
      <c r="K149" s="34">
        <v>42230</v>
      </c>
      <c r="L149" s="7" t="str">
        <f t="shared" si="9"/>
        <v>Aug 2015</v>
      </c>
      <c r="M149" s="28">
        <v>4530.74</v>
      </c>
      <c r="N149" s="10">
        <f t="shared" si="11"/>
        <v>7.8640575270265689E-3</v>
      </c>
    </row>
    <row r="150" spans="1:14" x14ac:dyDescent="0.15">
      <c r="A150" s="62" t="s">
        <v>159</v>
      </c>
      <c r="B150" s="7" t="str">
        <f t="shared" si="8"/>
        <v>Aug 2015</v>
      </c>
      <c r="C150" s="12">
        <v>0.58750000000000002</v>
      </c>
      <c r="D150" s="12">
        <v>0.58750000000000002</v>
      </c>
      <c r="E150" s="12">
        <v>0.57750000000000001</v>
      </c>
      <c r="F150" s="13">
        <v>0.58474999999999999</v>
      </c>
      <c r="G150" s="27">
        <v>217948190</v>
      </c>
      <c r="H150" s="8">
        <v>-1.31</v>
      </c>
      <c r="I150" s="10">
        <f t="shared" si="10"/>
        <v>-1.3253527148354038E-2</v>
      </c>
      <c r="K150" s="34">
        <v>42233</v>
      </c>
      <c r="L150" s="7" t="str">
        <f t="shared" si="9"/>
        <v>Aug 2015</v>
      </c>
      <c r="M150" s="28">
        <v>4566.37</v>
      </c>
      <c r="N150" s="10">
        <f t="shared" si="11"/>
        <v>-5.3215135873790897E-3</v>
      </c>
    </row>
    <row r="151" spans="1:14" x14ac:dyDescent="0.15">
      <c r="A151" s="62" t="s">
        <v>160</v>
      </c>
      <c r="B151" s="7" t="str">
        <f t="shared" si="8"/>
        <v>Aug 2015</v>
      </c>
      <c r="C151" s="12">
        <v>0.58050000000000002</v>
      </c>
      <c r="D151" s="12">
        <v>0.58450000000000002</v>
      </c>
      <c r="E151" s="12">
        <v>0.57250000000000001</v>
      </c>
      <c r="F151" s="10">
        <v>0.57699999999999996</v>
      </c>
      <c r="G151" s="27">
        <v>284331128</v>
      </c>
      <c r="H151" s="8">
        <v>0.62</v>
      </c>
      <c r="I151" s="10">
        <f t="shared" si="10"/>
        <v>-3.8994800693240572E-3</v>
      </c>
      <c r="K151" s="34">
        <v>42234</v>
      </c>
      <c r="L151" s="7" t="str">
        <f t="shared" si="9"/>
        <v>Aug 2015</v>
      </c>
      <c r="M151" s="28">
        <v>4542.07</v>
      </c>
      <c r="N151" s="10">
        <f t="shared" si="11"/>
        <v>-6.8625098248156213E-3</v>
      </c>
    </row>
    <row r="152" spans="1:14" x14ac:dyDescent="0.15">
      <c r="A152" s="62" t="s">
        <v>161</v>
      </c>
      <c r="B152" s="7" t="str">
        <f t="shared" si="8"/>
        <v>Aug 2015</v>
      </c>
      <c r="C152" s="13">
        <v>0.57625000000000004</v>
      </c>
      <c r="D152" s="14">
        <v>0.58262499999999995</v>
      </c>
      <c r="E152" s="12">
        <v>0.56850000000000001</v>
      </c>
      <c r="F152" s="13">
        <v>0.57474999999999998</v>
      </c>
      <c r="G152" s="27">
        <v>315151802</v>
      </c>
      <c r="H152" s="8">
        <v>-0.36</v>
      </c>
      <c r="I152" s="10">
        <f t="shared" si="10"/>
        <v>-3.6102653327533596E-2</v>
      </c>
      <c r="K152" s="34">
        <v>42235</v>
      </c>
      <c r="L152" s="7" t="str">
        <f t="shared" si="9"/>
        <v>Aug 2015</v>
      </c>
      <c r="M152" s="28">
        <v>4510.8999999999996</v>
      </c>
      <c r="N152" s="10">
        <f t="shared" si="11"/>
        <v>-2.7881354053514662E-2</v>
      </c>
    </row>
    <row r="153" spans="1:14" x14ac:dyDescent="0.15">
      <c r="A153" s="62" t="s">
        <v>162</v>
      </c>
      <c r="B153" s="7" t="str">
        <f t="shared" si="8"/>
        <v>Aug 2015</v>
      </c>
      <c r="C153" s="13">
        <v>0.56825000000000003</v>
      </c>
      <c r="D153" s="10">
        <v>0.57099999999999995</v>
      </c>
      <c r="E153" s="13">
        <v>0.55125000000000002</v>
      </c>
      <c r="F153" s="10">
        <v>0.55400000000000005</v>
      </c>
      <c r="G153" s="27">
        <v>251925622</v>
      </c>
      <c r="H153" s="8">
        <v>-1.91</v>
      </c>
      <c r="I153" s="10">
        <f t="shared" si="10"/>
        <v>-3.1137184115523686E-2</v>
      </c>
      <c r="K153" s="34">
        <v>42236</v>
      </c>
      <c r="L153" s="7" t="str">
        <f t="shared" si="9"/>
        <v>Aug 2015</v>
      </c>
      <c r="M153" s="28">
        <v>4385.13</v>
      </c>
      <c r="N153" s="10">
        <f t="shared" si="11"/>
        <v>-4.2840235067147292E-2</v>
      </c>
    </row>
    <row r="154" spans="1:14" x14ac:dyDescent="0.15">
      <c r="A154" s="62" t="s">
        <v>163</v>
      </c>
      <c r="B154" s="7" t="str">
        <f t="shared" si="8"/>
        <v>Aug 2015</v>
      </c>
      <c r="C154" s="8">
        <v>0.55000000000000004</v>
      </c>
      <c r="D154" s="13">
        <v>0.55925000000000002</v>
      </c>
      <c r="E154" s="13">
        <v>0.53625</v>
      </c>
      <c r="F154" s="13">
        <v>0.53674999999999995</v>
      </c>
      <c r="G154" s="27">
        <v>361722667</v>
      </c>
      <c r="H154" s="8">
        <v>0.25</v>
      </c>
      <c r="I154" s="10">
        <f t="shared" si="10"/>
        <v>-3.5398230088495408E-2</v>
      </c>
      <c r="K154" s="34">
        <v>42237</v>
      </c>
      <c r="L154" s="7" t="str">
        <f t="shared" si="9"/>
        <v>Aug 2015</v>
      </c>
      <c r="M154" s="28">
        <v>4197.2700000000004</v>
      </c>
      <c r="N154" s="10">
        <f t="shared" si="11"/>
        <v>-3.7803143471828227E-2</v>
      </c>
    </row>
    <row r="155" spans="1:14" x14ac:dyDescent="0.15">
      <c r="A155" s="62" t="s">
        <v>164</v>
      </c>
      <c r="B155" s="7" t="str">
        <f t="shared" si="8"/>
        <v>Aug 2015</v>
      </c>
      <c r="C155" s="13">
        <v>0.50675000000000003</v>
      </c>
      <c r="D155" s="13">
        <v>0.54574999999999996</v>
      </c>
      <c r="E155" s="9">
        <v>0.5</v>
      </c>
      <c r="F155" s="13">
        <v>0.51775000000000004</v>
      </c>
      <c r="G155" s="27">
        <v>424482364</v>
      </c>
      <c r="H155" s="8">
        <v>6.76</v>
      </c>
      <c r="I155" s="10">
        <f t="shared" si="10"/>
        <v>-2.0762916465475678E-2</v>
      </c>
      <c r="K155" s="34">
        <v>42240</v>
      </c>
      <c r="L155" s="7" t="str">
        <f t="shared" si="9"/>
        <v>Aug 2015</v>
      </c>
      <c r="M155" s="28">
        <v>4038.6</v>
      </c>
      <c r="N155" s="10">
        <f t="shared" si="11"/>
        <v>-5.5167632347842277E-3</v>
      </c>
    </row>
    <row r="156" spans="1:14" x14ac:dyDescent="0.15">
      <c r="A156" s="62" t="s">
        <v>165</v>
      </c>
      <c r="B156" s="7" t="str">
        <f t="shared" si="8"/>
        <v>Aug 2015</v>
      </c>
      <c r="C156" s="12">
        <v>0.54049999999999998</v>
      </c>
      <c r="D156" s="12">
        <v>0.54249999999999998</v>
      </c>
      <c r="E156" s="10">
        <v>0.50700000000000001</v>
      </c>
      <c r="F156" s="10">
        <v>0.50700000000000001</v>
      </c>
      <c r="G156" s="27">
        <v>474286383</v>
      </c>
      <c r="H156" s="8">
        <v>-6.68</v>
      </c>
      <c r="I156" s="10">
        <f t="shared" si="10"/>
        <v>7.5443786982248628E-2</v>
      </c>
      <c r="K156" s="34">
        <v>42241</v>
      </c>
      <c r="L156" s="7" t="str">
        <f t="shared" si="9"/>
        <v>Aug 2015</v>
      </c>
      <c r="M156" s="28">
        <v>4016.32</v>
      </c>
      <c r="N156" s="10">
        <f t="shared" si="11"/>
        <v>5.0613496932515378E-2</v>
      </c>
    </row>
    <row r="157" spans="1:14" x14ac:dyDescent="0.15">
      <c r="A157" s="62" t="s">
        <v>166</v>
      </c>
      <c r="B157" s="7" t="str">
        <f t="shared" si="8"/>
        <v>Aug 2015</v>
      </c>
      <c r="C157" s="12">
        <v>0.52349999999999997</v>
      </c>
      <c r="D157" s="13">
        <v>0.54574999999999996</v>
      </c>
      <c r="E157" s="12">
        <v>0.51949999999999996</v>
      </c>
      <c r="F157" s="13">
        <v>0.54525000000000001</v>
      </c>
      <c r="G157" s="27">
        <v>654651649</v>
      </c>
      <c r="H157" s="8">
        <v>-3.22</v>
      </c>
      <c r="I157" s="10">
        <f t="shared" si="10"/>
        <v>3.7597432370472195E-2</v>
      </c>
      <c r="K157" s="34">
        <v>42242</v>
      </c>
      <c r="L157" s="7" t="str">
        <f t="shared" si="9"/>
        <v>Aug 2015</v>
      </c>
      <c r="M157" s="28">
        <v>4219.6000000000004</v>
      </c>
      <c r="N157" s="10">
        <f t="shared" si="11"/>
        <v>2.4936012892217141E-2</v>
      </c>
    </row>
    <row r="158" spans="1:14" x14ac:dyDescent="0.15">
      <c r="A158" s="62" t="s">
        <v>167</v>
      </c>
      <c r="B158" s="7" t="str">
        <f t="shared" si="8"/>
        <v>Aug 2015</v>
      </c>
      <c r="C158" s="10">
        <v>0.55100000000000005</v>
      </c>
      <c r="D158" s="10">
        <v>0.56599999999999995</v>
      </c>
      <c r="E158" s="13">
        <v>0.54774999999999996</v>
      </c>
      <c r="F158" s="13">
        <v>0.56574999999999998</v>
      </c>
      <c r="G158" s="27">
        <v>516535314</v>
      </c>
      <c r="H158" s="8">
        <v>-3.54</v>
      </c>
      <c r="I158" s="10">
        <f t="shared" si="10"/>
        <v>4.4189129474150324E-3</v>
      </c>
      <c r="K158" s="34">
        <v>42243</v>
      </c>
      <c r="L158" s="7" t="str">
        <f t="shared" si="9"/>
        <v>Aug 2015</v>
      </c>
      <c r="M158" s="28">
        <v>4324.82</v>
      </c>
      <c r="N158" s="10">
        <f t="shared" si="11"/>
        <v>9.9426103282906908E-4</v>
      </c>
    </row>
    <row r="159" spans="1:14" x14ac:dyDescent="0.15">
      <c r="A159" s="62" t="s">
        <v>168</v>
      </c>
      <c r="B159" s="7" t="str">
        <f t="shared" si="8"/>
        <v>Aug 2015</v>
      </c>
      <c r="C159" s="13">
        <v>0.56574999999999998</v>
      </c>
      <c r="D159" s="13">
        <v>0.57174999999999998</v>
      </c>
      <c r="E159" s="14">
        <v>0.56162500000000004</v>
      </c>
      <c r="F159" s="13">
        <v>0.56825000000000003</v>
      </c>
      <c r="G159" s="27">
        <v>293141978</v>
      </c>
      <c r="H159" s="8">
        <v>3.51</v>
      </c>
      <c r="I159" s="10">
        <f t="shared" si="10"/>
        <v>-1.0998680158380902E-2</v>
      </c>
      <c r="K159" s="34">
        <v>42244</v>
      </c>
      <c r="L159" s="7" t="str">
        <f t="shared" si="9"/>
        <v>Aug 2015</v>
      </c>
      <c r="M159" s="28">
        <v>4329.12</v>
      </c>
      <c r="N159" s="10">
        <f t="shared" si="11"/>
        <v>-1.2598403370661981E-2</v>
      </c>
    </row>
    <row r="160" spans="1:14" x14ac:dyDescent="0.15">
      <c r="A160" s="62" t="s">
        <v>169</v>
      </c>
      <c r="B160" s="7" t="str">
        <f t="shared" si="8"/>
        <v>Aug 2015</v>
      </c>
      <c r="C160" s="12">
        <v>0.5655</v>
      </c>
      <c r="D160" s="12">
        <v>0.56950000000000001</v>
      </c>
      <c r="E160" s="14">
        <v>0.55962500000000004</v>
      </c>
      <c r="F160" s="10">
        <v>0.56200000000000006</v>
      </c>
      <c r="G160" s="27">
        <v>287825526</v>
      </c>
      <c r="H160" s="8">
        <v>-0.68</v>
      </c>
      <c r="I160" s="10">
        <f t="shared" si="10"/>
        <v>-4.0925266903914626E-2</v>
      </c>
      <c r="K160" s="34">
        <v>42247</v>
      </c>
      <c r="L160" s="7" t="str">
        <f t="shared" si="9"/>
        <v>Aug 2015</v>
      </c>
      <c r="M160" s="28">
        <v>4274.58</v>
      </c>
      <c r="N160" s="10">
        <f t="shared" si="11"/>
        <v>-3.0868529773685371E-2</v>
      </c>
    </row>
    <row r="161" spans="1:14" x14ac:dyDescent="0.15">
      <c r="A161" s="62" t="s">
        <v>170</v>
      </c>
      <c r="B161" s="7" t="str">
        <f t="shared" si="8"/>
        <v>Sep 2015</v>
      </c>
      <c r="C161" s="13">
        <v>0.54574999999999996</v>
      </c>
      <c r="D161" s="10">
        <v>0.55500000000000005</v>
      </c>
      <c r="E161" s="10">
        <v>0.53500000000000003</v>
      </c>
      <c r="F161" s="10">
        <v>0.53900000000000003</v>
      </c>
      <c r="G161" s="27">
        <v>308338322</v>
      </c>
      <c r="H161" s="8">
        <v>1.75</v>
      </c>
      <c r="I161" s="10">
        <f t="shared" si="10"/>
        <v>3.014842300556575E-2</v>
      </c>
      <c r="K161" s="34">
        <v>42248</v>
      </c>
      <c r="L161" s="7" t="str">
        <f t="shared" si="9"/>
        <v>Sep 2015</v>
      </c>
      <c r="M161" s="28">
        <v>4142.63</v>
      </c>
      <c r="N161" s="10">
        <f t="shared" si="11"/>
        <v>2.742219314783112E-2</v>
      </c>
    </row>
    <row r="162" spans="1:14" x14ac:dyDescent="0.15">
      <c r="A162" s="62" t="s">
        <v>171</v>
      </c>
      <c r="B162" s="7" t="str">
        <f t="shared" si="8"/>
        <v>Sep 2015</v>
      </c>
      <c r="C162" s="13">
        <v>0.55374999999999996</v>
      </c>
      <c r="D162" s="12">
        <v>0.55549999999999999</v>
      </c>
      <c r="E162" s="12">
        <v>0.54449999999999998</v>
      </c>
      <c r="F162" s="13">
        <v>0.55525000000000002</v>
      </c>
      <c r="G162" s="27">
        <v>259825122</v>
      </c>
      <c r="H162" s="8">
        <v>3.52</v>
      </c>
      <c r="I162" s="10">
        <f t="shared" si="10"/>
        <v>2.7014858171994227E-3</v>
      </c>
      <c r="K162" s="34">
        <v>42249</v>
      </c>
      <c r="L162" s="7" t="str">
        <f t="shared" si="9"/>
        <v>Sep 2015</v>
      </c>
      <c r="M162" s="28">
        <v>4256.2299999999996</v>
      </c>
      <c r="N162" s="10">
        <f t="shared" si="11"/>
        <v>-5.0702147205390347E-3</v>
      </c>
    </row>
    <row r="163" spans="1:14" x14ac:dyDescent="0.15">
      <c r="A163" s="62" t="s">
        <v>172</v>
      </c>
      <c r="B163" s="7" t="str">
        <f t="shared" si="8"/>
        <v>Sep 2015</v>
      </c>
      <c r="C163" s="12">
        <v>0.5635</v>
      </c>
      <c r="D163" s="13">
        <v>0.56625000000000003</v>
      </c>
      <c r="E163" s="13">
        <v>0.55574999999999997</v>
      </c>
      <c r="F163" s="13">
        <v>0.55674999999999997</v>
      </c>
      <c r="G163" s="27">
        <v>298789150</v>
      </c>
      <c r="H163" s="8">
        <v>3.55</v>
      </c>
      <c r="I163" s="10">
        <f t="shared" si="10"/>
        <v>-2.3349797934440919E-2</v>
      </c>
      <c r="K163" s="34">
        <v>42250</v>
      </c>
      <c r="L163" s="7" t="str">
        <f t="shared" si="9"/>
        <v>Sep 2015</v>
      </c>
      <c r="M163" s="28">
        <v>4234.6499999999996</v>
      </c>
      <c r="N163" s="10">
        <f t="shared" si="11"/>
        <v>-1.1790820965132731E-2</v>
      </c>
    </row>
    <row r="164" spans="1:14" x14ac:dyDescent="0.15">
      <c r="A164" s="62" t="s">
        <v>173</v>
      </c>
      <c r="B164" s="7" t="str">
        <f t="shared" si="8"/>
        <v>Sep 2015</v>
      </c>
      <c r="C164" s="13">
        <v>0.54725000000000001</v>
      </c>
      <c r="D164" s="10">
        <v>0.55600000000000005</v>
      </c>
      <c r="E164" s="12">
        <v>0.54349999999999998</v>
      </c>
      <c r="F164" s="13">
        <v>0.54374999999999996</v>
      </c>
      <c r="G164" s="27">
        <v>222155067</v>
      </c>
      <c r="H164" s="8">
        <v>-0.72</v>
      </c>
      <c r="I164" s="10">
        <f t="shared" si="10"/>
        <v>4.275862068965508E-2</v>
      </c>
      <c r="K164" s="34">
        <v>42251</v>
      </c>
      <c r="L164" s="7" t="str">
        <f t="shared" si="9"/>
        <v>Sep 2015</v>
      </c>
      <c r="M164" s="28">
        <v>4184.72</v>
      </c>
      <c r="N164" s="10">
        <f t="shared" si="11"/>
        <v>2.8391385803590019E-2</v>
      </c>
    </row>
    <row r="165" spans="1:14" x14ac:dyDescent="0.15">
      <c r="A165" s="62" t="s">
        <v>174</v>
      </c>
      <c r="B165" s="7" t="str">
        <f t="shared" si="8"/>
        <v>Sep 2015</v>
      </c>
      <c r="C165" s="10">
        <v>0.55700000000000005</v>
      </c>
      <c r="D165" s="13">
        <v>0.56925000000000003</v>
      </c>
      <c r="E165" s="12">
        <v>0.55479999999999996</v>
      </c>
      <c r="F165" s="10">
        <v>0.56699999999999995</v>
      </c>
      <c r="G165" s="27">
        <v>313720973</v>
      </c>
      <c r="H165" s="8">
        <v>0.75</v>
      </c>
      <c r="I165" s="10">
        <f t="shared" si="10"/>
        <v>-1.9841269841269771E-2</v>
      </c>
      <c r="K165" s="34">
        <v>42255</v>
      </c>
      <c r="L165" s="7" t="str">
        <f t="shared" si="9"/>
        <v>Sep 2015</v>
      </c>
      <c r="M165" s="28">
        <v>4303.53</v>
      </c>
      <c r="N165" s="10">
        <f t="shared" si="11"/>
        <v>-1.163695849686186E-2</v>
      </c>
    </row>
    <row r="166" spans="1:14" x14ac:dyDescent="0.15">
      <c r="A166" s="62" t="s">
        <v>175</v>
      </c>
      <c r="B166" s="7" t="str">
        <f t="shared" si="8"/>
        <v>Sep 2015</v>
      </c>
      <c r="C166" s="13">
        <v>0.56874999999999998</v>
      </c>
      <c r="D166" s="12">
        <v>0.57350000000000001</v>
      </c>
      <c r="E166" s="12">
        <v>0.55449999999999999</v>
      </c>
      <c r="F166" s="13">
        <v>0.55574999999999997</v>
      </c>
      <c r="G166" s="27">
        <v>411472610</v>
      </c>
      <c r="H166" s="8">
        <v>-0.09</v>
      </c>
      <c r="I166" s="10">
        <f t="shared" si="10"/>
        <v>1.5744489428699993E-2</v>
      </c>
      <c r="K166" s="34">
        <v>42256</v>
      </c>
      <c r="L166" s="7" t="str">
        <f t="shared" si="9"/>
        <v>Sep 2015</v>
      </c>
      <c r="M166" s="28">
        <v>4253.45</v>
      </c>
      <c r="N166" s="10">
        <f t="shared" si="11"/>
        <v>1.0074175081404624E-2</v>
      </c>
    </row>
    <row r="167" spans="1:14" x14ac:dyDescent="0.15">
      <c r="A167" s="62" t="s">
        <v>176</v>
      </c>
      <c r="B167" s="7" t="str">
        <f t="shared" si="8"/>
        <v>Sep 2015</v>
      </c>
      <c r="C167" s="12">
        <v>0.55249999999999999</v>
      </c>
      <c r="D167" s="12">
        <v>0.57150000000000001</v>
      </c>
      <c r="E167" s="14">
        <v>0.549875</v>
      </c>
      <c r="F167" s="12">
        <v>0.5645</v>
      </c>
      <c r="G167" s="27">
        <v>663370340</v>
      </c>
      <c r="H167" s="8">
        <v>-1.18</v>
      </c>
      <c r="I167" s="10">
        <f t="shared" si="10"/>
        <v>3.1000885739593809E-3</v>
      </c>
      <c r="K167" s="34">
        <v>42257</v>
      </c>
      <c r="L167" s="7" t="str">
        <f t="shared" si="9"/>
        <v>Sep 2015</v>
      </c>
      <c r="M167" s="28">
        <v>4296.3</v>
      </c>
      <c r="N167" s="10">
        <f t="shared" si="11"/>
        <v>6.2681842515650565E-3</v>
      </c>
    </row>
    <row r="168" spans="1:14" x14ac:dyDescent="0.15">
      <c r="A168" s="62" t="s">
        <v>177</v>
      </c>
      <c r="B168" s="7" t="str">
        <f t="shared" si="8"/>
        <v>Sep 2015</v>
      </c>
      <c r="C168" s="13">
        <v>0.55825000000000002</v>
      </c>
      <c r="D168" s="8">
        <v>0.56999999999999995</v>
      </c>
      <c r="E168" s="14">
        <v>0.55587500000000001</v>
      </c>
      <c r="F168" s="13">
        <v>0.56625000000000003</v>
      </c>
      <c r="G168" s="27">
        <v>526084140</v>
      </c>
      <c r="H168" s="8">
        <v>5.16</v>
      </c>
      <c r="I168" s="10">
        <f t="shared" si="10"/>
        <v>1.7660044150109577E-3</v>
      </c>
      <c r="K168" s="34">
        <v>42258</v>
      </c>
      <c r="L168" s="7" t="str">
        <f t="shared" si="9"/>
        <v>Sep 2015</v>
      </c>
      <c r="M168" s="28">
        <v>4323.2299999999996</v>
      </c>
      <c r="N168" s="10">
        <f t="shared" si="11"/>
        <v>-3.3470345089202658E-3</v>
      </c>
    </row>
    <row r="169" spans="1:14" x14ac:dyDescent="0.15">
      <c r="A169" s="62" t="s">
        <v>178</v>
      </c>
      <c r="B169" s="7" t="str">
        <f t="shared" si="8"/>
        <v>Sep 2015</v>
      </c>
      <c r="C169" s="10">
        <v>0.56899999999999995</v>
      </c>
      <c r="D169" s="13">
        <v>0.57074999999999998</v>
      </c>
      <c r="E169" s="14">
        <v>0.564253</v>
      </c>
      <c r="F169" s="13">
        <v>0.56725000000000003</v>
      </c>
      <c r="G169" s="27">
        <v>402460700</v>
      </c>
      <c r="H169" s="8">
        <v>1.25</v>
      </c>
      <c r="I169" s="10">
        <f t="shared" si="10"/>
        <v>1.1018069634200156E-2</v>
      </c>
      <c r="K169" s="34">
        <v>42261</v>
      </c>
      <c r="L169" s="7" t="str">
        <f t="shared" si="9"/>
        <v>Sep 2015</v>
      </c>
      <c r="M169" s="28">
        <v>4308.76</v>
      </c>
      <c r="N169" s="10">
        <f t="shared" si="11"/>
        <v>1.1957036363129836E-2</v>
      </c>
    </row>
    <row r="170" spans="1:14" x14ac:dyDescent="0.15">
      <c r="A170" s="62" t="s">
        <v>179</v>
      </c>
      <c r="B170" s="7" t="str">
        <f t="shared" si="8"/>
        <v>Sep 2015</v>
      </c>
      <c r="C170" s="12">
        <v>0.5675</v>
      </c>
      <c r="D170" s="12">
        <v>0.57650000000000001</v>
      </c>
      <c r="E170" s="13">
        <v>0.56574999999999998</v>
      </c>
      <c r="F170" s="12">
        <v>0.57350000000000001</v>
      </c>
      <c r="G170" s="27">
        <v>436875920</v>
      </c>
      <c r="H170" s="9">
        <v>4.9000000000000004</v>
      </c>
      <c r="I170" s="10">
        <f t="shared" si="10"/>
        <v>6.9747166521361148E-3</v>
      </c>
      <c r="K170" s="34">
        <v>42262</v>
      </c>
      <c r="L170" s="7" t="str">
        <f t="shared" si="9"/>
        <v>Sep 2015</v>
      </c>
      <c r="M170" s="28">
        <v>4360.28</v>
      </c>
      <c r="N170" s="10">
        <f t="shared" si="11"/>
        <v>5.3643344005431803E-3</v>
      </c>
    </row>
    <row r="171" spans="1:14" x14ac:dyDescent="0.15">
      <c r="A171" s="62" t="s">
        <v>180</v>
      </c>
      <c r="B171" s="7" t="str">
        <f t="shared" si="8"/>
        <v>Sep 2015</v>
      </c>
      <c r="C171" s="12">
        <v>0.57250000000000001</v>
      </c>
      <c r="D171" s="13">
        <v>0.58074999999999999</v>
      </c>
      <c r="E171" s="14">
        <v>0.56812499999999999</v>
      </c>
      <c r="F171" s="12">
        <v>0.57750000000000001</v>
      </c>
      <c r="G171" s="27">
        <v>612164910</v>
      </c>
      <c r="H171" s="8">
        <v>-0.78</v>
      </c>
      <c r="I171" s="10">
        <f t="shared" si="10"/>
        <v>9.0909090909090384E-3</v>
      </c>
      <c r="K171" s="34">
        <v>42263</v>
      </c>
      <c r="L171" s="7" t="str">
        <f t="shared" si="9"/>
        <v>Sep 2015</v>
      </c>
      <c r="M171" s="28">
        <v>4383.67</v>
      </c>
      <c r="N171" s="10">
        <f t="shared" si="11"/>
        <v>2.9427397591508253E-4</v>
      </c>
    </row>
    <row r="172" spans="1:14" x14ac:dyDescent="0.15">
      <c r="A172" s="62" t="s">
        <v>181</v>
      </c>
      <c r="B172" s="7" t="str">
        <f t="shared" si="8"/>
        <v>Sep 2015</v>
      </c>
      <c r="C172" s="12">
        <v>0.58750000000000002</v>
      </c>
      <c r="D172" s="13">
        <v>0.59275</v>
      </c>
      <c r="E172" s="12">
        <v>0.58150000000000002</v>
      </c>
      <c r="F172" s="13">
        <v>0.58274999999999999</v>
      </c>
      <c r="G172" s="27">
        <v>485312280</v>
      </c>
      <c r="H172" s="8">
        <v>-3.77</v>
      </c>
      <c r="I172" s="10">
        <f t="shared" si="10"/>
        <v>-8.5800085800080694E-4</v>
      </c>
      <c r="K172" s="34">
        <v>42264</v>
      </c>
      <c r="L172" s="7" t="str">
        <f t="shared" si="9"/>
        <v>Sep 2015</v>
      </c>
      <c r="M172" s="28">
        <v>4384.96</v>
      </c>
      <c r="N172" s="10">
        <f t="shared" si="11"/>
        <v>-1.3933992556374619E-2</v>
      </c>
    </row>
    <row r="173" spans="1:14" x14ac:dyDescent="0.15">
      <c r="A173" s="62" t="s">
        <v>182</v>
      </c>
      <c r="B173" s="7" t="str">
        <f t="shared" si="8"/>
        <v>Sep 2015</v>
      </c>
      <c r="C173" s="13">
        <v>0.57474999999999998</v>
      </c>
      <c r="D173" s="13">
        <v>0.58725000000000005</v>
      </c>
      <c r="E173" s="13">
        <v>0.57125000000000004</v>
      </c>
      <c r="F173" s="13">
        <v>0.58225000000000005</v>
      </c>
      <c r="G173" s="27">
        <v>556104190</v>
      </c>
      <c r="H173" s="8">
        <v>0.81</v>
      </c>
      <c r="I173" s="10">
        <f t="shared" si="10"/>
        <v>1.0304851867754428E-2</v>
      </c>
      <c r="K173" s="34">
        <v>42265</v>
      </c>
      <c r="L173" s="7" t="str">
        <f t="shared" si="9"/>
        <v>Sep 2015</v>
      </c>
      <c r="M173" s="28">
        <v>4323.8599999999997</v>
      </c>
      <c r="N173" s="10">
        <f t="shared" si="11"/>
        <v>2.8377422025691601E-3</v>
      </c>
    </row>
    <row r="174" spans="1:14" x14ac:dyDescent="0.15">
      <c r="A174" s="62" t="s">
        <v>183</v>
      </c>
      <c r="B174" s="7" t="str">
        <f t="shared" si="8"/>
        <v>Sep 2015</v>
      </c>
      <c r="C174" s="10">
        <v>0.58299999999999996</v>
      </c>
      <c r="D174" s="12">
        <v>0.58950000000000002</v>
      </c>
      <c r="E174" s="8">
        <v>0.57999999999999996</v>
      </c>
      <c r="F174" s="13">
        <v>0.58825000000000005</v>
      </c>
      <c r="G174" s="27">
        <v>650436060</v>
      </c>
      <c r="H174" s="8">
        <v>6.98</v>
      </c>
      <c r="I174" s="10">
        <f t="shared" si="10"/>
        <v>-2.7199320016999651E-2</v>
      </c>
      <c r="K174" s="34">
        <v>42268</v>
      </c>
      <c r="L174" s="7" t="str">
        <f t="shared" si="9"/>
        <v>Sep 2015</v>
      </c>
      <c r="M174" s="28">
        <v>4336.13</v>
      </c>
      <c r="N174" s="10">
        <f t="shared" si="11"/>
        <v>-1.430538291056771E-2</v>
      </c>
    </row>
    <row r="175" spans="1:14" x14ac:dyDescent="0.15">
      <c r="A175" s="62" t="s">
        <v>184</v>
      </c>
      <c r="B175" s="7" t="str">
        <f t="shared" si="8"/>
        <v>Sep 2015</v>
      </c>
      <c r="C175" s="12">
        <v>0.57550000000000001</v>
      </c>
      <c r="D175" s="12">
        <v>0.57950000000000002</v>
      </c>
      <c r="E175" s="14">
        <v>0.56912499999999999</v>
      </c>
      <c r="F175" s="13">
        <v>0.57225000000000004</v>
      </c>
      <c r="G175" s="27">
        <v>427812610</v>
      </c>
      <c r="H175" s="8">
        <v>2.57</v>
      </c>
      <c r="I175" s="10">
        <f t="shared" si="10"/>
        <v>4.8055919615550557E-3</v>
      </c>
      <c r="K175" s="34">
        <v>42269</v>
      </c>
      <c r="L175" s="7" t="str">
        <f t="shared" si="9"/>
        <v>Sep 2015</v>
      </c>
      <c r="M175" s="28">
        <v>4274.1000000000004</v>
      </c>
      <c r="N175" s="10">
        <f t="shared" si="11"/>
        <v>-1.3336140941966335E-4</v>
      </c>
    </row>
    <row r="176" spans="1:14" x14ac:dyDescent="0.15">
      <c r="A176" s="62" t="s">
        <v>185</v>
      </c>
      <c r="B176" s="7" t="str">
        <f t="shared" si="8"/>
        <v>Sep 2015</v>
      </c>
      <c r="C176" s="13">
        <v>0.57274999999999998</v>
      </c>
      <c r="D176" s="12">
        <v>0.57850000000000001</v>
      </c>
      <c r="E176" s="14">
        <v>0.57050299999999998</v>
      </c>
      <c r="F176" s="10">
        <v>0.57499999999999996</v>
      </c>
      <c r="G176" s="27">
        <v>833940510</v>
      </c>
      <c r="H176" s="8">
        <v>9.32</v>
      </c>
      <c r="I176" s="10">
        <f t="shared" si="10"/>
        <v>1.9130434782608674E-2</v>
      </c>
      <c r="K176" s="34">
        <v>42270</v>
      </c>
      <c r="L176" s="7" t="str">
        <f t="shared" si="9"/>
        <v>Sep 2015</v>
      </c>
      <c r="M176" s="28">
        <v>4273.53</v>
      </c>
      <c r="N176" s="10">
        <f t="shared" si="11"/>
        <v>-2.9086024902128527E-3</v>
      </c>
    </row>
    <row r="177" spans="1:14" x14ac:dyDescent="0.15">
      <c r="A177" s="62" t="s">
        <v>186</v>
      </c>
      <c r="B177" s="7" t="str">
        <f t="shared" si="8"/>
        <v>Sep 2015</v>
      </c>
      <c r="C177" s="12">
        <v>0.57150000000000001</v>
      </c>
      <c r="D177" s="10">
        <v>0.59199999999999997</v>
      </c>
      <c r="E177" s="12">
        <v>0.5625</v>
      </c>
      <c r="F177" s="10">
        <v>0.58599999999999997</v>
      </c>
      <c r="G177" s="27">
        <v>543860220</v>
      </c>
      <c r="H177" s="8">
        <v>-0.46</v>
      </c>
      <c r="I177" s="10">
        <f t="shared" si="10"/>
        <v>7.252559726962593E-3</v>
      </c>
      <c r="K177" s="34">
        <v>42271</v>
      </c>
      <c r="L177" s="7" t="str">
        <f t="shared" si="9"/>
        <v>Sep 2015</v>
      </c>
      <c r="M177" s="28">
        <v>4261.1000000000004</v>
      </c>
      <c r="N177" s="10">
        <f t="shared" si="11"/>
        <v>-8.5330079087561073E-3</v>
      </c>
    </row>
    <row r="178" spans="1:14" x14ac:dyDescent="0.15">
      <c r="A178" s="62" t="s">
        <v>187</v>
      </c>
      <c r="B178" s="7" t="str">
        <f t="shared" si="8"/>
        <v>Sep 2015</v>
      </c>
      <c r="C178" s="13">
        <v>0.59325000000000006</v>
      </c>
      <c r="D178" s="13">
        <v>0.60175000000000001</v>
      </c>
      <c r="E178" s="12">
        <v>0.58450000000000002</v>
      </c>
      <c r="F178" s="13">
        <v>0.59025000000000005</v>
      </c>
      <c r="G178" s="27">
        <v>328094160</v>
      </c>
      <c r="H178" s="8">
        <v>0.64</v>
      </c>
      <c r="I178" s="10">
        <f t="shared" si="10"/>
        <v>-1.3130029648454111E-2</v>
      </c>
      <c r="K178" s="34">
        <v>42272</v>
      </c>
      <c r="L178" s="7" t="str">
        <f t="shared" si="9"/>
        <v>Sep 2015</v>
      </c>
      <c r="M178" s="28">
        <v>4224.74</v>
      </c>
      <c r="N178" s="10">
        <f t="shared" si="11"/>
        <v>-2.870472502449839E-2</v>
      </c>
    </row>
    <row r="179" spans="1:14" x14ac:dyDescent="0.15">
      <c r="A179" s="62" t="s">
        <v>188</v>
      </c>
      <c r="B179" s="7" t="str">
        <f t="shared" si="8"/>
        <v>Sep 2015</v>
      </c>
      <c r="C179" s="13">
        <v>0.59025000000000005</v>
      </c>
      <c r="D179" s="14">
        <v>0.59387500000000004</v>
      </c>
      <c r="E179" s="13">
        <v>0.57874999999999999</v>
      </c>
      <c r="F179" s="12">
        <v>0.58250000000000002</v>
      </c>
      <c r="G179" s="27">
        <v>317997330</v>
      </c>
      <c r="H179" s="8">
        <v>2.4900000000000002</v>
      </c>
      <c r="I179" s="10">
        <f t="shared" si="10"/>
        <v>1.7596566523605084E-2</v>
      </c>
      <c r="K179" s="34">
        <v>42275</v>
      </c>
      <c r="L179" s="7" t="str">
        <f t="shared" si="9"/>
        <v>Sep 2015</v>
      </c>
      <c r="M179" s="28">
        <v>4103.47</v>
      </c>
      <c r="N179" s="10">
        <f t="shared" si="11"/>
        <v>-4.8982933955896701E-3</v>
      </c>
    </row>
    <row r="180" spans="1:14" x14ac:dyDescent="0.15">
      <c r="A180" s="62" t="s">
        <v>189</v>
      </c>
      <c r="B180" s="7" t="str">
        <f t="shared" si="8"/>
        <v>Sep 2015</v>
      </c>
      <c r="C180" s="13">
        <v>0.58875</v>
      </c>
      <c r="D180" s="13">
        <v>0.59375</v>
      </c>
      <c r="E180" s="12">
        <v>0.58050000000000002</v>
      </c>
      <c r="F180" s="13">
        <v>0.59275</v>
      </c>
      <c r="G180" s="27">
        <v>359223300</v>
      </c>
      <c r="H180" s="8">
        <v>-1.99</v>
      </c>
      <c r="I180" s="10">
        <f t="shared" si="10"/>
        <v>3.9645719105862343E-2</v>
      </c>
      <c r="K180" s="34">
        <v>42276</v>
      </c>
      <c r="L180" s="7" t="str">
        <f t="shared" si="9"/>
        <v>Sep 2015</v>
      </c>
      <c r="M180" s="28">
        <v>4083.37</v>
      </c>
      <c r="N180" s="10">
        <f t="shared" si="11"/>
        <v>2.3923866806094152E-2</v>
      </c>
    </row>
    <row r="181" spans="1:14" x14ac:dyDescent="0.15">
      <c r="A181" s="62" t="s">
        <v>190</v>
      </c>
      <c r="B181" s="7" t="str">
        <f t="shared" si="8"/>
        <v>Sep 2015</v>
      </c>
      <c r="C181" s="13">
        <v>0.59824999999999995</v>
      </c>
      <c r="D181" s="10">
        <v>0.61699999999999999</v>
      </c>
      <c r="E181" s="13">
        <v>0.59475</v>
      </c>
      <c r="F181" s="13">
        <v>0.61624999999999996</v>
      </c>
      <c r="G181" s="27">
        <v>323395460</v>
      </c>
      <c r="H181" s="8">
        <v>-0.28999999999999998</v>
      </c>
      <c r="I181" s="10">
        <f t="shared" si="10"/>
        <v>-1.947261663286004E-2</v>
      </c>
      <c r="K181" s="34">
        <v>42277</v>
      </c>
      <c r="L181" s="7" t="str">
        <f t="shared" si="9"/>
        <v>Sep 2015</v>
      </c>
      <c r="M181" s="28">
        <v>4181.0600000000004</v>
      </c>
      <c r="N181" s="10">
        <f t="shared" si="11"/>
        <v>2.8461681965816776E-3</v>
      </c>
    </row>
    <row r="182" spans="1:14" x14ac:dyDescent="0.15">
      <c r="A182" s="62" t="s">
        <v>191</v>
      </c>
      <c r="B182" s="7" t="str">
        <f t="shared" si="8"/>
        <v>Oct 2015</v>
      </c>
      <c r="C182" s="13">
        <v>0.61624999999999996</v>
      </c>
      <c r="D182" s="10">
        <v>0.61799999999999999</v>
      </c>
      <c r="E182" s="13">
        <v>0.58674999999999999</v>
      </c>
      <c r="F182" s="13">
        <v>0.60424999999999995</v>
      </c>
      <c r="G182" s="27">
        <v>416833360</v>
      </c>
      <c r="H182" s="8">
        <v>3.58</v>
      </c>
      <c r="I182" s="10">
        <f t="shared" si="10"/>
        <v>2.6065370293752554E-2</v>
      </c>
      <c r="K182" s="34">
        <v>42278</v>
      </c>
      <c r="L182" s="7" t="str">
        <f t="shared" si="9"/>
        <v>Oct 2015</v>
      </c>
      <c r="M182" s="28">
        <v>4192.96</v>
      </c>
      <c r="N182" s="10">
        <f t="shared" si="11"/>
        <v>1.7765492635274382E-2</v>
      </c>
    </row>
    <row r="183" spans="1:14" x14ac:dyDescent="0.15">
      <c r="A183" s="62" t="s">
        <v>192</v>
      </c>
      <c r="B183" s="7" t="str">
        <f t="shared" si="8"/>
        <v>Oct 2015</v>
      </c>
      <c r="C183" s="10">
        <v>0.60099999999999998</v>
      </c>
      <c r="D183" s="14">
        <v>0.62001499999999998</v>
      </c>
      <c r="E183" s="13">
        <v>0.59475</v>
      </c>
      <c r="F183" s="8">
        <v>0.62</v>
      </c>
      <c r="G183" s="27">
        <v>296027810</v>
      </c>
      <c r="H183" s="8">
        <v>1.06</v>
      </c>
      <c r="I183" s="10">
        <f t="shared" si="10"/>
        <v>2.4999999999999911E-2</v>
      </c>
      <c r="K183" s="34">
        <v>42279</v>
      </c>
      <c r="L183" s="7" t="str">
        <f t="shared" si="9"/>
        <v>Oct 2015</v>
      </c>
      <c r="M183" s="28">
        <v>4267.45</v>
      </c>
      <c r="N183" s="10">
        <f t="shared" si="11"/>
        <v>1.4992559959694951E-2</v>
      </c>
    </row>
    <row r="184" spans="1:14" x14ac:dyDescent="0.15">
      <c r="A184" s="62" t="s">
        <v>193</v>
      </c>
      <c r="B184" s="7" t="str">
        <f t="shared" si="8"/>
        <v>Oct 2015</v>
      </c>
      <c r="C184" s="10">
        <v>0.624</v>
      </c>
      <c r="D184" s="13">
        <v>0.64324999999999999</v>
      </c>
      <c r="E184" s="13">
        <v>0.62075000000000002</v>
      </c>
      <c r="F184" s="12">
        <v>0.63549999999999995</v>
      </c>
      <c r="G184" s="27">
        <v>289144900</v>
      </c>
      <c r="H184" s="8">
        <v>0.57999999999999996</v>
      </c>
      <c r="I184" s="10">
        <f t="shared" si="10"/>
        <v>1.2981904012588696E-2</v>
      </c>
      <c r="K184" s="34">
        <v>42282</v>
      </c>
      <c r="L184" s="7" t="str">
        <f t="shared" si="9"/>
        <v>Oct 2015</v>
      </c>
      <c r="M184" s="28">
        <v>4331.43</v>
      </c>
      <c r="N184" s="10">
        <f t="shared" si="11"/>
        <v>-5.7094308346204992E-3</v>
      </c>
    </row>
    <row r="185" spans="1:14" x14ac:dyDescent="0.15">
      <c r="A185" s="62" t="s">
        <v>194</v>
      </c>
      <c r="B185" s="7" t="str">
        <f t="shared" si="8"/>
        <v>Oct 2015</v>
      </c>
      <c r="C185" s="13">
        <v>0.62875000000000003</v>
      </c>
      <c r="D185" s="12">
        <v>0.64649999999999996</v>
      </c>
      <c r="E185" s="13">
        <v>0.62624999999999997</v>
      </c>
      <c r="F185" s="13">
        <v>0.64375000000000004</v>
      </c>
      <c r="G185" s="27">
        <v>334725810</v>
      </c>
      <c r="H185" s="8">
        <v>1.27</v>
      </c>
      <c r="I185" s="10">
        <f t="shared" si="10"/>
        <v>1.0485436893203692E-2</v>
      </c>
      <c r="K185" s="34">
        <v>42283</v>
      </c>
      <c r="L185" s="7" t="str">
        <f t="shared" si="9"/>
        <v>Oct 2015</v>
      </c>
      <c r="M185" s="28">
        <v>4306.7</v>
      </c>
      <c r="N185" s="10">
        <f t="shared" si="11"/>
        <v>6.213574198342231E-3</v>
      </c>
    </row>
    <row r="186" spans="1:14" x14ac:dyDescent="0.15">
      <c r="A186" s="62" t="s">
        <v>195</v>
      </c>
      <c r="B186" s="7" t="str">
        <f t="shared" si="8"/>
        <v>Oct 2015</v>
      </c>
      <c r="C186" s="13">
        <v>0.64524999999999999</v>
      </c>
      <c r="D186" s="10">
        <v>0.65700000000000003</v>
      </c>
      <c r="E186" s="13">
        <v>0.63475000000000004</v>
      </c>
      <c r="F186" s="12">
        <v>0.65049999999999997</v>
      </c>
      <c r="G186" s="27">
        <v>377228910</v>
      </c>
      <c r="H186" s="8">
        <v>-1.84</v>
      </c>
      <c r="I186" s="10">
        <f t="shared" si="10"/>
        <v>5.7647963105305067E-3</v>
      </c>
      <c r="K186" s="34">
        <v>42284</v>
      </c>
      <c r="L186" s="7" t="str">
        <f t="shared" si="9"/>
        <v>Oct 2015</v>
      </c>
      <c r="M186" s="28">
        <v>4333.46</v>
      </c>
      <c r="N186" s="10">
        <f t="shared" si="11"/>
        <v>3.8514258813973079E-3</v>
      </c>
    </row>
    <row r="187" spans="1:14" x14ac:dyDescent="0.15">
      <c r="A187" s="62" t="s">
        <v>196</v>
      </c>
      <c r="B187" s="7" t="str">
        <f t="shared" si="8"/>
        <v>Oct 2015</v>
      </c>
      <c r="C187" s="13">
        <v>0.64775000000000005</v>
      </c>
      <c r="D187" s="14">
        <v>0.65599799999999997</v>
      </c>
      <c r="E187" s="13">
        <v>0.63675000000000004</v>
      </c>
      <c r="F187" s="13">
        <v>0.65425</v>
      </c>
      <c r="G187" s="27">
        <v>325096130</v>
      </c>
      <c r="H187" s="8">
        <v>-0.16</v>
      </c>
      <c r="I187" s="10">
        <f t="shared" si="10"/>
        <v>-3.8211692777989636E-3</v>
      </c>
      <c r="K187" s="34">
        <v>42285</v>
      </c>
      <c r="L187" s="7" t="str">
        <f t="shared" si="9"/>
        <v>Oct 2015</v>
      </c>
      <c r="M187" s="28">
        <v>4350.1499999999996</v>
      </c>
      <c r="N187" s="10">
        <f t="shared" si="11"/>
        <v>4.5653598151789154E-3</v>
      </c>
    </row>
    <row r="188" spans="1:14" x14ac:dyDescent="0.15">
      <c r="A188" s="62" t="s">
        <v>197</v>
      </c>
      <c r="B188" s="7" t="str">
        <f t="shared" si="8"/>
        <v>Oct 2015</v>
      </c>
      <c r="C188" s="13">
        <v>0.65075000000000005</v>
      </c>
      <c r="D188" s="10">
        <v>0.65700000000000003</v>
      </c>
      <c r="E188" s="12">
        <v>0.63949999999999996</v>
      </c>
      <c r="F188" s="13">
        <v>0.65175000000000005</v>
      </c>
      <c r="G188" s="27">
        <v>436723250</v>
      </c>
      <c r="H188" s="8">
        <v>-1.72</v>
      </c>
      <c r="I188" s="10">
        <f t="shared" si="10"/>
        <v>1.074031453778268E-2</v>
      </c>
      <c r="K188" s="34">
        <v>42286</v>
      </c>
      <c r="L188" s="7" t="str">
        <f t="shared" si="9"/>
        <v>Oct 2015</v>
      </c>
      <c r="M188" s="28">
        <v>4370.01</v>
      </c>
      <c r="N188" s="10">
        <f t="shared" si="11"/>
        <v>2.8718469751785047E-3</v>
      </c>
    </row>
    <row r="189" spans="1:14" x14ac:dyDescent="0.15">
      <c r="A189" s="62" t="s">
        <v>198</v>
      </c>
      <c r="B189" s="7" t="str">
        <f t="shared" si="8"/>
        <v>Oct 2015</v>
      </c>
      <c r="C189" s="12">
        <v>0.65249999999999997</v>
      </c>
      <c r="D189" s="12">
        <v>0.66249999999999998</v>
      </c>
      <c r="E189" s="14">
        <v>0.64762500000000001</v>
      </c>
      <c r="F189" s="13">
        <v>0.65874999999999995</v>
      </c>
      <c r="G189" s="27">
        <v>373007610</v>
      </c>
      <c r="H189" s="8">
        <v>3.77</v>
      </c>
      <c r="I189" s="10">
        <f t="shared" si="10"/>
        <v>1.8975332068311701E-3</v>
      </c>
      <c r="K189" s="34">
        <v>42289</v>
      </c>
      <c r="L189" s="7" t="str">
        <f t="shared" si="9"/>
        <v>Oct 2015</v>
      </c>
      <c r="M189" s="28">
        <v>4382.5600000000004</v>
      </c>
      <c r="N189" s="10">
        <f t="shared" si="11"/>
        <v>-6.758606841663517E-3</v>
      </c>
    </row>
    <row r="190" spans="1:14" x14ac:dyDescent="0.15">
      <c r="A190" s="62" t="s">
        <v>199</v>
      </c>
      <c r="B190" s="7" t="str">
        <f t="shared" si="8"/>
        <v>Oct 2015</v>
      </c>
      <c r="C190" s="12">
        <v>0.65349999999999997</v>
      </c>
      <c r="D190" s="14">
        <v>0.66387499999999999</v>
      </c>
      <c r="E190" s="13">
        <v>0.65125</v>
      </c>
      <c r="F190" s="8">
        <v>0.66</v>
      </c>
      <c r="G190" s="27">
        <v>397658730</v>
      </c>
      <c r="H190" s="8">
        <v>3.46</v>
      </c>
      <c r="I190" s="10">
        <f t="shared" si="10"/>
        <v>3.6363636363636376E-2</v>
      </c>
      <c r="K190" s="34">
        <v>42290</v>
      </c>
      <c r="L190" s="7" t="str">
        <f t="shared" si="9"/>
        <v>Oct 2015</v>
      </c>
      <c r="M190" s="28">
        <v>4352.9399999999996</v>
      </c>
      <c r="N190" s="10">
        <f t="shared" si="11"/>
        <v>-1.3829733467494165E-3</v>
      </c>
    </row>
    <row r="191" spans="1:14" x14ac:dyDescent="0.15">
      <c r="A191" s="62" t="s">
        <v>200</v>
      </c>
      <c r="B191" s="7" t="str">
        <f t="shared" si="8"/>
        <v>Oct 2015</v>
      </c>
      <c r="C191" s="13">
        <v>0.66074999999999995</v>
      </c>
      <c r="D191" s="14">
        <v>0.69462500000000005</v>
      </c>
      <c r="E191" s="8">
        <v>0.66</v>
      </c>
      <c r="F191" s="10">
        <v>0.68400000000000005</v>
      </c>
      <c r="G191" s="27">
        <v>377308370</v>
      </c>
      <c r="H191" s="8">
        <v>3.34</v>
      </c>
      <c r="I191" s="10">
        <f t="shared" si="10"/>
        <v>2.5584795321635934E-3</v>
      </c>
      <c r="K191" s="34">
        <v>42291</v>
      </c>
      <c r="L191" s="7" t="str">
        <f t="shared" si="9"/>
        <v>Oct 2015</v>
      </c>
      <c r="M191" s="28">
        <v>4346.92</v>
      </c>
      <c r="N191" s="10">
        <f t="shared" si="11"/>
        <v>1.6402418263966156E-2</v>
      </c>
    </row>
    <row r="192" spans="1:14" x14ac:dyDescent="0.15">
      <c r="A192" s="62" t="s">
        <v>201</v>
      </c>
      <c r="B192" s="7" t="str">
        <f t="shared" si="8"/>
        <v>Oct 2015</v>
      </c>
      <c r="C192" s="13">
        <v>0.68525000000000003</v>
      </c>
      <c r="D192" s="13">
        <v>0.69974999999999998</v>
      </c>
      <c r="E192" s="13">
        <v>0.67825000000000002</v>
      </c>
      <c r="F192" s="13">
        <v>0.68574999999999997</v>
      </c>
      <c r="G192" s="27">
        <v>558472970</v>
      </c>
      <c r="H192" s="8">
        <v>-3.89</v>
      </c>
      <c r="I192" s="10">
        <f t="shared" si="10"/>
        <v>1.5676266861101018E-2</v>
      </c>
      <c r="K192" s="34">
        <v>42292</v>
      </c>
      <c r="L192" s="7" t="str">
        <f t="shared" si="9"/>
        <v>Oct 2015</v>
      </c>
      <c r="M192" s="28">
        <v>4418.22</v>
      </c>
      <c r="N192" s="10">
        <f t="shared" si="11"/>
        <v>4.6172440485081623E-3</v>
      </c>
    </row>
    <row r="193" spans="1:14" x14ac:dyDescent="0.15">
      <c r="A193" s="62" t="s">
        <v>202</v>
      </c>
      <c r="B193" s="7" t="str">
        <f t="shared" si="8"/>
        <v>Oct 2015</v>
      </c>
      <c r="C193" s="10">
        <v>0.68799999999999994</v>
      </c>
      <c r="D193" s="10">
        <v>0.70299999999999996</v>
      </c>
      <c r="E193" s="13">
        <v>0.68625000000000003</v>
      </c>
      <c r="F193" s="12">
        <v>0.69650000000000001</v>
      </c>
      <c r="G193" s="27">
        <v>362276950</v>
      </c>
      <c r="H193" s="8">
        <v>-1.54</v>
      </c>
      <c r="I193" s="10">
        <f t="shared" si="10"/>
        <v>-1.7946877243358861E-3</v>
      </c>
      <c r="K193" s="34">
        <v>42293</v>
      </c>
      <c r="L193" s="7" t="str">
        <f t="shared" si="9"/>
        <v>Oct 2015</v>
      </c>
      <c r="M193" s="28">
        <v>4438.62</v>
      </c>
      <c r="N193" s="10">
        <f t="shared" si="11"/>
        <v>5.2831735990015449E-3</v>
      </c>
    </row>
    <row r="194" spans="1:14" x14ac:dyDescent="0.15">
      <c r="A194" s="62" t="s">
        <v>203</v>
      </c>
      <c r="B194" s="7" t="str">
        <f t="shared" si="8"/>
        <v>Oct 2015</v>
      </c>
      <c r="C194" s="13">
        <v>0.69874999999999998</v>
      </c>
      <c r="D194" s="14">
        <v>0.70187500000000003</v>
      </c>
      <c r="E194" s="13">
        <v>0.68725000000000003</v>
      </c>
      <c r="F194" s="13">
        <v>0.69525000000000003</v>
      </c>
      <c r="G194" s="27">
        <v>388300740</v>
      </c>
      <c r="H194" s="8">
        <v>0.03</v>
      </c>
      <c r="I194" s="10">
        <f t="shared" si="10"/>
        <v>-1.4383315354189463E-3</v>
      </c>
      <c r="K194" s="34">
        <v>42296</v>
      </c>
      <c r="L194" s="7" t="str">
        <f t="shared" si="9"/>
        <v>Oct 2015</v>
      </c>
      <c r="M194" s="28">
        <v>4462.07</v>
      </c>
      <c r="N194" s="10">
        <f t="shared" si="11"/>
        <v>-5.354017305869152E-3</v>
      </c>
    </row>
    <row r="195" spans="1:14" x14ac:dyDescent="0.15">
      <c r="A195" s="62" t="s">
        <v>204</v>
      </c>
      <c r="B195" s="7" t="str">
        <f t="shared" si="8"/>
        <v>Oct 2015</v>
      </c>
      <c r="C195" s="13">
        <v>0.69225000000000003</v>
      </c>
      <c r="D195" s="12">
        <v>0.69750000000000001</v>
      </c>
      <c r="E195" s="10">
        <v>0.68700000000000006</v>
      </c>
      <c r="F195" s="13">
        <v>0.69425000000000003</v>
      </c>
      <c r="G195" s="27">
        <v>550246560</v>
      </c>
      <c r="H195" s="8">
        <v>6.18</v>
      </c>
      <c r="I195" s="10">
        <f t="shared" si="10"/>
        <v>-1.2963629816348576E-2</v>
      </c>
      <c r="K195" s="34">
        <v>42297</v>
      </c>
      <c r="L195" s="7" t="str">
        <f t="shared" si="9"/>
        <v>Oct 2015</v>
      </c>
      <c r="M195" s="28">
        <v>4438.18</v>
      </c>
      <c r="N195" s="10">
        <f t="shared" si="11"/>
        <v>-5.5563316494599002E-3</v>
      </c>
    </row>
    <row r="196" spans="1:14" x14ac:dyDescent="0.15">
      <c r="A196" s="62" t="s">
        <v>205</v>
      </c>
      <c r="B196" s="7" t="str">
        <f t="shared" si="8"/>
        <v>Oct 2015</v>
      </c>
      <c r="C196" s="12">
        <v>0.69850000000000001</v>
      </c>
      <c r="D196" s="13">
        <v>0.70274999999999999</v>
      </c>
      <c r="E196" s="10">
        <v>0.68400000000000005</v>
      </c>
      <c r="F196" s="13">
        <v>0.68525000000000003</v>
      </c>
      <c r="G196" s="27">
        <v>423230310</v>
      </c>
      <c r="H196" s="8">
        <v>3.71</v>
      </c>
      <c r="I196" s="10">
        <f t="shared" si="10"/>
        <v>3.6118205034658901E-2</v>
      </c>
      <c r="K196" s="34">
        <v>42298</v>
      </c>
      <c r="L196" s="7" t="str">
        <f t="shared" si="9"/>
        <v>Oct 2015</v>
      </c>
      <c r="M196" s="28">
        <v>4413.5200000000004</v>
      </c>
      <c r="N196" s="10">
        <f t="shared" si="11"/>
        <v>2.0323913792165804E-2</v>
      </c>
    </row>
    <row r="197" spans="1:14" x14ac:dyDescent="0.15">
      <c r="A197" s="62" t="s">
        <v>206</v>
      </c>
      <c r="B197" s="7" t="str">
        <f t="shared" si="8"/>
        <v>Oct 2015</v>
      </c>
      <c r="C197" s="13">
        <v>0.69325000000000003</v>
      </c>
      <c r="D197" s="13">
        <v>0.71225000000000005</v>
      </c>
      <c r="E197" s="13">
        <v>0.69225000000000003</v>
      </c>
      <c r="F197" s="8">
        <v>0.71</v>
      </c>
      <c r="G197" s="27">
        <v>510794070</v>
      </c>
      <c r="H197" s="8">
        <v>-3.33</v>
      </c>
      <c r="I197" s="10">
        <f t="shared" si="10"/>
        <v>6.6901408450703581E-3</v>
      </c>
      <c r="K197" s="34">
        <v>42299</v>
      </c>
      <c r="L197" s="7" t="str">
        <f t="shared" si="9"/>
        <v>Oct 2015</v>
      </c>
      <c r="M197" s="28">
        <v>4503.22</v>
      </c>
      <c r="N197" s="10">
        <f t="shared" si="11"/>
        <v>2.6840793920794415E-2</v>
      </c>
    </row>
    <row r="198" spans="1:14" x14ac:dyDescent="0.15">
      <c r="A198" s="62" t="s">
        <v>207</v>
      </c>
      <c r="B198" s="7" t="str">
        <f t="shared" si="8"/>
        <v>Oct 2015</v>
      </c>
      <c r="C198" s="13">
        <v>0.71625000000000005</v>
      </c>
      <c r="D198" s="12">
        <v>0.71950000000000003</v>
      </c>
      <c r="E198" s="12">
        <v>0.70550000000000002</v>
      </c>
      <c r="F198" s="13">
        <v>0.71475</v>
      </c>
      <c r="G198" s="27">
        <v>437162750</v>
      </c>
      <c r="H198" s="8">
        <v>3.65</v>
      </c>
      <c r="I198" s="10">
        <f t="shared" si="10"/>
        <v>-4.5470444211261896E-3</v>
      </c>
      <c r="K198" s="34">
        <v>42300</v>
      </c>
      <c r="L198" s="7" t="str">
        <f t="shared" si="9"/>
        <v>Oct 2015</v>
      </c>
      <c r="M198" s="28">
        <v>4624.09</v>
      </c>
      <c r="N198" s="10">
        <f t="shared" si="11"/>
        <v>1.4619092621468432E-3</v>
      </c>
    </row>
    <row r="199" spans="1:14" x14ac:dyDescent="0.15">
      <c r="A199" s="62" t="s">
        <v>208</v>
      </c>
      <c r="B199" s="7" t="str">
        <f t="shared" si="8"/>
        <v>Oct 2015</v>
      </c>
      <c r="C199" s="13">
        <v>0.71525000000000005</v>
      </c>
      <c r="D199" s="10">
        <v>0.71699999999999997</v>
      </c>
      <c r="E199" s="10">
        <v>0.70499999999999996</v>
      </c>
      <c r="F199" s="12">
        <v>0.71150000000000002</v>
      </c>
      <c r="G199" s="27">
        <v>595523310</v>
      </c>
      <c r="H199" s="8">
        <v>4.3499999999999996</v>
      </c>
      <c r="I199" s="10">
        <f t="shared" si="10"/>
        <v>-7.027406886859211E-4</v>
      </c>
      <c r="K199" s="34">
        <v>42303</v>
      </c>
      <c r="L199" s="7" t="str">
        <f t="shared" si="9"/>
        <v>Oct 2015</v>
      </c>
      <c r="M199" s="28">
        <v>4630.8500000000004</v>
      </c>
      <c r="N199" s="10">
        <f t="shared" si="11"/>
        <v>1.8096029886520704E-3</v>
      </c>
    </row>
    <row r="200" spans="1:14" x14ac:dyDescent="0.15">
      <c r="A200" s="62" t="s">
        <v>209</v>
      </c>
      <c r="B200" s="7" t="str">
        <f t="shared" si="8"/>
        <v>Oct 2015</v>
      </c>
      <c r="C200" s="10">
        <v>0.70799999999999996</v>
      </c>
      <c r="D200" s="14">
        <v>0.71543800000000002</v>
      </c>
      <c r="E200" s="12">
        <v>0.70750000000000002</v>
      </c>
      <c r="F200" s="10">
        <v>0.71099999999999997</v>
      </c>
      <c r="G200" s="27">
        <v>873061750</v>
      </c>
      <c r="H200" s="11">
        <v>-10</v>
      </c>
      <c r="I200" s="10">
        <f t="shared" si="10"/>
        <v>8.0872011251758025E-3</v>
      </c>
      <c r="K200" s="34">
        <v>42304</v>
      </c>
      <c r="L200" s="7" t="str">
        <f t="shared" si="9"/>
        <v>Oct 2015</v>
      </c>
      <c r="M200" s="28">
        <v>4639.2299999999996</v>
      </c>
      <c r="N200" s="10">
        <f t="shared" si="11"/>
        <v>8.4820110233811974E-3</v>
      </c>
    </row>
    <row r="201" spans="1:14" x14ac:dyDescent="0.15">
      <c r="A201" s="62" t="s">
        <v>210</v>
      </c>
      <c r="B201" s="7" t="str">
        <f t="shared" si="8"/>
        <v>Oct 2015</v>
      </c>
      <c r="C201" s="12">
        <v>0.71550000000000002</v>
      </c>
      <c r="D201" s="13">
        <v>0.71675</v>
      </c>
      <c r="E201" s="10">
        <v>0.70499999999999996</v>
      </c>
      <c r="F201" s="13">
        <v>0.71675</v>
      </c>
      <c r="G201" s="27">
        <v>446636280</v>
      </c>
      <c r="H201" s="8">
        <v>0.76</v>
      </c>
      <c r="I201" s="10">
        <f t="shared" si="10"/>
        <v>-3.4530868503662382E-2</v>
      </c>
      <c r="K201" s="34">
        <v>42305</v>
      </c>
      <c r="L201" s="7" t="str">
        <f t="shared" si="9"/>
        <v>Oct 2015</v>
      </c>
      <c r="M201" s="28">
        <v>4678.58</v>
      </c>
      <c r="N201" s="10">
        <f t="shared" si="11"/>
        <v>-1.6693099188214156E-3</v>
      </c>
    </row>
    <row r="202" spans="1:14" x14ac:dyDescent="0.15">
      <c r="A202" s="62" t="s">
        <v>211</v>
      </c>
      <c r="B202" s="7" t="str">
        <f t="shared" si="8"/>
        <v>Oct 2015</v>
      </c>
      <c r="C202" s="13">
        <v>0.70525000000000004</v>
      </c>
      <c r="D202" s="12">
        <v>0.71250000000000002</v>
      </c>
      <c r="E202" s="13">
        <v>0.69074999999999998</v>
      </c>
      <c r="F202" s="10">
        <v>0.69199999999999995</v>
      </c>
      <c r="G202" s="27">
        <v>494038160</v>
      </c>
      <c r="H202" s="8">
        <v>-3.87</v>
      </c>
      <c r="I202" s="10">
        <f t="shared" si="10"/>
        <v>2.4927745664740097E-2</v>
      </c>
      <c r="K202" s="34">
        <v>42306</v>
      </c>
      <c r="L202" s="7" t="str">
        <f t="shared" si="9"/>
        <v>Oct 2015</v>
      </c>
      <c r="M202" s="28">
        <v>4670.7700000000004</v>
      </c>
      <c r="N202" s="10">
        <f t="shared" si="11"/>
        <v>-4.6972983041341232E-3</v>
      </c>
    </row>
    <row r="203" spans="1:14" x14ac:dyDescent="0.15">
      <c r="A203" s="62" t="s">
        <v>212</v>
      </c>
      <c r="B203" s="7" t="str">
        <f t="shared" si="8"/>
        <v>Oct 2015</v>
      </c>
      <c r="C203" s="12">
        <v>0.69950000000000001</v>
      </c>
      <c r="D203" s="13">
        <v>0.71425000000000005</v>
      </c>
      <c r="E203" s="13">
        <v>0.69425000000000003</v>
      </c>
      <c r="F203" s="13">
        <v>0.70925000000000005</v>
      </c>
      <c r="G203" s="27">
        <v>369415040</v>
      </c>
      <c r="H203" s="8">
        <v>1.64</v>
      </c>
      <c r="I203" s="10">
        <f t="shared" si="10"/>
        <v>1.1632005639760301E-2</v>
      </c>
      <c r="K203" s="34">
        <v>42307</v>
      </c>
      <c r="L203" s="7" t="str">
        <f t="shared" si="9"/>
        <v>Oct 2015</v>
      </c>
      <c r="M203" s="28">
        <v>4648.83</v>
      </c>
      <c r="N203" s="10">
        <f t="shared" si="11"/>
        <v>1.1850293514712229E-2</v>
      </c>
    </row>
    <row r="204" spans="1:14" x14ac:dyDescent="0.15">
      <c r="A204" s="62" t="s">
        <v>213</v>
      </c>
      <c r="B204" s="7" t="str">
        <f t="shared" si="8"/>
        <v>Nov 2015</v>
      </c>
      <c r="C204" s="12">
        <v>0.71150000000000002</v>
      </c>
      <c r="D204" s="13">
        <v>0.71825000000000006</v>
      </c>
      <c r="E204" s="13">
        <v>0.70725000000000005</v>
      </c>
      <c r="F204" s="12">
        <v>0.71750000000000003</v>
      </c>
      <c r="G204" s="27">
        <v>442148370</v>
      </c>
      <c r="H204" s="8">
        <v>-2.48</v>
      </c>
      <c r="I204" s="10">
        <f t="shared" si="10"/>
        <v>-6.9686411149826322E-3</v>
      </c>
      <c r="K204" s="34">
        <v>42310</v>
      </c>
      <c r="L204" s="7" t="str">
        <f t="shared" si="9"/>
        <v>Nov 2015</v>
      </c>
      <c r="M204" s="28">
        <v>4703.92</v>
      </c>
      <c r="N204" s="10">
        <f t="shared" si="11"/>
        <v>3.2164662664331267E-3</v>
      </c>
    </row>
    <row r="205" spans="1:14" x14ac:dyDescent="0.15">
      <c r="A205" s="62" t="s">
        <v>214</v>
      </c>
      <c r="B205" s="7" t="str">
        <f t="shared" ref="B205:B268" si="12">TEXT(A205,"mmm yyyy")</f>
        <v>Nov 2015</v>
      </c>
      <c r="C205" s="13">
        <v>0.71325000000000005</v>
      </c>
      <c r="D205" s="13">
        <v>0.71725000000000005</v>
      </c>
      <c r="E205" s="12">
        <v>0.70450000000000002</v>
      </c>
      <c r="F205" s="12">
        <v>0.71250000000000002</v>
      </c>
      <c r="G205" s="27">
        <v>425693260</v>
      </c>
      <c r="H205" s="8">
        <v>-2.68</v>
      </c>
      <c r="I205" s="10">
        <f t="shared" si="10"/>
        <v>-1.6491228070175445E-2</v>
      </c>
      <c r="K205" s="34">
        <v>42311</v>
      </c>
      <c r="L205" s="7" t="str">
        <f t="shared" ref="L205:L268" si="13">TEXT(K205,"mmm yyyy")</f>
        <v>Nov 2015</v>
      </c>
      <c r="M205" s="28">
        <v>4719.05</v>
      </c>
      <c r="N205" s="10">
        <f t="shared" si="11"/>
        <v>-3.1786058634686309E-4</v>
      </c>
    </row>
    <row r="206" spans="1:14" x14ac:dyDescent="0.15">
      <c r="A206" s="62" t="s">
        <v>215</v>
      </c>
      <c r="B206" s="7" t="str">
        <f t="shared" si="12"/>
        <v>Nov 2015</v>
      </c>
      <c r="C206" s="12">
        <v>0.71050000000000002</v>
      </c>
      <c r="D206" s="13">
        <v>0.71575</v>
      </c>
      <c r="E206" s="12">
        <v>0.69750000000000001</v>
      </c>
      <c r="F206" s="13">
        <v>0.70074999999999998</v>
      </c>
      <c r="G206" s="27">
        <v>430254000</v>
      </c>
      <c r="H206" s="8">
        <v>4.1100000000000003</v>
      </c>
      <c r="I206" s="10">
        <f t="shared" ref="I206:I269" si="14">(F207/F206)-1</f>
        <v>-1.1416339636104222E-2</v>
      </c>
      <c r="K206" s="34">
        <v>42312</v>
      </c>
      <c r="L206" s="7" t="str">
        <f t="shared" si="13"/>
        <v>Nov 2015</v>
      </c>
      <c r="M206" s="28">
        <v>4717.55</v>
      </c>
      <c r="N206" s="10">
        <f t="shared" ref="N206:N269" si="15">(M207/M206)-1</f>
        <v>-3.105425485686597E-3</v>
      </c>
    </row>
    <row r="207" spans="1:14" x14ac:dyDescent="0.15">
      <c r="A207" s="62" t="s">
        <v>216</v>
      </c>
      <c r="B207" s="7" t="str">
        <f t="shared" si="12"/>
        <v>Nov 2015</v>
      </c>
      <c r="C207" s="13">
        <v>0.70425000000000004</v>
      </c>
      <c r="D207" s="14">
        <v>0.706125</v>
      </c>
      <c r="E207" s="13">
        <v>0.69074999999999998</v>
      </c>
      <c r="F207" s="13">
        <v>0.69274999999999998</v>
      </c>
      <c r="G207" s="27">
        <v>431052490</v>
      </c>
      <c r="H207" s="8">
        <v>1.97</v>
      </c>
      <c r="I207" s="10">
        <f t="shared" si="14"/>
        <v>0.13857813063875857</v>
      </c>
      <c r="K207" s="34">
        <v>42313</v>
      </c>
      <c r="L207" s="7" t="str">
        <f t="shared" si="13"/>
        <v>Nov 2015</v>
      </c>
      <c r="M207" s="28">
        <v>4702.8999999999996</v>
      </c>
      <c r="N207" s="10">
        <f t="shared" si="15"/>
        <v>9.2070849901126905E-4</v>
      </c>
    </row>
    <row r="208" spans="1:14" x14ac:dyDescent="0.15">
      <c r="A208" s="62" t="s">
        <v>217</v>
      </c>
      <c r="B208" s="7" t="str">
        <f t="shared" si="12"/>
        <v>Nov 2015</v>
      </c>
      <c r="C208" s="13">
        <v>0.76124999999999998</v>
      </c>
      <c r="D208" s="12">
        <v>0.79849999999999999</v>
      </c>
      <c r="E208" s="12">
        <v>0.74550000000000005</v>
      </c>
      <c r="F208" s="13">
        <v>0.78874999999999995</v>
      </c>
      <c r="G208" s="27">
        <v>502376100</v>
      </c>
      <c r="H208" s="8">
        <v>-2.04</v>
      </c>
      <c r="I208" s="10">
        <f t="shared" si="14"/>
        <v>-4.4374009508715284E-3</v>
      </c>
      <c r="K208" s="34">
        <v>42314</v>
      </c>
      <c r="L208" s="7" t="str">
        <f t="shared" si="13"/>
        <v>Nov 2015</v>
      </c>
      <c r="M208" s="28">
        <v>4707.2299999999996</v>
      </c>
      <c r="N208" s="10">
        <f t="shared" si="15"/>
        <v>-1.0985229105014871E-2</v>
      </c>
    </row>
    <row r="209" spans="1:14" x14ac:dyDescent="0.15">
      <c r="A209" s="62" t="s">
        <v>218</v>
      </c>
      <c r="B209" s="7" t="str">
        <f t="shared" si="12"/>
        <v>Nov 2015</v>
      </c>
      <c r="C209" s="10">
        <v>0.78100000000000003</v>
      </c>
      <c r="D209" s="12">
        <v>0.78749999999999998</v>
      </c>
      <c r="E209" s="13">
        <v>0.77424999999999999</v>
      </c>
      <c r="F209" s="13">
        <v>0.78525</v>
      </c>
      <c r="G209" s="27">
        <v>282752070</v>
      </c>
      <c r="H209" s="8">
        <v>-0.99</v>
      </c>
      <c r="I209" s="10">
        <f t="shared" si="14"/>
        <v>-1.9102196752626588E-2</v>
      </c>
      <c r="K209" s="34">
        <v>42317</v>
      </c>
      <c r="L209" s="7" t="str">
        <f t="shared" si="13"/>
        <v>Nov 2015</v>
      </c>
      <c r="M209" s="28">
        <v>4655.5200000000004</v>
      </c>
      <c r="N209" s="10">
        <f t="shared" si="15"/>
        <v>-2.9620751280202695E-3</v>
      </c>
    </row>
    <row r="210" spans="1:14" x14ac:dyDescent="0.15">
      <c r="A210" s="62" t="s">
        <v>219</v>
      </c>
      <c r="B210" s="7" t="str">
        <f t="shared" si="12"/>
        <v>Nov 2015</v>
      </c>
      <c r="C210" s="10">
        <v>0.77500000000000002</v>
      </c>
      <c r="D210" s="13">
        <v>0.77925</v>
      </c>
      <c r="E210" s="14">
        <v>0.75375300000000001</v>
      </c>
      <c r="F210" s="13">
        <v>0.77024999999999999</v>
      </c>
      <c r="G210" s="27">
        <v>399224480</v>
      </c>
      <c r="H210" s="8">
        <v>2.4500000000000002</v>
      </c>
      <c r="I210" s="10">
        <f t="shared" si="14"/>
        <v>-9.7370983446932735E-3</v>
      </c>
      <c r="K210" s="34">
        <v>42318</v>
      </c>
      <c r="L210" s="7" t="str">
        <f t="shared" si="13"/>
        <v>Nov 2015</v>
      </c>
      <c r="M210" s="28">
        <v>4641.7299999999996</v>
      </c>
      <c r="N210" s="10">
        <f t="shared" si="15"/>
        <v>-1.031942831659749E-3</v>
      </c>
    </row>
    <row r="211" spans="1:14" x14ac:dyDescent="0.15">
      <c r="A211" s="62" t="s">
        <v>220</v>
      </c>
      <c r="B211" s="7" t="str">
        <f t="shared" si="12"/>
        <v>Nov 2015</v>
      </c>
      <c r="C211" s="13">
        <v>0.77075000000000005</v>
      </c>
      <c r="D211" s="13">
        <v>0.77625</v>
      </c>
      <c r="E211" s="8">
        <v>0.76</v>
      </c>
      <c r="F211" s="13">
        <v>0.76275000000000004</v>
      </c>
      <c r="G211" s="27">
        <v>433968820</v>
      </c>
      <c r="H211" s="8">
        <v>-3.44</v>
      </c>
      <c r="I211" s="10">
        <f t="shared" si="14"/>
        <v>-3.6053752867912792E-3</v>
      </c>
      <c r="K211" s="34">
        <v>42319</v>
      </c>
      <c r="L211" s="7" t="str">
        <f t="shared" si="13"/>
        <v>Nov 2015</v>
      </c>
      <c r="M211" s="28">
        <v>4636.9399999999996</v>
      </c>
      <c r="N211" s="10">
        <f t="shared" si="15"/>
        <v>-1.0353810918407258E-2</v>
      </c>
    </row>
    <row r="212" spans="1:14" x14ac:dyDescent="0.15">
      <c r="A212" s="62" t="s">
        <v>221</v>
      </c>
      <c r="B212" s="7" t="str">
        <f t="shared" si="12"/>
        <v>Nov 2015</v>
      </c>
      <c r="C212" s="10">
        <v>0.76100000000000001</v>
      </c>
      <c r="D212" s="10">
        <v>0.76800000000000002</v>
      </c>
      <c r="E212" s="13">
        <v>0.75675000000000003</v>
      </c>
      <c r="F212" s="8">
        <v>0.76</v>
      </c>
      <c r="G212" s="27">
        <v>368784620</v>
      </c>
      <c r="H212" s="8">
        <v>-0.55000000000000004</v>
      </c>
      <c r="I212" s="10">
        <f t="shared" si="14"/>
        <v>-1.9736842105263164E-2</v>
      </c>
      <c r="K212" s="34">
        <v>42320</v>
      </c>
      <c r="L212" s="7" t="str">
        <f t="shared" si="13"/>
        <v>Nov 2015</v>
      </c>
      <c r="M212" s="28">
        <v>4588.93</v>
      </c>
      <c r="N212" s="10">
        <f t="shared" si="15"/>
        <v>-1.8912905622879395E-2</v>
      </c>
    </row>
    <row r="213" spans="1:14" x14ac:dyDescent="0.15">
      <c r="A213" s="62" t="s">
        <v>222</v>
      </c>
      <c r="B213" s="7" t="str">
        <f t="shared" si="12"/>
        <v>Nov 2015</v>
      </c>
      <c r="C213" s="13">
        <v>0.76075000000000004</v>
      </c>
      <c r="D213" s="10">
        <v>0.76400000000000001</v>
      </c>
      <c r="E213" s="13">
        <v>0.74124999999999996</v>
      </c>
      <c r="F213" s="10">
        <v>0.745</v>
      </c>
      <c r="G213" s="27">
        <v>432647500</v>
      </c>
      <c r="H213" s="8">
        <v>-1.01</v>
      </c>
      <c r="I213" s="10">
        <f t="shared" si="14"/>
        <v>2.0134228187919545E-2</v>
      </c>
      <c r="K213" s="34">
        <v>42321</v>
      </c>
      <c r="L213" s="7" t="str">
        <f t="shared" si="13"/>
        <v>Nov 2015</v>
      </c>
      <c r="M213" s="28">
        <v>4502.1400000000003</v>
      </c>
      <c r="N213" s="10">
        <f t="shared" si="15"/>
        <v>1.4066643862696404E-2</v>
      </c>
    </row>
    <row r="214" spans="1:14" x14ac:dyDescent="0.15">
      <c r="A214" s="62" t="s">
        <v>223</v>
      </c>
      <c r="B214" s="7" t="str">
        <f t="shared" si="12"/>
        <v>Nov 2015</v>
      </c>
      <c r="C214" s="13">
        <v>0.75475000000000003</v>
      </c>
      <c r="D214" s="12">
        <v>0.76049999999999995</v>
      </c>
      <c r="E214" s="13">
        <v>0.74875000000000003</v>
      </c>
      <c r="F214" s="8">
        <v>0.76</v>
      </c>
      <c r="G214" s="27">
        <v>451919650</v>
      </c>
      <c r="H214" s="8">
        <v>0.01</v>
      </c>
      <c r="I214" s="10">
        <f t="shared" si="14"/>
        <v>0</v>
      </c>
      <c r="K214" s="34">
        <v>42324</v>
      </c>
      <c r="L214" s="7" t="str">
        <f t="shared" si="13"/>
        <v>Nov 2015</v>
      </c>
      <c r="M214" s="28">
        <v>4565.47</v>
      </c>
      <c r="N214" s="10">
        <f t="shared" si="15"/>
        <v>7.6662424679074803E-5</v>
      </c>
    </row>
    <row r="215" spans="1:14" x14ac:dyDescent="0.15">
      <c r="A215" s="62" t="s">
        <v>224</v>
      </c>
      <c r="B215" s="7" t="str">
        <f t="shared" si="12"/>
        <v>Nov 2015</v>
      </c>
      <c r="C215" s="10">
        <v>0.76200000000000001</v>
      </c>
      <c r="D215" s="12">
        <v>0.76649999999999996</v>
      </c>
      <c r="E215" s="14">
        <v>0.75683800000000001</v>
      </c>
      <c r="F215" s="8">
        <v>0.76</v>
      </c>
      <c r="G215" s="27">
        <v>434688830</v>
      </c>
      <c r="H215" s="8">
        <v>0.12</v>
      </c>
      <c r="I215" s="10">
        <f t="shared" si="14"/>
        <v>2.0723684210526283E-2</v>
      </c>
      <c r="K215" s="34">
        <v>42325</v>
      </c>
      <c r="L215" s="7" t="str">
        <f t="shared" si="13"/>
        <v>Nov 2015</v>
      </c>
      <c r="M215" s="28">
        <v>4565.82</v>
      </c>
      <c r="N215" s="10">
        <f t="shared" si="15"/>
        <v>1.9190419245612045E-2</v>
      </c>
    </row>
    <row r="216" spans="1:14" x14ac:dyDescent="0.15">
      <c r="A216" s="62" t="s">
        <v>225</v>
      </c>
      <c r="B216" s="7" t="str">
        <f t="shared" si="12"/>
        <v>Nov 2015</v>
      </c>
      <c r="C216" s="13">
        <v>0.76024999999999998</v>
      </c>
      <c r="D216" s="13">
        <v>0.77675000000000005</v>
      </c>
      <c r="E216" s="14">
        <v>0.75187499999999996</v>
      </c>
      <c r="F216" s="13">
        <v>0.77575000000000005</v>
      </c>
      <c r="G216" s="27">
        <v>585177900</v>
      </c>
      <c r="H216" s="9">
        <v>-2.5</v>
      </c>
      <c r="I216" s="10">
        <f t="shared" si="14"/>
        <v>2.900418949403738E-3</v>
      </c>
      <c r="K216" s="34">
        <v>42326</v>
      </c>
      <c r="L216" s="7" t="str">
        <f t="shared" si="13"/>
        <v>Nov 2015</v>
      </c>
      <c r="M216" s="28">
        <v>4653.4399999999996</v>
      </c>
      <c r="N216" s="10">
        <f t="shared" si="15"/>
        <v>4.1044904414810901E-4</v>
      </c>
    </row>
    <row r="217" spans="1:14" x14ac:dyDescent="0.15">
      <c r="A217" s="62" t="s">
        <v>226</v>
      </c>
      <c r="B217" s="7" t="str">
        <f t="shared" si="12"/>
        <v>Nov 2015</v>
      </c>
      <c r="C217" s="12">
        <v>0.77849999999999997</v>
      </c>
      <c r="D217" s="13">
        <v>0.78574999999999995</v>
      </c>
      <c r="E217" s="14">
        <v>0.77224800000000005</v>
      </c>
      <c r="F217" s="10">
        <v>0.77800000000000002</v>
      </c>
      <c r="G217" s="27">
        <v>512371470</v>
      </c>
      <c r="H217" s="8">
        <v>-2.57</v>
      </c>
      <c r="I217" s="10">
        <f t="shared" si="14"/>
        <v>8.6760925449871351E-3</v>
      </c>
      <c r="K217" s="34">
        <v>42327</v>
      </c>
      <c r="L217" s="7" t="str">
        <f t="shared" si="13"/>
        <v>Nov 2015</v>
      </c>
      <c r="M217" s="28">
        <v>4655.3500000000004</v>
      </c>
      <c r="N217" s="10">
        <f t="shared" si="15"/>
        <v>6.6611532967444376E-3</v>
      </c>
    </row>
    <row r="218" spans="1:14" x14ac:dyDescent="0.15">
      <c r="A218" s="62" t="s">
        <v>227</v>
      </c>
      <c r="B218" s="7" t="str">
        <f t="shared" si="12"/>
        <v>Nov 2015</v>
      </c>
      <c r="C218" s="13">
        <v>0.78374999999999995</v>
      </c>
      <c r="D218" s="13">
        <v>0.78925000000000001</v>
      </c>
      <c r="E218" s="10">
        <v>0.77900000000000003</v>
      </c>
      <c r="F218" s="13">
        <v>0.78474999999999995</v>
      </c>
      <c r="G218" s="27">
        <v>550789760</v>
      </c>
      <c r="H218" s="8">
        <v>0.76</v>
      </c>
      <c r="I218" s="10">
        <f t="shared" si="14"/>
        <v>-1.4972921312519816E-2</v>
      </c>
      <c r="K218" s="34">
        <v>42328</v>
      </c>
      <c r="L218" s="7" t="str">
        <f t="shared" si="13"/>
        <v>Nov 2015</v>
      </c>
      <c r="M218" s="28">
        <v>4686.3599999999997</v>
      </c>
      <c r="N218" s="10">
        <f t="shared" si="15"/>
        <v>-2.468867095144156E-3</v>
      </c>
    </row>
    <row r="219" spans="1:14" x14ac:dyDescent="0.15">
      <c r="A219" s="62" t="s">
        <v>228</v>
      </c>
      <c r="B219" s="7" t="str">
        <f t="shared" si="12"/>
        <v>Nov 2015</v>
      </c>
      <c r="C219" s="13">
        <v>0.79125000000000001</v>
      </c>
      <c r="D219" s="13">
        <v>0.79125000000000001</v>
      </c>
      <c r="E219" s="14">
        <v>0.77012499999999995</v>
      </c>
      <c r="F219" s="10">
        <v>0.77300000000000002</v>
      </c>
      <c r="G219" s="27">
        <v>585633910</v>
      </c>
      <c r="H219" s="8">
        <v>3.12</v>
      </c>
      <c r="I219" s="10">
        <f t="shared" si="14"/>
        <v>8.0853816300128223E-3</v>
      </c>
      <c r="K219" s="34">
        <v>42331</v>
      </c>
      <c r="L219" s="7" t="str">
        <f t="shared" si="13"/>
        <v>Nov 2015</v>
      </c>
      <c r="M219" s="28">
        <v>4674.79</v>
      </c>
      <c r="N219" s="10">
        <f t="shared" si="15"/>
        <v>-1.150853835145571E-3</v>
      </c>
    </row>
    <row r="220" spans="1:14" x14ac:dyDescent="0.15">
      <c r="A220" s="62" t="s">
        <v>229</v>
      </c>
      <c r="B220" s="7" t="str">
        <f t="shared" si="12"/>
        <v>Nov 2015</v>
      </c>
      <c r="C220" s="10">
        <v>0.77300000000000002</v>
      </c>
      <c r="D220" s="10">
        <v>0.78600000000000003</v>
      </c>
      <c r="E220" s="12">
        <v>0.76949999999999996</v>
      </c>
      <c r="F220" s="13">
        <v>0.77925</v>
      </c>
      <c r="G220" s="27">
        <v>479516100</v>
      </c>
      <c r="H220" s="8">
        <v>1.18</v>
      </c>
      <c r="I220" s="10">
        <f t="shared" si="14"/>
        <v>-1.2832852101379855E-3</v>
      </c>
      <c r="K220" s="34">
        <v>42332</v>
      </c>
      <c r="L220" s="7" t="str">
        <f t="shared" si="13"/>
        <v>Nov 2015</v>
      </c>
      <c r="M220" s="28">
        <v>4669.41</v>
      </c>
      <c r="N220" s="10">
        <f t="shared" si="15"/>
        <v>7.4313457160535279E-4</v>
      </c>
    </row>
    <row r="221" spans="1:14" x14ac:dyDescent="0.15">
      <c r="A221" s="62" t="s">
        <v>230</v>
      </c>
      <c r="B221" s="7" t="str">
        <f t="shared" si="12"/>
        <v>Nov 2015</v>
      </c>
      <c r="C221" s="13">
        <v>0.77775000000000005</v>
      </c>
      <c r="D221" s="10">
        <v>0.78700000000000003</v>
      </c>
      <c r="E221" s="12">
        <v>0.77549999999999997</v>
      </c>
      <c r="F221" s="13">
        <v>0.77825</v>
      </c>
      <c r="G221" s="27">
        <v>475879100</v>
      </c>
      <c r="H221" s="8">
        <v>1.0900000000000001</v>
      </c>
      <c r="I221" s="10">
        <f t="shared" si="14"/>
        <v>8.352071956312157E-3</v>
      </c>
      <c r="K221" s="34">
        <v>42333</v>
      </c>
      <c r="L221" s="7" t="str">
        <f t="shared" si="13"/>
        <v>Nov 2015</v>
      </c>
      <c r="M221" s="28">
        <v>4672.88</v>
      </c>
      <c r="N221" s="10">
        <f t="shared" si="15"/>
        <v>1.6242659772989221E-3</v>
      </c>
    </row>
    <row r="222" spans="1:14" x14ac:dyDescent="0.15">
      <c r="A222" s="62" t="s">
        <v>231</v>
      </c>
      <c r="B222" s="7" t="str">
        <f t="shared" si="12"/>
        <v>Nov 2015</v>
      </c>
      <c r="C222" s="13">
        <v>0.77975000000000005</v>
      </c>
      <c r="D222" s="13">
        <v>0.78725000000000001</v>
      </c>
      <c r="E222" s="13">
        <v>0.77575000000000005</v>
      </c>
      <c r="F222" s="13">
        <v>0.78474999999999995</v>
      </c>
      <c r="G222" s="27">
        <v>670883680</v>
      </c>
      <c r="H222" s="8">
        <v>1.07</v>
      </c>
      <c r="I222" s="10">
        <f t="shared" si="14"/>
        <v>1.0512902198152485E-2</v>
      </c>
      <c r="K222" s="34">
        <v>42335</v>
      </c>
      <c r="L222" s="7" t="str">
        <f t="shared" si="13"/>
        <v>Nov 2015</v>
      </c>
      <c r="M222" s="28">
        <v>4680.47</v>
      </c>
      <c r="N222" s="10">
        <f t="shared" si="15"/>
        <v>-3.4099139616320384E-3</v>
      </c>
    </row>
    <row r="223" spans="1:14" x14ac:dyDescent="0.15">
      <c r="A223" s="62" t="s">
        <v>232</v>
      </c>
      <c r="B223" s="7" t="str">
        <f t="shared" si="12"/>
        <v>Nov 2015</v>
      </c>
      <c r="C223" s="12">
        <v>0.78549999999999998</v>
      </c>
      <c r="D223" s="12">
        <v>0.79649999999999999</v>
      </c>
      <c r="E223" s="13">
        <v>0.78474999999999995</v>
      </c>
      <c r="F223" s="10">
        <v>0.79300000000000004</v>
      </c>
      <c r="G223" s="27">
        <v>665444200</v>
      </c>
      <c r="H223" s="9">
        <v>0.7</v>
      </c>
      <c r="I223" s="10">
        <f t="shared" si="14"/>
        <v>3.2471626733921788E-2</v>
      </c>
      <c r="K223" s="34">
        <v>42338</v>
      </c>
      <c r="L223" s="7" t="str">
        <f t="shared" si="13"/>
        <v>Nov 2015</v>
      </c>
      <c r="M223" s="28">
        <v>4664.51</v>
      </c>
      <c r="N223" s="10">
        <f t="shared" si="15"/>
        <v>1.1072974438901317E-2</v>
      </c>
    </row>
    <row r="224" spans="1:14" x14ac:dyDescent="0.15">
      <c r="A224" s="62" t="s">
        <v>233</v>
      </c>
      <c r="B224" s="7" t="str">
        <f t="shared" si="12"/>
        <v>Dec 2015</v>
      </c>
      <c r="C224" s="9">
        <v>0.8</v>
      </c>
      <c r="D224" s="12">
        <v>0.81950000000000001</v>
      </c>
      <c r="E224" s="13">
        <v>0.79925000000000002</v>
      </c>
      <c r="F224" s="13">
        <v>0.81874999999999998</v>
      </c>
      <c r="G224" s="27">
        <v>640807440</v>
      </c>
      <c r="H224" s="8">
        <v>-0.12</v>
      </c>
      <c r="I224" s="10">
        <f t="shared" si="14"/>
        <v>-7.6335877862595547E-3</v>
      </c>
      <c r="K224" s="34">
        <v>42339</v>
      </c>
      <c r="L224" s="7" t="str">
        <f t="shared" si="13"/>
        <v>Dec 2015</v>
      </c>
      <c r="M224" s="28">
        <v>4716.16</v>
      </c>
      <c r="N224" s="10">
        <f t="shared" si="15"/>
        <v>-6.3483851268828495E-3</v>
      </c>
    </row>
    <row r="225" spans="1:14" x14ac:dyDescent="0.15">
      <c r="A225" s="62" t="s">
        <v>234</v>
      </c>
      <c r="B225" s="7" t="str">
        <f t="shared" si="12"/>
        <v>Dec 2015</v>
      </c>
      <c r="C225" s="8">
        <v>0.82</v>
      </c>
      <c r="D225" s="12">
        <v>0.82850000000000001</v>
      </c>
      <c r="E225" s="13">
        <v>0.81074999999999997</v>
      </c>
      <c r="F225" s="12">
        <v>0.8125</v>
      </c>
      <c r="G225" s="27">
        <v>601134050</v>
      </c>
      <c r="H225" s="8">
        <v>-3.24</v>
      </c>
      <c r="I225" s="10">
        <f t="shared" si="14"/>
        <v>-2.1538461538461728E-3</v>
      </c>
      <c r="K225" s="34">
        <v>42340</v>
      </c>
      <c r="L225" s="7" t="str">
        <f t="shared" si="13"/>
        <v>Dec 2015</v>
      </c>
      <c r="M225" s="28">
        <v>4686.22</v>
      </c>
      <c r="N225" s="10">
        <f t="shared" si="15"/>
        <v>-1.6958230727537438E-2</v>
      </c>
    </row>
    <row r="226" spans="1:14" x14ac:dyDescent="0.15">
      <c r="A226" s="62" t="s">
        <v>235</v>
      </c>
      <c r="B226" s="7" t="str">
        <f t="shared" si="12"/>
        <v>Dec 2015</v>
      </c>
      <c r="C226" s="10">
        <v>0.81899999999999995</v>
      </c>
      <c r="D226" s="12">
        <v>0.82750000000000001</v>
      </c>
      <c r="E226" s="13">
        <v>0.80674999999999997</v>
      </c>
      <c r="F226" s="13">
        <v>0.81074999999999997</v>
      </c>
      <c r="G226" s="27">
        <v>633846680</v>
      </c>
      <c r="H226" s="8">
        <v>-1.1200000000000001</v>
      </c>
      <c r="I226" s="10">
        <f t="shared" si="14"/>
        <v>4.0703052728954692E-2</v>
      </c>
      <c r="K226" s="34">
        <v>42341</v>
      </c>
      <c r="L226" s="7" t="str">
        <f t="shared" si="13"/>
        <v>Dec 2015</v>
      </c>
      <c r="M226" s="28">
        <v>4606.75</v>
      </c>
      <c r="N226" s="10">
        <f t="shared" si="15"/>
        <v>2.3741249253812269E-2</v>
      </c>
    </row>
    <row r="227" spans="1:14" x14ac:dyDescent="0.15">
      <c r="A227" s="62" t="s">
        <v>236</v>
      </c>
      <c r="B227" s="7" t="str">
        <f t="shared" si="12"/>
        <v>Dec 2015</v>
      </c>
      <c r="C227" s="13">
        <v>0.81074999999999997</v>
      </c>
      <c r="D227" s="13">
        <v>0.84524999999999995</v>
      </c>
      <c r="E227" s="13">
        <v>0.81074999999999997</v>
      </c>
      <c r="F227" s="13">
        <v>0.84375</v>
      </c>
      <c r="G227" s="27">
        <v>664972730</v>
      </c>
      <c r="H227" s="8">
        <v>7.16</v>
      </c>
      <c r="I227" s="10">
        <f t="shared" si="14"/>
        <v>-1.8962962962962959E-2</v>
      </c>
      <c r="K227" s="34">
        <v>42342</v>
      </c>
      <c r="L227" s="7" t="str">
        <f t="shared" si="13"/>
        <v>Dec 2015</v>
      </c>
      <c r="M227" s="28">
        <v>4716.12</v>
      </c>
      <c r="N227" s="10">
        <f t="shared" si="15"/>
        <v>-4.7708709702043439E-3</v>
      </c>
    </row>
    <row r="228" spans="1:14" x14ac:dyDescent="0.15">
      <c r="A228" s="62" t="s">
        <v>237</v>
      </c>
      <c r="B228" s="7" t="str">
        <f t="shared" si="12"/>
        <v>Dec 2015</v>
      </c>
      <c r="C228" s="12">
        <v>0.84350000000000003</v>
      </c>
      <c r="D228" s="12">
        <v>0.84350000000000003</v>
      </c>
      <c r="E228" s="13">
        <v>0.82525000000000004</v>
      </c>
      <c r="F228" s="13">
        <v>0.82774999999999999</v>
      </c>
      <c r="G228" s="27">
        <v>675767980</v>
      </c>
      <c r="H228" s="11">
        <v>-2</v>
      </c>
      <c r="I228" s="10">
        <f t="shared" si="14"/>
        <v>1.3591060102688068E-2</v>
      </c>
      <c r="K228" s="34">
        <v>42345</v>
      </c>
      <c r="L228" s="7" t="str">
        <f t="shared" si="13"/>
        <v>Dec 2015</v>
      </c>
      <c r="M228" s="28">
        <v>4693.62</v>
      </c>
      <c r="N228" s="10">
        <f t="shared" si="15"/>
        <v>2.4501344378125012E-4</v>
      </c>
    </row>
    <row r="229" spans="1:14" x14ac:dyDescent="0.15">
      <c r="A229" s="62" t="s">
        <v>238</v>
      </c>
      <c r="B229" s="7" t="str">
        <f t="shared" si="12"/>
        <v>Dec 2015</v>
      </c>
      <c r="C229" s="12">
        <v>0.8175</v>
      </c>
      <c r="D229" s="12">
        <v>0.84250000000000003</v>
      </c>
      <c r="E229" s="13">
        <v>0.81225000000000003</v>
      </c>
      <c r="F229" s="10">
        <v>0.83899999999999997</v>
      </c>
      <c r="G229" s="27">
        <v>1137056460</v>
      </c>
      <c r="H229" s="8">
        <v>-5.55</v>
      </c>
      <c r="I229" s="10">
        <f t="shared" si="14"/>
        <v>-2.5327771156138268E-2</v>
      </c>
      <c r="K229" s="34">
        <v>42346</v>
      </c>
      <c r="L229" s="7" t="str">
        <f t="shared" si="13"/>
        <v>Dec 2015</v>
      </c>
      <c r="M229" s="28">
        <v>4694.7700000000004</v>
      </c>
      <c r="N229" s="10">
        <f t="shared" si="15"/>
        <v>-1.5470406430985961E-2</v>
      </c>
    </row>
    <row r="230" spans="1:14" x14ac:dyDescent="0.15">
      <c r="A230" s="62" t="s">
        <v>239</v>
      </c>
      <c r="B230" s="7" t="str">
        <f t="shared" si="12"/>
        <v>Dec 2015</v>
      </c>
      <c r="C230" s="13">
        <v>0.83875</v>
      </c>
      <c r="D230" s="13">
        <v>0.84375</v>
      </c>
      <c r="E230" s="13">
        <v>0.80925000000000002</v>
      </c>
      <c r="F230" s="13">
        <v>0.81774999999999998</v>
      </c>
      <c r="G230" s="27">
        <v>603714720</v>
      </c>
      <c r="H230" s="8">
        <v>4.47</v>
      </c>
      <c r="I230" s="10">
        <f t="shared" si="14"/>
        <v>8.254356465912549E-3</v>
      </c>
      <c r="K230" s="34">
        <v>42347</v>
      </c>
      <c r="L230" s="7" t="str">
        <f t="shared" si="13"/>
        <v>Dec 2015</v>
      </c>
      <c r="M230" s="28">
        <v>4622.1400000000003</v>
      </c>
      <c r="N230" s="10">
        <f t="shared" si="15"/>
        <v>4.52387854976255E-3</v>
      </c>
    </row>
    <row r="231" spans="1:14" x14ac:dyDescent="0.15">
      <c r="A231" s="62" t="s">
        <v>240</v>
      </c>
      <c r="B231" s="7" t="str">
        <f t="shared" si="12"/>
        <v>Dec 2015</v>
      </c>
      <c r="C231" s="13">
        <v>0.82025000000000003</v>
      </c>
      <c r="D231" s="10">
        <v>0.82899999999999996</v>
      </c>
      <c r="E231" s="12">
        <v>0.8175</v>
      </c>
      <c r="F231" s="12">
        <v>0.82450000000000001</v>
      </c>
      <c r="G231" s="27">
        <v>580619800</v>
      </c>
      <c r="H231" s="8">
        <v>3.18</v>
      </c>
      <c r="I231" s="10">
        <f t="shared" si="14"/>
        <v>-1.4857489387507528E-2</v>
      </c>
      <c r="K231" s="34">
        <v>42348</v>
      </c>
      <c r="L231" s="7" t="str">
        <f t="shared" si="13"/>
        <v>Dec 2015</v>
      </c>
      <c r="M231" s="28">
        <v>4643.05</v>
      </c>
      <c r="N231" s="10">
        <f t="shared" si="15"/>
        <v>-2.2719979323935768E-2</v>
      </c>
    </row>
    <row r="232" spans="1:14" x14ac:dyDescent="0.15">
      <c r="A232" s="62" t="s">
        <v>241</v>
      </c>
      <c r="B232" s="7" t="str">
        <f t="shared" si="12"/>
        <v>Dec 2015</v>
      </c>
      <c r="C232" s="13">
        <v>0.81625000000000003</v>
      </c>
      <c r="D232" s="10">
        <v>0.82199999999999995</v>
      </c>
      <c r="E232" s="12">
        <v>0.8105</v>
      </c>
      <c r="F232" s="13">
        <v>0.81225000000000003</v>
      </c>
      <c r="G232" s="27">
        <v>519097710</v>
      </c>
      <c r="H232" s="8">
        <v>0.85</v>
      </c>
      <c r="I232" s="10">
        <f t="shared" si="14"/>
        <v>2.4622960911049319E-3</v>
      </c>
      <c r="K232" s="34">
        <v>42349</v>
      </c>
      <c r="L232" s="7" t="str">
        <f t="shared" si="13"/>
        <v>Dec 2015</v>
      </c>
      <c r="M232" s="28">
        <v>4537.5600000000004</v>
      </c>
      <c r="N232" s="10">
        <f t="shared" si="15"/>
        <v>7.1844780013927689E-3</v>
      </c>
    </row>
    <row r="233" spans="1:14" x14ac:dyDescent="0.15">
      <c r="A233" s="62" t="s">
        <v>242</v>
      </c>
      <c r="B233" s="7" t="str">
        <f t="shared" si="12"/>
        <v>Dec 2015</v>
      </c>
      <c r="C233" s="10">
        <v>0.81299999999999994</v>
      </c>
      <c r="D233" s="13">
        <v>0.81874999999999998</v>
      </c>
      <c r="E233" s="12">
        <v>0.80449999999999999</v>
      </c>
      <c r="F233" s="13">
        <v>0.81425000000000003</v>
      </c>
      <c r="G233" s="27">
        <v>614114270</v>
      </c>
      <c r="H233" s="9">
        <v>3.6</v>
      </c>
      <c r="I233" s="10">
        <f t="shared" si="14"/>
        <v>1.2281240405281002E-2</v>
      </c>
      <c r="K233" s="34">
        <v>42352</v>
      </c>
      <c r="L233" s="7" t="str">
        <f t="shared" si="13"/>
        <v>Dec 2015</v>
      </c>
      <c r="M233" s="28">
        <v>4570.16</v>
      </c>
      <c r="N233" s="10">
        <f t="shared" si="15"/>
        <v>5.9450872617150541E-3</v>
      </c>
    </row>
    <row r="234" spans="1:14" x14ac:dyDescent="0.15">
      <c r="A234" s="62" t="s">
        <v>243</v>
      </c>
      <c r="B234" s="7" t="str">
        <f t="shared" si="12"/>
        <v>Dec 2015</v>
      </c>
      <c r="C234" s="12">
        <v>0.82350000000000001</v>
      </c>
      <c r="D234" s="8">
        <v>0.83</v>
      </c>
      <c r="E234" s="10">
        <v>0.81899999999999995</v>
      </c>
      <c r="F234" s="13">
        <v>0.82425000000000004</v>
      </c>
      <c r="G234" s="27">
        <v>477499540</v>
      </c>
      <c r="H234" s="11">
        <v>4</v>
      </c>
      <c r="I234" s="10">
        <f t="shared" si="14"/>
        <v>6.066120715802148E-3</v>
      </c>
      <c r="K234" s="34">
        <v>42353</v>
      </c>
      <c r="L234" s="7" t="str">
        <f t="shared" si="13"/>
        <v>Dec 2015</v>
      </c>
      <c r="M234" s="28">
        <v>4597.33</v>
      </c>
      <c r="N234" s="10">
        <f t="shared" si="15"/>
        <v>1.462370549862646E-2</v>
      </c>
    </row>
    <row r="235" spans="1:14" x14ac:dyDescent="0.15">
      <c r="A235" s="62" t="s">
        <v>244</v>
      </c>
      <c r="B235" s="7" t="str">
        <f t="shared" si="12"/>
        <v>Dec 2015</v>
      </c>
      <c r="C235" s="10">
        <v>0.82599999999999996</v>
      </c>
      <c r="D235" s="10">
        <v>0.83199999999999996</v>
      </c>
      <c r="E235" s="13">
        <v>0.81874999999999998</v>
      </c>
      <c r="F235" s="13">
        <v>0.82925000000000004</v>
      </c>
      <c r="G235" s="27">
        <v>506010080</v>
      </c>
      <c r="H235" s="8">
        <v>1.87</v>
      </c>
      <c r="I235" s="10">
        <f t="shared" si="14"/>
        <v>-1.5073861923424858E-2</v>
      </c>
      <c r="K235" s="34">
        <v>42354</v>
      </c>
      <c r="L235" s="7" t="str">
        <f t="shared" si="13"/>
        <v>Dec 2015</v>
      </c>
      <c r="M235" s="28">
        <v>4664.5600000000004</v>
      </c>
      <c r="N235" s="10">
        <f t="shared" si="15"/>
        <v>-1.4239285163016424E-2</v>
      </c>
    </row>
    <row r="236" spans="1:14" x14ac:dyDescent="0.15">
      <c r="A236" s="62" t="s">
        <v>245</v>
      </c>
      <c r="B236" s="7" t="str">
        <f t="shared" si="12"/>
        <v>Dec 2015</v>
      </c>
      <c r="C236" s="12">
        <v>0.83050000000000002</v>
      </c>
      <c r="D236" s="10">
        <v>0.83899999999999997</v>
      </c>
      <c r="E236" s="13">
        <v>0.81625000000000003</v>
      </c>
      <c r="F236" s="13">
        <v>0.81674999999999998</v>
      </c>
      <c r="G236" s="27">
        <v>392425490</v>
      </c>
      <c r="H236" s="8">
        <v>-1.32</v>
      </c>
      <c r="I236" s="10">
        <f t="shared" si="14"/>
        <v>-1.6222834404652553E-2</v>
      </c>
      <c r="K236" s="34">
        <v>42355</v>
      </c>
      <c r="L236" s="7" t="str">
        <f t="shared" si="13"/>
        <v>Dec 2015</v>
      </c>
      <c r="M236" s="28">
        <v>4598.1400000000003</v>
      </c>
      <c r="N236" s="10">
        <f t="shared" si="15"/>
        <v>-1.8118195618228361E-2</v>
      </c>
    </row>
    <row r="237" spans="1:14" x14ac:dyDescent="0.15">
      <c r="A237" s="62" t="s">
        <v>246</v>
      </c>
      <c r="B237" s="7" t="str">
        <f t="shared" si="12"/>
        <v>Dec 2015</v>
      </c>
      <c r="C237" s="10">
        <v>0.81100000000000005</v>
      </c>
      <c r="D237" s="13">
        <v>0.81925000000000003</v>
      </c>
      <c r="E237" s="12">
        <v>0.80249999999999999</v>
      </c>
      <c r="F237" s="12">
        <v>0.80349999999999999</v>
      </c>
      <c r="G237" s="27">
        <v>390991230</v>
      </c>
      <c r="H237" s="8">
        <v>-0.49</v>
      </c>
      <c r="I237" s="10">
        <f t="shared" si="14"/>
        <v>2.3490976975731215E-2</v>
      </c>
      <c r="K237" s="34">
        <v>42356</v>
      </c>
      <c r="L237" s="7" t="str">
        <f t="shared" si="13"/>
        <v>Dec 2015</v>
      </c>
      <c r="M237" s="28">
        <v>4514.83</v>
      </c>
      <c r="N237" s="10">
        <f t="shared" si="15"/>
        <v>1.0126627137677424E-2</v>
      </c>
    </row>
    <row r="238" spans="1:14" x14ac:dyDescent="0.15">
      <c r="A238" s="62" t="s">
        <v>247</v>
      </c>
      <c r="B238" s="7" t="str">
        <f t="shared" si="12"/>
        <v>Dec 2015</v>
      </c>
      <c r="C238" s="13">
        <v>0.81225000000000003</v>
      </c>
      <c r="D238" s="13">
        <v>0.82325000000000004</v>
      </c>
      <c r="E238" s="10">
        <v>0.80500000000000005</v>
      </c>
      <c r="F238" s="14">
        <v>0.82237499999999997</v>
      </c>
      <c r="G238" s="27">
        <v>502993080</v>
      </c>
      <c r="H238" s="8">
        <v>0.35</v>
      </c>
      <c r="I238" s="10">
        <f t="shared" si="14"/>
        <v>1.0639914880681278E-3</v>
      </c>
      <c r="K238" s="34">
        <v>42359</v>
      </c>
      <c r="L238" s="7" t="str">
        <f t="shared" si="13"/>
        <v>Dec 2015</v>
      </c>
      <c r="M238" s="28">
        <v>4560.55</v>
      </c>
      <c r="N238" s="10">
        <f t="shared" si="15"/>
        <v>6.2952933308482173E-3</v>
      </c>
    </row>
    <row r="239" spans="1:14" x14ac:dyDescent="0.15">
      <c r="A239" s="62" t="s">
        <v>248</v>
      </c>
      <c r="B239" s="7" t="str">
        <f t="shared" si="12"/>
        <v>Dec 2015</v>
      </c>
      <c r="C239" s="10">
        <v>0.82499999999999996</v>
      </c>
      <c r="D239" s="12">
        <v>0.83150000000000002</v>
      </c>
      <c r="E239" s="13">
        <v>0.81825000000000003</v>
      </c>
      <c r="F239" s="13">
        <v>0.82325000000000004</v>
      </c>
      <c r="G239" s="27">
        <v>827913990</v>
      </c>
      <c r="H239" s="8">
        <v>0.36</v>
      </c>
      <c r="I239" s="10">
        <f t="shared" si="14"/>
        <v>3.7959307622228433E-3</v>
      </c>
      <c r="K239" s="34">
        <v>42360</v>
      </c>
      <c r="L239" s="7" t="str">
        <f t="shared" si="13"/>
        <v>Dec 2015</v>
      </c>
      <c r="M239" s="28">
        <v>4589.26</v>
      </c>
      <c r="N239" s="10">
        <f t="shared" si="15"/>
        <v>7.6984088938085726E-3</v>
      </c>
    </row>
    <row r="240" spans="1:14" x14ac:dyDescent="0.15">
      <c r="A240" s="62" t="s">
        <v>249</v>
      </c>
      <c r="B240" s="7" t="str">
        <f t="shared" si="12"/>
        <v>Dec 2015</v>
      </c>
      <c r="C240" s="12">
        <v>0.82450000000000001</v>
      </c>
      <c r="D240" s="14">
        <v>0.82962499999999995</v>
      </c>
      <c r="E240" s="10">
        <v>0.82299999999999995</v>
      </c>
      <c r="F240" s="14">
        <v>0.82637499999999997</v>
      </c>
      <c r="G240" s="27">
        <v>861698440</v>
      </c>
      <c r="H240" s="9">
        <v>16.399999999999999</v>
      </c>
      <c r="I240" s="10">
        <f t="shared" si="14"/>
        <v>3.4790500680683678E-3</v>
      </c>
      <c r="K240" s="34">
        <v>42361</v>
      </c>
      <c r="L240" s="7" t="str">
        <f t="shared" si="13"/>
        <v>Dec 2015</v>
      </c>
      <c r="M240" s="28">
        <v>4624.59</v>
      </c>
      <c r="N240" s="10">
        <f t="shared" si="15"/>
        <v>-3.935484010473278E-4</v>
      </c>
    </row>
    <row r="241" spans="1:14" x14ac:dyDescent="0.15">
      <c r="A241" s="62" t="s">
        <v>250</v>
      </c>
      <c r="B241" s="7" t="str">
        <f t="shared" si="12"/>
        <v>Dec 2015</v>
      </c>
      <c r="C241" s="10">
        <v>0.82399999999999995</v>
      </c>
      <c r="D241" s="13">
        <v>0.83125000000000004</v>
      </c>
      <c r="E241" s="13">
        <v>0.82274999999999998</v>
      </c>
      <c r="F241" s="13">
        <v>0.82925000000000004</v>
      </c>
      <c r="G241" s="27">
        <v>680105060</v>
      </c>
      <c r="H241" s="8">
        <v>-2.85</v>
      </c>
      <c r="I241" s="10">
        <f t="shared" si="14"/>
        <v>-9.0443171540555145E-4</v>
      </c>
      <c r="K241" s="34">
        <v>42362</v>
      </c>
      <c r="L241" s="7" t="str">
        <f t="shared" si="13"/>
        <v>Dec 2015</v>
      </c>
      <c r="M241" s="28">
        <v>4622.7700000000004</v>
      </c>
      <c r="N241" s="10">
        <f t="shared" si="15"/>
        <v>-3.0717513525446716E-4</v>
      </c>
    </row>
    <row r="242" spans="1:14" x14ac:dyDescent="0.15">
      <c r="A242" s="62" t="s">
        <v>251</v>
      </c>
      <c r="B242" s="7" t="str">
        <f t="shared" si="12"/>
        <v>Dec 2015</v>
      </c>
      <c r="C242" s="12">
        <v>0.82050000000000001</v>
      </c>
      <c r="D242" s="12">
        <v>0.82850000000000001</v>
      </c>
      <c r="E242" s="10">
        <v>0.80900000000000005</v>
      </c>
      <c r="F242" s="12">
        <v>0.82850000000000001</v>
      </c>
      <c r="G242" s="27">
        <v>702745050</v>
      </c>
      <c r="H242" s="8">
        <v>-4.3499999999999996</v>
      </c>
      <c r="I242" s="10">
        <f t="shared" si="14"/>
        <v>1.6294508147254083E-2</v>
      </c>
      <c r="K242" s="34">
        <v>42366</v>
      </c>
      <c r="L242" s="7" t="str">
        <f t="shared" si="13"/>
        <v>Dec 2015</v>
      </c>
      <c r="M242" s="28">
        <v>4621.3500000000004</v>
      </c>
      <c r="N242" s="10">
        <f t="shared" si="15"/>
        <v>1.5088664567712851E-2</v>
      </c>
    </row>
    <row r="243" spans="1:14" x14ac:dyDescent="0.15">
      <c r="A243" s="62" t="s">
        <v>252</v>
      </c>
      <c r="B243" s="7" t="str">
        <f t="shared" si="12"/>
        <v>Dec 2015</v>
      </c>
      <c r="C243" s="10">
        <v>0.82899999999999996</v>
      </c>
      <c r="D243" s="12">
        <v>0.84450000000000003</v>
      </c>
      <c r="E243" s="13">
        <v>0.82674999999999998</v>
      </c>
      <c r="F243" s="10">
        <v>0.84199999999999997</v>
      </c>
      <c r="G243" s="27">
        <v>494531570</v>
      </c>
      <c r="H243" s="8">
        <v>-0.06</v>
      </c>
      <c r="I243" s="10">
        <f t="shared" si="14"/>
        <v>-8.6104513064132471E-3</v>
      </c>
      <c r="K243" s="34">
        <v>42367</v>
      </c>
      <c r="L243" s="7" t="str">
        <f t="shared" si="13"/>
        <v>Dec 2015</v>
      </c>
      <c r="M243" s="28">
        <v>4691.08</v>
      </c>
      <c r="N243" s="10">
        <f t="shared" si="15"/>
        <v>-8.3285725248769538E-3</v>
      </c>
    </row>
    <row r="244" spans="1:14" x14ac:dyDescent="0.15">
      <c r="A244" s="62" t="s">
        <v>253</v>
      </c>
      <c r="B244" s="7" t="str">
        <f t="shared" si="12"/>
        <v>Dec 2015</v>
      </c>
      <c r="C244" s="13">
        <v>0.84125000000000005</v>
      </c>
      <c r="D244" s="12">
        <v>0.84850000000000003</v>
      </c>
      <c r="E244" s="12">
        <v>0.83450000000000002</v>
      </c>
      <c r="F244" s="13">
        <v>0.83474999999999999</v>
      </c>
      <c r="G244" s="27">
        <v>418627950</v>
      </c>
      <c r="H244" s="8">
        <v>-1.68</v>
      </c>
      <c r="I244" s="10">
        <f t="shared" si="14"/>
        <v>-1.2878107217729862E-2</v>
      </c>
      <c r="K244" s="34">
        <v>42368</v>
      </c>
      <c r="L244" s="7" t="str">
        <f t="shared" si="13"/>
        <v>Dec 2015</v>
      </c>
      <c r="M244" s="28">
        <v>4652.01</v>
      </c>
      <c r="N244" s="10">
        <f t="shared" si="15"/>
        <v>-1.2626800028374796E-2</v>
      </c>
    </row>
    <row r="245" spans="1:14" x14ac:dyDescent="0.15">
      <c r="A245" s="62" t="s">
        <v>254</v>
      </c>
      <c r="B245" s="7" t="str">
        <f t="shared" si="12"/>
        <v>Dec 2015</v>
      </c>
      <c r="C245" s="12">
        <v>0.83350000000000002</v>
      </c>
      <c r="D245" s="13">
        <v>0.83725000000000005</v>
      </c>
      <c r="E245" s="10">
        <v>0.82399999999999995</v>
      </c>
      <c r="F245" s="10">
        <v>0.82399999999999995</v>
      </c>
      <c r="G245" s="27">
        <v>504130760</v>
      </c>
      <c r="H245" s="8">
        <v>2.46</v>
      </c>
      <c r="I245" s="10">
        <f t="shared" si="14"/>
        <v>-1.7900485436893154E-2</v>
      </c>
      <c r="K245" s="34">
        <v>42369</v>
      </c>
      <c r="L245" s="7" t="str">
        <f t="shared" si="13"/>
        <v>Dec 2015</v>
      </c>
      <c r="M245" s="28">
        <v>4593.2700000000004</v>
      </c>
      <c r="N245" s="10">
        <f t="shared" si="15"/>
        <v>-2.0771694239616001E-2</v>
      </c>
    </row>
    <row r="246" spans="1:14" x14ac:dyDescent="0.15">
      <c r="A246" s="62" t="s">
        <v>255</v>
      </c>
      <c r="B246" s="7" t="str">
        <f t="shared" si="12"/>
        <v>Jan 2016</v>
      </c>
      <c r="C246" s="13">
        <v>0.80725000000000002</v>
      </c>
      <c r="D246" s="12">
        <v>0.8145</v>
      </c>
      <c r="E246" s="10">
        <v>0.80100000000000005</v>
      </c>
      <c r="F246" s="13">
        <v>0.80925000000000002</v>
      </c>
      <c r="G246" s="27">
        <v>601797350</v>
      </c>
      <c r="H246" s="8">
        <v>-0.17</v>
      </c>
      <c r="I246" s="10">
        <f t="shared" si="14"/>
        <v>1.6064257028112428E-2</v>
      </c>
      <c r="K246" s="34">
        <v>42373</v>
      </c>
      <c r="L246" s="7" t="str">
        <f t="shared" si="13"/>
        <v>Jan 2016</v>
      </c>
      <c r="M246" s="28">
        <v>4497.8599999999997</v>
      </c>
      <c r="N246" s="10">
        <f t="shared" si="15"/>
        <v>-3.041446376721213E-3</v>
      </c>
    </row>
    <row r="247" spans="1:14" x14ac:dyDescent="0.15">
      <c r="A247" s="62" t="s">
        <v>256</v>
      </c>
      <c r="B247" s="7" t="str">
        <f t="shared" si="12"/>
        <v>Jan 2016</v>
      </c>
      <c r="C247" s="12">
        <v>0.82450000000000001</v>
      </c>
      <c r="D247" s="10">
        <v>0.83599999999999997</v>
      </c>
      <c r="E247" s="12">
        <v>0.8125</v>
      </c>
      <c r="F247" s="13">
        <v>0.82225000000000004</v>
      </c>
      <c r="G247" s="27">
        <v>612879920</v>
      </c>
      <c r="H247" s="8">
        <v>0.16</v>
      </c>
      <c r="I247" s="10">
        <f t="shared" si="14"/>
        <v>-4.1349954393432697E-2</v>
      </c>
      <c r="K247" s="34">
        <v>42374</v>
      </c>
      <c r="L247" s="7" t="str">
        <f t="shared" si="13"/>
        <v>Jan 2016</v>
      </c>
      <c r="M247" s="28">
        <v>4484.18</v>
      </c>
      <c r="N247" s="10">
        <f t="shared" si="15"/>
        <v>-8.9626196985849171E-3</v>
      </c>
    </row>
    <row r="248" spans="1:14" x14ac:dyDescent="0.15">
      <c r="A248" s="62" t="s">
        <v>257</v>
      </c>
      <c r="B248" s="7" t="str">
        <f t="shared" si="12"/>
        <v>Jan 2016</v>
      </c>
      <c r="C248" s="13">
        <v>0.80874999999999997</v>
      </c>
      <c r="D248" s="12">
        <v>0.8125</v>
      </c>
      <c r="E248" s="10">
        <v>0.77900000000000003</v>
      </c>
      <c r="F248" s="13">
        <v>0.78825000000000001</v>
      </c>
      <c r="G248" s="27">
        <v>435919350</v>
      </c>
      <c r="H248" s="8">
        <v>3.58</v>
      </c>
      <c r="I248" s="10">
        <f t="shared" si="14"/>
        <v>-3.9644782746590557E-2</v>
      </c>
      <c r="K248" s="34">
        <v>42375</v>
      </c>
      <c r="L248" s="7" t="str">
        <f t="shared" si="13"/>
        <v>Jan 2016</v>
      </c>
      <c r="M248" s="28">
        <v>4443.99</v>
      </c>
      <c r="N248" s="10">
        <f t="shared" si="15"/>
        <v>-3.1113931399485484E-2</v>
      </c>
    </row>
    <row r="249" spans="1:14" x14ac:dyDescent="0.15">
      <c r="A249" s="62" t="s">
        <v>258</v>
      </c>
      <c r="B249" s="7" t="str">
        <f t="shared" si="12"/>
        <v>Jan 2016</v>
      </c>
      <c r="C249" s="12">
        <v>0.76849999999999996</v>
      </c>
      <c r="D249" s="14">
        <v>0.77382499999999999</v>
      </c>
      <c r="E249" s="10">
        <v>0.747</v>
      </c>
      <c r="F249" s="10">
        <v>0.75700000000000001</v>
      </c>
      <c r="G249" s="27">
        <v>413574630</v>
      </c>
      <c r="H249" s="8">
        <v>-0.65</v>
      </c>
      <c r="I249" s="10">
        <f t="shared" si="14"/>
        <v>-2.1466314398943198E-2</v>
      </c>
      <c r="K249" s="34">
        <v>42376</v>
      </c>
      <c r="L249" s="7" t="str">
        <f t="shared" si="13"/>
        <v>Jan 2016</v>
      </c>
      <c r="M249" s="28">
        <v>4305.72</v>
      </c>
      <c r="N249" s="10">
        <f t="shared" si="15"/>
        <v>-8.1147868416897584E-3</v>
      </c>
    </row>
    <row r="250" spans="1:14" x14ac:dyDescent="0.15">
      <c r="A250" s="62" t="s">
        <v>259</v>
      </c>
      <c r="B250" s="7" t="str">
        <f t="shared" si="12"/>
        <v>Jan 2016</v>
      </c>
      <c r="C250" s="13">
        <v>0.76675000000000004</v>
      </c>
      <c r="D250" s="12">
        <v>0.76749999999999996</v>
      </c>
      <c r="E250" s="14">
        <v>0.73912500000000003</v>
      </c>
      <c r="F250" s="13">
        <v>0.74075000000000002</v>
      </c>
      <c r="G250" s="27">
        <v>494132630</v>
      </c>
      <c r="H250" s="8">
        <v>2.75</v>
      </c>
      <c r="I250" s="10">
        <f t="shared" si="14"/>
        <v>1.6874789065135509E-3</v>
      </c>
      <c r="K250" s="34">
        <v>42377</v>
      </c>
      <c r="L250" s="7" t="str">
        <f t="shared" si="13"/>
        <v>Jan 2016</v>
      </c>
      <c r="M250" s="28">
        <v>4270.78</v>
      </c>
      <c r="N250" s="10">
        <f t="shared" si="15"/>
        <v>2.9900861200999884E-3</v>
      </c>
    </row>
    <row r="251" spans="1:14" x14ac:dyDescent="0.15">
      <c r="A251" s="62" t="s">
        <v>260</v>
      </c>
      <c r="B251" s="7" t="str">
        <f t="shared" si="12"/>
        <v>Jan 2016</v>
      </c>
      <c r="C251" s="12">
        <v>0.74150000000000005</v>
      </c>
      <c r="D251" s="13">
        <v>0.74724999999999997</v>
      </c>
      <c r="E251" s="13">
        <v>0.72875000000000001</v>
      </c>
      <c r="F251" s="10">
        <v>0.74199999999999999</v>
      </c>
      <c r="G251" s="27">
        <v>681781140</v>
      </c>
      <c r="H251" s="9">
        <v>-1.6</v>
      </c>
      <c r="I251" s="10">
        <f t="shared" si="14"/>
        <v>1.6846361185983705E-2</v>
      </c>
      <c r="K251" s="34">
        <v>42380</v>
      </c>
      <c r="L251" s="7" t="str">
        <f t="shared" si="13"/>
        <v>Jan 2016</v>
      </c>
      <c r="M251" s="28">
        <v>4283.55</v>
      </c>
      <c r="N251" s="10">
        <f t="shared" si="15"/>
        <v>1.1712248018582727E-2</v>
      </c>
    </row>
    <row r="252" spans="1:14" x14ac:dyDescent="0.15">
      <c r="A252" s="62" t="s">
        <v>261</v>
      </c>
      <c r="B252" s="7" t="str">
        <f t="shared" si="12"/>
        <v>Jan 2016</v>
      </c>
      <c r="C252" s="13">
        <v>0.75524999999999998</v>
      </c>
      <c r="D252" s="12">
        <v>0.76549999999999996</v>
      </c>
      <c r="E252" s="13">
        <v>0.74924999999999997</v>
      </c>
      <c r="F252" s="12">
        <v>0.75449999999999995</v>
      </c>
      <c r="G252" s="27">
        <v>677225570</v>
      </c>
      <c r="H252" s="8">
        <v>4.79</v>
      </c>
      <c r="I252" s="10">
        <f t="shared" si="14"/>
        <v>-3.0483764082173459E-2</v>
      </c>
      <c r="K252" s="34">
        <v>42381</v>
      </c>
      <c r="L252" s="7" t="str">
        <f t="shared" si="13"/>
        <v>Jan 2016</v>
      </c>
      <c r="M252" s="28">
        <v>4333.72</v>
      </c>
      <c r="N252" s="10">
        <f t="shared" si="15"/>
        <v>-3.4750745318110177E-2</v>
      </c>
    </row>
    <row r="253" spans="1:14" x14ac:dyDescent="0.15">
      <c r="A253" s="62" t="s">
        <v>262</v>
      </c>
      <c r="B253" s="7" t="str">
        <f t="shared" si="12"/>
        <v>Jan 2016</v>
      </c>
      <c r="C253" s="13">
        <v>0.76024999999999998</v>
      </c>
      <c r="D253" s="13">
        <v>0.76524999999999999</v>
      </c>
      <c r="E253" s="13">
        <v>0.73075000000000001</v>
      </c>
      <c r="F253" s="12">
        <v>0.73150000000000004</v>
      </c>
      <c r="G253" s="27">
        <v>475804280</v>
      </c>
      <c r="H253" s="8">
        <v>4.97</v>
      </c>
      <c r="I253" s="10">
        <f t="shared" si="14"/>
        <v>-2.0164046479836051E-2</v>
      </c>
      <c r="K253" s="34">
        <v>42382</v>
      </c>
      <c r="L253" s="7" t="str">
        <f t="shared" si="13"/>
        <v>Jan 2016</v>
      </c>
      <c r="M253" s="28">
        <v>4183.12</v>
      </c>
      <c r="N253" s="10">
        <f t="shared" si="15"/>
        <v>2.1479183002161228E-2</v>
      </c>
    </row>
    <row r="254" spans="1:14" x14ac:dyDescent="0.15">
      <c r="A254" s="62" t="s">
        <v>263</v>
      </c>
      <c r="B254" s="7" t="str">
        <f t="shared" si="12"/>
        <v>Jan 2016</v>
      </c>
      <c r="C254" s="12">
        <v>0.71650000000000003</v>
      </c>
      <c r="D254" s="10">
        <v>0.72499999999999998</v>
      </c>
      <c r="E254" s="12">
        <v>0.69550000000000001</v>
      </c>
      <c r="F254" s="13">
        <v>0.71675</v>
      </c>
      <c r="G254" s="27">
        <v>367758880</v>
      </c>
      <c r="H254" s="8">
        <v>2.44</v>
      </c>
      <c r="I254" s="10">
        <f t="shared" si="14"/>
        <v>-5.4412277642134632E-2</v>
      </c>
      <c r="K254" s="34">
        <v>42383</v>
      </c>
      <c r="L254" s="7" t="str">
        <f t="shared" si="13"/>
        <v>Jan 2016</v>
      </c>
      <c r="M254" s="28">
        <v>4272.97</v>
      </c>
      <c r="N254" s="10">
        <f t="shared" si="15"/>
        <v>-3.0866118882182714E-2</v>
      </c>
    </row>
    <row r="255" spans="1:14" x14ac:dyDescent="0.15">
      <c r="A255" s="62" t="s">
        <v>264</v>
      </c>
      <c r="B255" s="7" t="str">
        <f t="shared" si="12"/>
        <v>Jan 2016</v>
      </c>
      <c r="C255" s="10">
        <v>0.68799999999999994</v>
      </c>
      <c r="D255" s="13">
        <v>0.69625000000000004</v>
      </c>
      <c r="E255" s="10">
        <v>0.66600000000000004</v>
      </c>
      <c r="F255" s="13">
        <v>0.67774999999999996</v>
      </c>
      <c r="G255" s="27">
        <v>452979350</v>
      </c>
      <c r="H255" s="8">
        <v>-1.99</v>
      </c>
      <c r="I255" s="10">
        <f t="shared" si="14"/>
        <v>8.1150866838806124E-3</v>
      </c>
      <c r="K255" s="34">
        <v>42384</v>
      </c>
      <c r="L255" s="7" t="str">
        <f t="shared" si="13"/>
        <v>Jan 2016</v>
      </c>
      <c r="M255" s="28">
        <v>4141.08</v>
      </c>
      <c r="N255" s="10">
        <f t="shared" si="15"/>
        <v>1.4464825601050446E-3</v>
      </c>
    </row>
    <row r="256" spans="1:14" x14ac:dyDescent="0.15">
      <c r="A256" s="62" t="s">
        <v>265</v>
      </c>
      <c r="B256" s="7" t="str">
        <f t="shared" si="12"/>
        <v>Jan 2016</v>
      </c>
      <c r="C256" s="13">
        <v>0.69174999999999998</v>
      </c>
      <c r="D256" s="13">
        <v>0.71125000000000005</v>
      </c>
      <c r="E256" s="14">
        <v>0.68037499999999995</v>
      </c>
      <c r="F256" s="13">
        <v>0.68325000000000002</v>
      </c>
      <c r="G256" s="27">
        <v>409127240</v>
      </c>
      <c r="H256" s="8">
        <v>0.49</v>
      </c>
      <c r="I256" s="10">
        <f t="shared" si="14"/>
        <v>5.4884742041712009E-3</v>
      </c>
      <c r="K256" s="34">
        <v>42388</v>
      </c>
      <c r="L256" s="7" t="str">
        <f t="shared" si="13"/>
        <v>Jan 2016</v>
      </c>
      <c r="M256" s="28">
        <v>4147.07</v>
      </c>
      <c r="N256" s="10">
        <f t="shared" si="15"/>
        <v>-2.6018369595883772E-3</v>
      </c>
    </row>
    <row r="257" spans="1:14" x14ac:dyDescent="0.15">
      <c r="A257" s="62" t="s">
        <v>266</v>
      </c>
      <c r="B257" s="7" t="str">
        <f t="shared" si="12"/>
        <v>Jan 2016</v>
      </c>
      <c r="C257" s="13">
        <v>0.67025000000000001</v>
      </c>
      <c r="D257" s="13">
        <v>0.69574999999999998</v>
      </c>
      <c r="E257" s="13">
        <v>0.66125</v>
      </c>
      <c r="F257" s="10">
        <v>0.68700000000000006</v>
      </c>
      <c r="G257" s="27">
        <v>347735460</v>
      </c>
      <c r="H257" s="8">
        <v>2.35</v>
      </c>
      <c r="I257" s="10">
        <f t="shared" si="14"/>
        <v>1.1644832605531175E-2</v>
      </c>
      <c r="K257" s="34">
        <v>42389</v>
      </c>
      <c r="L257" s="7" t="str">
        <f t="shared" si="13"/>
        <v>Jan 2016</v>
      </c>
      <c r="M257" s="28">
        <v>4136.28</v>
      </c>
      <c r="N257" s="10">
        <f t="shared" si="15"/>
        <v>1.5279429825836299E-3</v>
      </c>
    </row>
    <row r="258" spans="1:14" x14ac:dyDescent="0.15">
      <c r="A258" s="62" t="s">
        <v>267</v>
      </c>
      <c r="B258" s="7" t="str">
        <f t="shared" si="12"/>
        <v>Jan 2016</v>
      </c>
      <c r="C258" s="12">
        <v>0.69450000000000001</v>
      </c>
      <c r="D258" s="13">
        <v>0.70574999999999999</v>
      </c>
      <c r="E258" s="13">
        <v>0.68025000000000002</v>
      </c>
      <c r="F258" s="10">
        <v>0.69499999999999995</v>
      </c>
      <c r="G258" s="27">
        <v>389989720</v>
      </c>
      <c r="H258" s="8">
        <v>-0.95</v>
      </c>
      <c r="I258" s="10">
        <f t="shared" si="14"/>
        <v>2.3381294964028854E-2</v>
      </c>
      <c r="K258" s="34">
        <v>42390</v>
      </c>
      <c r="L258" s="7" t="str">
        <f t="shared" si="13"/>
        <v>Jan 2016</v>
      </c>
      <c r="M258" s="28">
        <v>4142.6000000000004</v>
      </c>
      <c r="N258" s="10">
        <f t="shared" si="15"/>
        <v>2.8284169362236211E-2</v>
      </c>
    </row>
    <row r="259" spans="1:14" x14ac:dyDescent="0.15">
      <c r="A259" s="62" t="s">
        <v>268</v>
      </c>
      <c r="B259" s="7" t="str">
        <f t="shared" si="12"/>
        <v>Jan 2016</v>
      </c>
      <c r="C259" s="13">
        <v>0.70825000000000005</v>
      </c>
      <c r="D259" s="10">
        <v>0.71599999999999997</v>
      </c>
      <c r="E259" s="13">
        <v>0.70674999999999999</v>
      </c>
      <c r="F259" s="13">
        <v>0.71125000000000005</v>
      </c>
      <c r="G259" s="27">
        <v>481160470</v>
      </c>
      <c r="H259" s="8">
        <v>0.42</v>
      </c>
      <c r="I259" s="10">
        <f t="shared" si="14"/>
        <v>-1.0544815465729496E-3</v>
      </c>
      <c r="K259" s="34">
        <v>42391</v>
      </c>
      <c r="L259" s="7" t="str">
        <f t="shared" si="13"/>
        <v>Jan 2016</v>
      </c>
      <c r="M259" s="28">
        <v>4259.7700000000004</v>
      </c>
      <c r="N259" s="10">
        <f t="shared" si="15"/>
        <v>-1.4845871960223356E-2</v>
      </c>
    </row>
    <row r="260" spans="1:14" x14ac:dyDescent="0.15">
      <c r="A260" s="62" t="s">
        <v>269</v>
      </c>
      <c r="B260" s="7" t="str">
        <f t="shared" si="12"/>
        <v>Jan 2016</v>
      </c>
      <c r="C260" s="10">
        <v>0.71099999999999997</v>
      </c>
      <c r="D260" s="14">
        <v>0.71912500000000001</v>
      </c>
      <c r="E260" s="14">
        <v>0.70887500000000003</v>
      </c>
      <c r="F260" s="12">
        <v>0.71050000000000002</v>
      </c>
      <c r="G260" s="27">
        <v>559583000</v>
      </c>
      <c r="H260" s="8">
        <v>2.4900000000000002</v>
      </c>
      <c r="I260" s="10">
        <f t="shared" si="14"/>
        <v>9.8522167487684609E-3</v>
      </c>
      <c r="K260" s="34">
        <v>42394</v>
      </c>
      <c r="L260" s="7" t="str">
        <f t="shared" si="13"/>
        <v>Jan 2016</v>
      </c>
      <c r="M260" s="28">
        <v>4196.53</v>
      </c>
      <c r="N260" s="10">
        <f t="shared" si="15"/>
        <v>8.8930616485527469E-3</v>
      </c>
    </row>
    <row r="261" spans="1:14" x14ac:dyDescent="0.15">
      <c r="A261" s="62" t="s">
        <v>270</v>
      </c>
      <c r="B261" s="7" t="str">
        <f t="shared" si="12"/>
        <v>Jan 2016</v>
      </c>
      <c r="C261" s="10">
        <v>0.71199999999999997</v>
      </c>
      <c r="D261" s="12">
        <v>0.72050000000000003</v>
      </c>
      <c r="E261" s="14">
        <v>0.70462499999999995</v>
      </c>
      <c r="F261" s="12">
        <v>0.71750000000000003</v>
      </c>
      <c r="G261" s="27">
        <v>293745470</v>
      </c>
      <c r="H261" s="8">
        <v>0.37</v>
      </c>
      <c r="I261" s="10">
        <f t="shared" si="14"/>
        <v>-1.1846689895470441E-2</v>
      </c>
      <c r="K261" s="34">
        <v>42395</v>
      </c>
      <c r="L261" s="7" t="str">
        <f t="shared" si="13"/>
        <v>Jan 2016</v>
      </c>
      <c r="M261" s="28">
        <v>4233.8500000000004</v>
      </c>
      <c r="N261" s="10">
        <f t="shared" si="15"/>
        <v>-2.4797760903196964E-2</v>
      </c>
    </row>
    <row r="262" spans="1:14" x14ac:dyDescent="0.15">
      <c r="A262" s="62" t="s">
        <v>271</v>
      </c>
      <c r="B262" s="7" t="str">
        <f t="shared" si="12"/>
        <v>Jan 2016</v>
      </c>
      <c r="C262" s="12">
        <v>0.71650000000000003</v>
      </c>
      <c r="D262" s="14">
        <v>0.71862499999999996</v>
      </c>
      <c r="E262" s="14">
        <v>0.69537499999999997</v>
      </c>
      <c r="F262" s="10">
        <v>0.70899999999999996</v>
      </c>
      <c r="G262" s="27">
        <v>452459430</v>
      </c>
      <c r="H262" s="8">
        <v>0.27</v>
      </c>
      <c r="I262" s="10">
        <f t="shared" si="14"/>
        <v>-1.093088857545832E-2</v>
      </c>
      <c r="K262" s="34">
        <v>42396</v>
      </c>
      <c r="L262" s="7" t="str">
        <f t="shared" si="13"/>
        <v>Jan 2016</v>
      </c>
      <c r="M262" s="28">
        <v>4128.8599999999997</v>
      </c>
      <c r="N262" s="10">
        <f t="shared" si="15"/>
        <v>1.3853702959170544E-2</v>
      </c>
    </row>
    <row r="263" spans="1:14" x14ac:dyDescent="0.15">
      <c r="A263" s="62" t="s">
        <v>272</v>
      </c>
      <c r="B263" s="7" t="str">
        <f t="shared" si="12"/>
        <v>Jan 2016</v>
      </c>
      <c r="C263" s="13">
        <v>0.71475</v>
      </c>
      <c r="D263" s="13">
        <v>0.71725000000000005</v>
      </c>
      <c r="E263" s="12">
        <v>0.6875</v>
      </c>
      <c r="F263" s="13">
        <v>0.70125000000000004</v>
      </c>
      <c r="G263" s="27">
        <v>542781860</v>
      </c>
      <c r="H263" s="8">
        <v>4.17</v>
      </c>
      <c r="I263" s="10">
        <f t="shared" si="14"/>
        <v>4.4206773618538309E-2</v>
      </c>
      <c r="K263" s="34">
        <v>42397</v>
      </c>
      <c r="L263" s="7" t="str">
        <f t="shared" si="13"/>
        <v>Jan 2016</v>
      </c>
      <c r="M263" s="28">
        <v>4186.0600000000004</v>
      </c>
      <c r="N263" s="10">
        <f t="shared" si="15"/>
        <v>2.2242872772965327E-2</v>
      </c>
    </row>
    <row r="264" spans="1:14" x14ac:dyDescent="0.15">
      <c r="A264" s="62" t="s">
        <v>30</v>
      </c>
      <c r="B264" s="7" t="str">
        <f t="shared" si="12"/>
        <v>Jan 2016</v>
      </c>
      <c r="C264" s="13">
        <v>0.70725000000000005</v>
      </c>
      <c r="D264" s="14">
        <v>0.73362499999999997</v>
      </c>
      <c r="E264" s="12">
        <v>0.70450000000000002</v>
      </c>
      <c r="F264" s="13">
        <v>0.73224999999999996</v>
      </c>
      <c r="G264" s="27">
        <v>490504370</v>
      </c>
      <c r="H264" s="8">
        <v>1.88</v>
      </c>
      <c r="I264" s="10">
        <f t="shared" si="14"/>
        <v>3.4141345169014237E-4</v>
      </c>
      <c r="K264" s="34">
        <v>42398</v>
      </c>
      <c r="L264" s="7" t="str">
        <f t="shared" si="13"/>
        <v>Jan 2016</v>
      </c>
      <c r="M264" s="28">
        <v>4279.17</v>
      </c>
      <c r="N264" s="10">
        <f t="shared" si="15"/>
        <v>1.7269704171605227E-3</v>
      </c>
    </row>
    <row r="265" spans="1:14" x14ac:dyDescent="0.15">
      <c r="A265" s="62" t="s">
        <v>273</v>
      </c>
      <c r="B265" s="7" t="str">
        <f t="shared" si="12"/>
        <v>Feb 2016</v>
      </c>
      <c r="C265" s="12">
        <v>0.73150000000000004</v>
      </c>
      <c r="D265" s="13">
        <v>0.73624999999999996</v>
      </c>
      <c r="E265" s="13">
        <v>0.72524999999999995</v>
      </c>
      <c r="F265" s="12">
        <v>0.73250000000000004</v>
      </c>
      <c r="G265" s="27">
        <v>473872500</v>
      </c>
      <c r="H265" s="8">
        <v>-0.57999999999999996</v>
      </c>
      <c r="I265" s="10">
        <f t="shared" si="14"/>
        <v>-4.2320819112627972E-2</v>
      </c>
      <c r="K265" s="34">
        <v>42401</v>
      </c>
      <c r="L265" s="7" t="str">
        <f t="shared" si="13"/>
        <v>Feb 2016</v>
      </c>
      <c r="M265" s="28">
        <v>4286.5600000000004</v>
      </c>
      <c r="N265" s="10">
        <f t="shared" si="15"/>
        <v>-2.1803030868575268E-2</v>
      </c>
    </row>
    <row r="266" spans="1:14" x14ac:dyDescent="0.15">
      <c r="A266" s="62" t="s">
        <v>274</v>
      </c>
      <c r="B266" s="7" t="str">
        <f t="shared" si="12"/>
        <v>Feb 2016</v>
      </c>
      <c r="C266" s="10">
        <v>0.72499999999999998</v>
      </c>
      <c r="D266" s="13">
        <v>0.72875000000000001</v>
      </c>
      <c r="E266" s="12">
        <v>0.69650000000000001</v>
      </c>
      <c r="F266" s="12">
        <v>0.70150000000000001</v>
      </c>
      <c r="G266" s="27">
        <v>448816510</v>
      </c>
      <c r="H266" s="8">
        <v>3.06</v>
      </c>
      <c r="I266" s="10">
        <f t="shared" si="14"/>
        <v>4.9893086243761875E-3</v>
      </c>
      <c r="K266" s="34">
        <v>42402</v>
      </c>
      <c r="L266" s="7" t="str">
        <f t="shared" si="13"/>
        <v>Feb 2016</v>
      </c>
      <c r="M266" s="28">
        <v>4193.1000000000004</v>
      </c>
      <c r="N266" s="10">
        <f t="shared" si="15"/>
        <v>-5.0392311177888116E-3</v>
      </c>
    </row>
    <row r="267" spans="1:14" x14ac:dyDescent="0.15">
      <c r="A267" s="62" t="s">
        <v>275</v>
      </c>
      <c r="B267" s="7" t="str">
        <f t="shared" si="12"/>
        <v>Feb 2016</v>
      </c>
      <c r="C267" s="10">
        <v>0.70699999999999996</v>
      </c>
      <c r="D267" s="13">
        <v>0.71125000000000005</v>
      </c>
      <c r="E267" s="13">
        <v>0.68874999999999997</v>
      </c>
      <c r="F267" s="10">
        <v>0.70499999999999996</v>
      </c>
      <c r="G267" s="27">
        <v>352612890</v>
      </c>
      <c r="H267" s="9">
        <v>-0.2</v>
      </c>
      <c r="I267" s="10">
        <f t="shared" si="14"/>
        <v>3.5460992907809796E-4</v>
      </c>
      <c r="K267" s="34">
        <v>42403</v>
      </c>
      <c r="L267" s="7" t="str">
        <f t="shared" si="13"/>
        <v>Feb 2016</v>
      </c>
      <c r="M267" s="28">
        <v>4171.97</v>
      </c>
      <c r="N267" s="10">
        <f t="shared" si="15"/>
        <v>-1.0067186485041013E-3</v>
      </c>
    </row>
    <row r="268" spans="1:14" x14ac:dyDescent="0.15">
      <c r="A268" s="62" t="s">
        <v>276</v>
      </c>
      <c r="B268" s="7" t="str">
        <f t="shared" si="12"/>
        <v>Feb 2016</v>
      </c>
      <c r="C268" s="10">
        <v>0.70599999999999996</v>
      </c>
      <c r="D268" s="13">
        <v>0.72124999999999995</v>
      </c>
      <c r="E268" s="13">
        <v>0.69825000000000004</v>
      </c>
      <c r="F268" s="13">
        <v>0.70525000000000004</v>
      </c>
      <c r="G268" s="27">
        <v>595528420</v>
      </c>
      <c r="H268" s="8">
        <v>0.87</v>
      </c>
      <c r="I268" s="10">
        <f t="shared" si="14"/>
        <v>-6.3098192130450315E-2</v>
      </c>
      <c r="K268" s="34">
        <v>42404</v>
      </c>
      <c r="L268" s="7" t="str">
        <f t="shared" si="13"/>
        <v>Feb 2016</v>
      </c>
      <c r="M268" s="28">
        <v>4167.7700000000004</v>
      </c>
      <c r="N268" s="10">
        <f t="shared" si="15"/>
        <v>-3.4382895409295733E-2</v>
      </c>
    </row>
    <row r="269" spans="1:14" x14ac:dyDescent="0.15">
      <c r="A269" s="62" t="s">
        <v>277</v>
      </c>
      <c r="B269" s="7" t="str">
        <f t="shared" ref="B269:B332" si="16">TEXT(A269,"mmm yyyy")</f>
        <v>Feb 2016</v>
      </c>
      <c r="C269" s="12">
        <v>0.70050000000000001</v>
      </c>
      <c r="D269" s="13">
        <v>0.70825000000000005</v>
      </c>
      <c r="E269" s="13">
        <v>0.65874999999999995</v>
      </c>
      <c r="F269" s="13">
        <v>0.66074999999999995</v>
      </c>
      <c r="G269" s="27">
        <v>532921170</v>
      </c>
      <c r="H269" s="8">
        <v>2.2799999999999998</v>
      </c>
      <c r="I269" s="10">
        <f t="shared" si="14"/>
        <v>-4.5781309118426039E-2</v>
      </c>
      <c r="K269" s="34">
        <v>42405</v>
      </c>
      <c r="L269" s="7" t="str">
        <f t="shared" ref="L269:L332" si="17">TEXT(K269,"mmm yyyy")</f>
        <v>Feb 2016</v>
      </c>
      <c r="M269" s="28">
        <v>4024.47</v>
      </c>
      <c r="N269" s="10">
        <f t="shared" si="15"/>
        <v>-1.5853019155317227E-2</v>
      </c>
    </row>
    <row r="270" spans="1:14" x14ac:dyDescent="0.15">
      <c r="A270" s="62" t="s">
        <v>278</v>
      </c>
      <c r="B270" s="7" t="str">
        <f t="shared" si="16"/>
        <v>Feb 2016</v>
      </c>
      <c r="C270" s="13">
        <v>0.65075000000000005</v>
      </c>
      <c r="D270" s="10">
        <v>0.65400000000000003</v>
      </c>
      <c r="E270" s="13">
        <v>0.62124999999999997</v>
      </c>
      <c r="F270" s="12">
        <v>0.63049999999999995</v>
      </c>
      <c r="G270" s="27">
        <v>772174700</v>
      </c>
      <c r="H270" s="9">
        <v>1.7</v>
      </c>
      <c r="I270" s="10">
        <f t="shared" ref="I270:I333" si="18">(F271/F270)-1</f>
        <v>1.0705789056304482E-2</v>
      </c>
      <c r="K270" s="34">
        <v>42408</v>
      </c>
      <c r="L270" s="7" t="str">
        <f t="shared" si="17"/>
        <v>Feb 2016</v>
      </c>
      <c r="M270" s="28">
        <v>3960.67</v>
      </c>
      <c r="N270" s="10">
        <f t="shared" ref="N270:N333" si="19">(M271/M270)-1</f>
        <v>-3.2494502192810248E-3</v>
      </c>
    </row>
    <row r="271" spans="1:14" x14ac:dyDescent="0.15">
      <c r="A271" s="62" t="s">
        <v>279</v>
      </c>
      <c r="B271" s="7" t="str">
        <f t="shared" si="16"/>
        <v>Feb 2016</v>
      </c>
      <c r="C271" s="10">
        <v>0.623</v>
      </c>
      <c r="D271" s="13">
        <v>0.66374999999999995</v>
      </c>
      <c r="E271" s="8">
        <v>0.62</v>
      </c>
      <c r="F271" s="13">
        <v>0.63724999999999998</v>
      </c>
      <c r="G271" s="27">
        <v>640017980</v>
      </c>
      <c r="H271" s="8">
        <v>6.43</v>
      </c>
      <c r="I271" s="10">
        <f t="shared" si="18"/>
        <v>-2.3538642604942206E-3</v>
      </c>
      <c r="K271" s="34">
        <v>42409</v>
      </c>
      <c r="L271" s="7" t="str">
        <f t="shared" si="17"/>
        <v>Feb 2016</v>
      </c>
      <c r="M271" s="28">
        <v>3947.8</v>
      </c>
      <c r="N271" s="10">
        <f t="shared" si="19"/>
        <v>4.681088201023309E-3</v>
      </c>
    </row>
    <row r="272" spans="1:14" x14ac:dyDescent="0.15">
      <c r="A272" s="62" t="s">
        <v>280</v>
      </c>
      <c r="B272" s="7" t="str">
        <f t="shared" si="16"/>
        <v>Feb 2016</v>
      </c>
      <c r="C272" s="13">
        <v>0.64124999999999999</v>
      </c>
      <c r="D272" s="13">
        <v>0.65974999999999995</v>
      </c>
      <c r="E272" s="13">
        <v>0.63224999999999998</v>
      </c>
      <c r="F272" s="13">
        <v>0.63575000000000004</v>
      </c>
      <c r="G272" s="27">
        <v>414820310</v>
      </c>
      <c r="H272" s="8">
        <v>2.29</v>
      </c>
      <c r="I272" s="10">
        <f t="shared" si="18"/>
        <v>-5.1120723554858305E-3</v>
      </c>
      <c r="K272" s="34">
        <v>42410</v>
      </c>
      <c r="L272" s="7" t="str">
        <f t="shared" si="17"/>
        <v>Feb 2016</v>
      </c>
      <c r="M272" s="28">
        <v>3966.28</v>
      </c>
      <c r="N272" s="10">
        <f t="shared" si="19"/>
        <v>-1.023629194106368E-3</v>
      </c>
    </row>
    <row r="273" spans="1:14" x14ac:dyDescent="0.15">
      <c r="A273" s="62" t="s">
        <v>281</v>
      </c>
      <c r="B273" s="7" t="str">
        <f t="shared" si="16"/>
        <v>Feb 2016</v>
      </c>
      <c r="C273" s="12">
        <v>0.61950000000000005</v>
      </c>
      <c r="D273" s="10">
        <v>0.63900000000000001</v>
      </c>
      <c r="E273" s="12">
        <v>0.61950000000000005</v>
      </c>
      <c r="F273" s="12">
        <v>0.63249999999999995</v>
      </c>
      <c r="G273" s="27">
        <v>306154920</v>
      </c>
      <c r="H273" s="9">
        <v>0.9</v>
      </c>
      <c r="I273" s="10">
        <f t="shared" si="18"/>
        <v>1.6996047430830163E-2</v>
      </c>
      <c r="K273" s="34">
        <v>42411</v>
      </c>
      <c r="L273" s="7" t="str">
        <f t="shared" si="17"/>
        <v>Feb 2016</v>
      </c>
      <c r="M273" s="28">
        <v>3962.22</v>
      </c>
      <c r="N273" s="10">
        <f t="shared" si="19"/>
        <v>1.4378303072519971E-2</v>
      </c>
    </row>
    <row r="274" spans="1:14" x14ac:dyDescent="0.15">
      <c r="A274" s="62" t="s">
        <v>282</v>
      </c>
      <c r="B274" s="7" t="str">
        <f t="shared" si="16"/>
        <v>Feb 2016</v>
      </c>
      <c r="C274" s="12">
        <v>0.64249999999999996</v>
      </c>
      <c r="D274" s="12">
        <v>0.64449999999999996</v>
      </c>
      <c r="E274" s="13">
        <v>0.61875000000000002</v>
      </c>
      <c r="F274" s="13">
        <v>0.64324999999999999</v>
      </c>
      <c r="G274" s="27">
        <v>320563110</v>
      </c>
      <c r="H274" s="8">
        <v>-1.24</v>
      </c>
      <c r="I274" s="10">
        <f t="shared" si="18"/>
        <v>4.8970073843762174E-2</v>
      </c>
      <c r="K274" s="34">
        <v>42412</v>
      </c>
      <c r="L274" s="7" t="str">
        <f t="shared" si="17"/>
        <v>Feb 2016</v>
      </c>
      <c r="M274" s="28">
        <v>4019.19</v>
      </c>
      <c r="N274" s="10">
        <f t="shared" si="19"/>
        <v>2.1183372769139952E-2</v>
      </c>
    </row>
    <row r="275" spans="1:14" x14ac:dyDescent="0.15">
      <c r="A275" s="62" t="s">
        <v>283</v>
      </c>
      <c r="B275" s="7" t="str">
        <f t="shared" si="16"/>
        <v>Feb 2016</v>
      </c>
      <c r="C275" s="12">
        <v>0.65249999999999997</v>
      </c>
      <c r="D275" s="13">
        <v>0.67574999999999996</v>
      </c>
      <c r="E275" s="12">
        <v>0.65049999999999997</v>
      </c>
      <c r="F275" s="13">
        <v>0.67474999999999996</v>
      </c>
      <c r="G275" s="27">
        <v>410648600</v>
      </c>
      <c r="H275" s="8">
        <v>-2.73</v>
      </c>
      <c r="I275" s="10">
        <f t="shared" si="18"/>
        <v>2.4824008892182281E-2</v>
      </c>
      <c r="K275" s="34">
        <v>42416</v>
      </c>
      <c r="L275" s="7" t="str">
        <f t="shared" si="17"/>
        <v>Feb 2016</v>
      </c>
      <c r="M275" s="28">
        <v>4104.33</v>
      </c>
      <c r="N275" s="10">
        <f t="shared" si="19"/>
        <v>2.3090248591122187E-2</v>
      </c>
    </row>
    <row r="276" spans="1:14" x14ac:dyDescent="0.15">
      <c r="A276" s="62" t="s">
        <v>284</v>
      </c>
      <c r="B276" s="7" t="str">
        <f t="shared" si="16"/>
        <v>Feb 2016</v>
      </c>
      <c r="C276" s="13">
        <v>0.68325000000000002</v>
      </c>
      <c r="D276" s="10">
        <v>0.69799999999999995</v>
      </c>
      <c r="E276" s="12">
        <v>0.68049999999999999</v>
      </c>
      <c r="F276" s="12">
        <v>0.6915</v>
      </c>
      <c r="G276" s="27">
        <v>388813360</v>
      </c>
      <c r="H276" s="11">
        <v>0</v>
      </c>
      <c r="I276" s="10">
        <f t="shared" si="18"/>
        <v>8.6044830079537338E-2</v>
      </c>
      <c r="K276" s="34">
        <v>42417</v>
      </c>
      <c r="L276" s="7" t="str">
        <f t="shared" si="17"/>
        <v>Feb 2016</v>
      </c>
      <c r="M276" s="28">
        <v>4199.1000000000004</v>
      </c>
      <c r="N276" s="10">
        <f t="shared" si="19"/>
        <v>-1.133814388797616E-2</v>
      </c>
    </row>
    <row r="277" spans="1:14" x14ac:dyDescent="0.15">
      <c r="A277" s="62" t="s">
        <v>285</v>
      </c>
      <c r="B277" s="7" t="str">
        <f t="shared" si="16"/>
        <v>Feb 2016</v>
      </c>
      <c r="C277" s="13">
        <v>0.74824999999999997</v>
      </c>
      <c r="D277" s="14">
        <v>0.77437500000000004</v>
      </c>
      <c r="E277" s="12">
        <v>0.74750000000000005</v>
      </c>
      <c r="F277" s="10">
        <v>0.751</v>
      </c>
      <c r="G277" s="27">
        <v>246335980</v>
      </c>
      <c r="H277" s="8">
        <v>0.21</v>
      </c>
      <c r="I277" s="10">
        <f t="shared" si="18"/>
        <v>1.3315579227696439E-2</v>
      </c>
      <c r="K277" s="34">
        <v>42418</v>
      </c>
      <c r="L277" s="7" t="str">
        <f t="shared" si="17"/>
        <v>Feb 2016</v>
      </c>
      <c r="M277" s="28">
        <v>4151.49</v>
      </c>
      <c r="N277" s="10">
        <f t="shared" si="19"/>
        <v>3.0350548839093161E-3</v>
      </c>
    </row>
    <row r="278" spans="1:14" x14ac:dyDescent="0.15">
      <c r="A278" s="62" t="s">
        <v>286</v>
      </c>
      <c r="B278" s="7" t="str">
        <f t="shared" si="16"/>
        <v>Feb 2016</v>
      </c>
      <c r="C278" s="10">
        <v>0.747</v>
      </c>
      <c r="D278" s="13">
        <v>0.76775000000000004</v>
      </c>
      <c r="E278" s="13">
        <v>0.74124999999999996</v>
      </c>
      <c r="F278" s="10">
        <v>0.76100000000000001</v>
      </c>
      <c r="G278" s="27">
        <v>233406530</v>
      </c>
      <c r="H278" s="8">
        <v>0.28000000000000003</v>
      </c>
      <c r="I278" s="10">
        <f t="shared" si="18"/>
        <v>3.5479632063075028E-2</v>
      </c>
      <c r="K278" s="34">
        <v>42419</v>
      </c>
      <c r="L278" s="7" t="str">
        <f t="shared" si="17"/>
        <v>Feb 2016</v>
      </c>
      <c r="M278" s="28">
        <v>4164.09</v>
      </c>
      <c r="N278" s="10">
        <f t="shared" si="19"/>
        <v>1.6133176756506273E-2</v>
      </c>
    </row>
    <row r="279" spans="1:14" x14ac:dyDescent="0.15">
      <c r="A279" s="62" t="s">
        <v>287</v>
      </c>
      <c r="B279" s="7" t="str">
        <f t="shared" si="16"/>
        <v>Feb 2016</v>
      </c>
      <c r="C279" s="10">
        <v>0.77200000000000002</v>
      </c>
      <c r="D279" s="13">
        <v>0.79674999999999996</v>
      </c>
      <c r="E279" s="12">
        <v>0.77049999999999996</v>
      </c>
      <c r="F279" s="10">
        <v>0.78800000000000003</v>
      </c>
      <c r="G279" s="27">
        <v>243908280</v>
      </c>
      <c r="H279" s="8">
        <v>0.92</v>
      </c>
      <c r="I279" s="10">
        <f t="shared" si="18"/>
        <v>2.5380710659899108E-3</v>
      </c>
      <c r="K279" s="34">
        <v>42422</v>
      </c>
      <c r="L279" s="7" t="str">
        <f t="shared" si="17"/>
        <v>Feb 2016</v>
      </c>
      <c r="M279" s="28">
        <v>4231.2700000000004</v>
      </c>
      <c r="N279" s="10">
        <f t="shared" si="19"/>
        <v>-1.6243350105287657E-2</v>
      </c>
    </row>
    <row r="280" spans="1:14" x14ac:dyDescent="0.15">
      <c r="A280" s="62" t="s">
        <v>288</v>
      </c>
      <c r="B280" s="7" t="str">
        <f t="shared" si="16"/>
        <v>Feb 2016</v>
      </c>
      <c r="C280" s="13">
        <v>0.78174999999999994</v>
      </c>
      <c r="D280" s="12">
        <v>0.79749999999999999</v>
      </c>
      <c r="E280" s="10">
        <v>0.77800000000000002</v>
      </c>
      <c r="F280" s="8">
        <v>0.79</v>
      </c>
      <c r="G280" s="27">
        <v>252289600</v>
      </c>
      <c r="H280" s="8">
        <v>-0.33</v>
      </c>
      <c r="I280" s="10">
        <f t="shared" si="18"/>
        <v>6.9620253164557333E-3</v>
      </c>
      <c r="K280" s="34">
        <v>42423</v>
      </c>
      <c r="L280" s="7" t="str">
        <f t="shared" si="17"/>
        <v>Feb 2016</v>
      </c>
      <c r="M280" s="28">
        <v>4162.54</v>
      </c>
      <c r="N280" s="10">
        <f t="shared" si="19"/>
        <v>9.1578699544028197E-3</v>
      </c>
    </row>
    <row r="281" spans="1:14" x14ac:dyDescent="0.15">
      <c r="A281" s="62" t="s">
        <v>289</v>
      </c>
      <c r="B281" s="7" t="str">
        <f t="shared" si="16"/>
        <v>Feb 2016</v>
      </c>
      <c r="C281" s="13">
        <v>0.78674999999999995</v>
      </c>
      <c r="D281" s="14">
        <v>0.79669800000000002</v>
      </c>
      <c r="E281" s="10">
        <v>0.76500000000000001</v>
      </c>
      <c r="F281" s="12">
        <v>0.79549999999999998</v>
      </c>
      <c r="G281" s="27">
        <v>300136650</v>
      </c>
      <c r="H281" s="8">
        <v>1.83</v>
      </c>
      <c r="I281" s="10">
        <f t="shared" si="18"/>
        <v>2.1998742928976966E-3</v>
      </c>
      <c r="K281" s="34">
        <v>42424</v>
      </c>
      <c r="L281" s="7" t="str">
        <f t="shared" si="17"/>
        <v>Feb 2016</v>
      </c>
      <c r="M281" s="28">
        <v>4200.66</v>
      </c>
      <c r="N281" s="10">
        <f t="shared" si="19"/>
        <v>9.6175362919161955E-3</v>
      </c>
    </row>
    <row r="282" spans="1:14" x14ac:dyDescent="0.15">
      <c r="A282" s="62" t="s">
        <v>290</v>
      </c>
      <c r="B282" s="7" t="str">
        <f t="shared" si="16"/>
        <v>Feb 2016</v>
      </c>
      <c r="C282" s="12">
        <v>0.79849999999999999</v>
      </c>
      <c r="D282" s="13">
        <v>0.80125000000000002</v>
      </c>
      <c r="E282" s="10">
        <v>0.78300000000000003</v>
      </c>
      <c r="F282" s="13">
        <v>0.79725000000000001</v>
      </c>
      <c r="G282" s="27">
        <v>396867280</v>
      </c>
      <c r="H282" s="8">
        <v>-3.01</v>
      </c>
      <c r="I282" s="10">
        <f t="shared" si="18"/>
        <v>-6.5851364063969076E-3</v>
      </c>
      <c r="K282" s="34">
        <v>42425</v>
      </c>
      <c r="L282" s="7" t="str">
        <f t="shared" si="17"/>
        <v>Feb 2016</v>
      </c>
      <c r="M282" s="28">
        <v>4241.0600000000004</v>
      </c>
      <c r="N282" s="10">
        <f t="shared" si="19"/>
        <v>-1.2826981933763415E-3</v>
      </c>
    </row>
    <row r="283" spans="1:14" x14ac:dyDescent="0.15">
      <c r="A283" s="62" t="s">
        <v>291</v>
      </c>
      <c r="B283" s="7" t="str">
        <f t="shared" si="16"/>
        <v>Feb 2016</v>
      </c>
      <c r="C283" s="10">
        <v>0.80100000000000005</v>
      </c>
      <c r="D283" s="14">
        <v>0.80290499999999998</v>
      </c>
      <c r="E283" s="10">
        <v>0.78400000000000003</v>
      </c>
      <c r="F283" s="10">
        <v>0.79200000000000004</v>
      </c>
      <c r="G283" s="27">
        <v>463992810</v>
      </c>
      <c r="H283" s="8">
        <v>-0.94</v>
      </c>
      <c r="I283" s="10">
        <f t="shared" si="18"/>
        <v>-1.0101010101010055E-2</v>
      </c>
      <c r="K283" s="34">
        <v>42426</v>
      </c>
      <c r="L283" s="7" t="str">
        <f t="shared" si="17"/>
        <v>Feb 2016</v>
      </c>
      <c r="M283" s="28">
        <v>4235.62</v>
      </c>
      <c r="N283" s="10">
        <f t="shared" si="19"/>
        <v>-8.1452066049362282E-3</v>
      </c>
    </row>
    <row r="284" spans="1:14" x14ac:dyDescent="0.15">
      <c r="A284" s="62" t="s">
        <v>292</v>
      </c>
      <c r="B284" s="7" t="str">
        <f t="shared" si="16"/>
        <v>Feb 2016</v>
      </c>
      <c r="C284" s="13">
        <v>0.79025000000000001</v>
      </c>
      <c r="D284" s="12">
        <v>0.80049999999999999</v>
      </c>
      <c r="E284" s="12">
        <v>0.78349999999999997</v>
      </c>
      <c r="F284" s="10">
        <v>0.78400000000000003</v>
      </c>
      <c r="G284" s="27">
        <v>411943170</v>
      </c>
      <c r="H284" s="8">
        <v>2.4300000000000002</v>
      </c>
      <c r="I284" s="10">
        <f t="shared" si="18"/>
        <v>4.4323979591836649E-2</v>
      </c>
      <c r="K284" s="34">
        <v>42429</v>
      </c>
      <c r="L284" s="7" t="str">
        <f t="shared" si="17"/>
        <v>Feb 2016</v>
      </c>
      <c r="M284" s="28">
        <v>4201.12</v>
      </c>
      <c r="N284" s="10">
        <f t="shared" si="19"/>
        <v>3.1536828274364881E-2</v>
      </c>
    </row>
    <row r="285" spans="1:14" x14ac:dyDescent="0.15">
      <c r="A285" s="62" t="s">
        <v>293</v>
      </c>
      <c r="B285" s="7" t="str">
        <f t="shared" si="16"/>
        <v>Mar 2016</v>
      </c>
      <c r="C285" s="10">
        <v>0.78600000000000003</v>
      </c>
      <c r="D285" s="13">
        <v>0.81874999999999998</v>
      </c>
      <c r="E285" s="13">
        <v>0.78474999999999995</v>
      </c>
      <c r="F285" s="13">
        <v>0.81874999999999998</v>
      </c>
      <c r="G285" s="27">
        <v>479618860</v>
      </c>
      <c r="H285" s="8">
        <v>1.1200000000000001</v>
      </c>
      <c r="I285" s="10">
        <f t="shared" si="18"/>
        <v>5.8015267175572927E-3</v>
      </c>
      <c r="K285" s="34">
        <v>42430</v>
      </c>
      <c r="L285" s="7" t="str">
        <f t="shared" si="17"/>
        <v>Mar 2016</v>
      </c>
      <c r="M285" s="28">
        <v>4333.6099999999997</v>
      </c>
      <c r="N285" s="10">
        <f t="shared" si="19"/>
        <v>1.7998850842615433E-4</v>
      </c>
    </row>
    <row r="286" spans="1:14" x14ac:dyDescent="0.15">
      <c r="A286" s="62" t="s">
        <v>294</v>
      </c>
      <c r="B286" s="7" t="str">
        <f t="shared" si="16"/>
        <v>Mar 2016</v>
      </c>
      <c r="C286" s="13">
        <v>0.81425000000000003</v>
      </c>
      <c r="D286" s="12">
        <v>0.82650000000000001</v>
      </c>
      <c r="E286" s="13">
        <v>0.81274999999999997</v>
      </c>
      <c r="F286" s="12">
        <v>0.82350000000000001</v>
      </c>
      <c r="G286" s="27">
        <v>390789060</v>
      </c>
      <c r="H286" s="8">
        <v>0.54</v>
      </c>
      <c r="I286" s="10">
        <f t="shared" si="18"/>
        <v>-8.803885853066129E-3</v>
      </c>
      <c r="K286" s="34">
        <v>42431</v>
      </c>
      <c r="L286" s="7" t="str">
        <f t="shared" si="17"/>
        <v>Mar 2016</v>
      </c>
      <c r="M286" s="28">
        <v>4334.3900000000003</v>
      </c>
      <c r="N286" s="10">
        <f t="shared" si="19"/>
        <v>-1.967981653704598E-3</v>
      </c>
    </row>
    <row r="287" spans="1:14" x14ac:dyDescent="0.15">
      <c r="A287" s="62" t="s">
        <v>295</v>
      </c>
      <c r="B287" s="7" t="str">
        <f t="shared" si="16"/>
        <v>Mar 2016</v>
      </c>
      <c r="C287" s="12">
        <v>0.82250000000000001</v>
      </c>
      <c r="D287" s="10">
        <v>0.82599999999999996</v>
      </c>
      <c r="E287" s="13">
        <v>0.80525000000000002</v>
      </c>
      <c r="F287" s="13">
        <v>0.81625000000000003</v>
      </c>
      <c r="G287" s="27">
        <v>446325690</v>
      </c>
      <c r="H287" s="9">
        <v>0.9</v>
      </c>
      <c r="I287" s="10">
        <f t="shared" si="18"/>
        <v>-3.0627871362940429E-3</v>
      </c>
      <c r="K287" s="34">
        <v>42432</v>
      </c>
      <c r="L287" s="7" t="str">
        <f t="shared" si="17"/>
        <v>Mar 2016</v>
      </c>
      <c r="M287" s="28">
        <v>4325.8599999999997</v>
      </c>
      <c r="N287" s="10">
        <f t="shared" si="19"/>
        <v>7.2586722640122225E-4</v>
      </c>
    </row>
    <row r="288" spans="1:14" x14ac:dyDescent="0.15">
      <c r="A288" s="62" t="s">
        <v>296</v>
      </c>
      <c r="B288" s="7" t="str">
        <f t="shared" si="16"/>
        <v>Mar 2016</v>
      </c>
      <c r="C288" s="12">
        <v>0.82250000000000001</v>
      </c>
      <c r="D288" s="13">
        <v>0.82325000000000004</v>
      </c>
      <c r="E288" s="12">
        <v>0.8075</v>
      </c>
      <c r="F288" s="13">
        <v>0.81374999999999997</v>
      </c>
      <c r="G288" s="27">
        <v>371955200</v>
      </c>
      <c r="H288" s="8">
        <v>2.21</v>
      </c>
      <c r="I288" s="10">
        <f t="shared" si="18"/>
        <v>-6.4516129032258229E-3</v>
      </c>
      <c r="K288" s="34">
        <v>42433</v>
      </c>
      <c r="L288" s="7" t="str">
        <f t="shared" si="17"/>
        <v>Mar 2016</v>
      </c>
      <c r="M288" s="28">
        <v>4329</v>
      </c>
      <c r="N288" s="10">
        <f t="shared" si="19"/>
        <v>-5.9297759297759489E-3</v>
      </c>
    </row>
    <row r="289" spans="1:14" x14ac:dyDescent="0.15">
      <c r="A289" s="62" t="s">
        <v>297</v>
      </c>
      <c r="B289" s="7" t="str">
        <f t="shared" si="16"/>
        <v>Mar 2016</v>
      </c>
      <c r="C289" s="13">
        <v>0.80925000000000002</v>
      </c>
      <c r="D289" s="13">
        <v>0.81474999999999997</v>
      </c>
      <c r="E289" s="14">
        <v>0.797875</v>
      </c>
      <c r="F289" s="12">
        <v>0.8085</v>
      </c>
      <c r="G289" s="27">
        <v>509165280</v>
      </c>
      <c r="H289" s="8">
        <v>-1.85</v>
      </c>
      <c r="I289" s="10">
        <f t="shared" si="18"/>
        <v>-1.8243661100803998E-2</v>
      </c>
      <c r="K289" s="34">
        <v>42436</v>
      </c>
      <c r="L289" s="7" t="str">
        <f t="shared" si="17"/>
        <v>Mar 2016</v>
      </c>
      <c r="M289" s="28">
        <v>4303.33</v>
      </c>
      <c r="N289" s="10">
        <f t="shared" si="19"/>
        <v>-8.7885428261369469E-3</v>
      </c>
    </row>
    <row r="290" spans="1:14" x14ac:dyDescent="0.15">
      <c r="A290" s="62" t="s">
        <v>298</v>
      </c>
      <c r="B290" s="7" t="str">
        <f t="shared" si="16"/>
        <v>Mar 2016</v>
      </c>
      <c r="C290" s="13">
        <v>0.80025000000000002</v>
      </c>
      <c r="D290" s="10">
        <v>0.80500000000000005</v>
      </c>
      <c r="E290" s="14">
        <v>0.79112499999999997</v>
      </c>
      <c r="F290" s="13">
        <v>0.79374999999999996</v>
      </c>
      <c r="G290" s="27">
        <v>358934980</v>
      </c>
      <c r="H290" s="8">
        <v>1.95</v>
      </c>
      <c r="I290" s="10">
        <f t="shared" si="18"/>
        <v>-6.299212598424031E-4</v>
      </c>
      <c r="K290" s="34">
        <v>42437</v>
      </c>
      <c r="L290" s="7" t="str">
        <f t="shared" si="17"/>
        <v>Mar 2016</v>
      </c>
      <c r="M290" s="28">
        <v>4265.51</v>
      </c>
      <c r="N290" s="10">
        <f t="shared" si="19"/>
        <v>6.4986367398034428E-3</v>
      </c>
    </row>
    <row r="291" spans="1:14" x14ac:dyDescent="0.15">
      <c r="A291" s="62" t="s">
        <v>299</v>
      </c>
      <c r="B291" s="7" t="str">
        <f t="shared" si="16"/>
        <v>Mar 2016</v>
      </c>
      <c r="C291" s="13">
        <v>0.80074999999999996</v>
      </c>
      <c r="D291" s="14">
        <v>0.801875</v>
      </c>
      <c r="E291" s="10">
        <v>0.78300000000000003</v>
      </c>
      <c r="F291" s="13">
        <v>0.79325000000000001</v>
      </c>
      <c r="G291" s="27">
        <v>350321620</v>
      </c>
      <c r="H291" s="9">
        <v>2.4</v>
      </c>
      <c r="I291" s="10">
        <f t="shared" si="18"/>
        <v>-1.5757957768672837E-3</v>
      </c>
      <c r="K291" s="34">
        <v>42438</v>
      </c>
      <c r="L291" s="7" t="str">
        <f t="shared" si="17"/>
        <v>Mar 2016</v>
      </c>
      <c r="M291" s="28">
        <v>4293.2299999999996</v>
      </c>
      <c r="N291" s="10">
        <f t="shared" si="19"/>
        <v>-1.4581096284148609E-3</v>
      </c>
    </row>
    <row r="292" spans="1:14" x14ac:dyDescent="0.15">
      <c r="A292" s="62" t="s">
        <v>300</v>
      </c>
      <c r="B292" s="7" t="str">
        <f t="shared" si="16"/>
        <v>Mar 2016</v>
      </c>
      <c r="C292" s="10">
        <v>0.79800000000000004</v>
      </c>
      <c r="D292" s="12">
        <v>0.80249999999999999</v>
      </c>
      <c r="E292" s="10">
        <v>0.77600000000000002</v>
      </c>
      <c r="F292" s="10">
        <v>0.79200000000000004</v>
      </c>
      <c r="G292" s="27">
        <v>379954000</v>
      </c>
      <c r="H292" s="8">
        <v>-2.2799999999999998</v>
      </c>
      <c r="I292" s="10">
        <f t="shared" si="18"/>
        <v>1.7045454545454586E-2</v>
      </c>
      <c r="K292" s="34">
        <v>42439</v>
      </c>
      <c r="L292" s="7" t="str">
        <f t="shared" si="17"/>
        <v>Mar 2016</v>
      </c>
      <c r="M292" s="28">
        <v>4286.97</v>
      </c>
      <c r="N292" s="10">
        <f t="shared" si="19"/>
        <v>1.7462216903780359E-2</v>
      </c>
    </row>
    <row r="293" spans="1:14" x14ac:dyDescent="0.15">
      <c r="A293" s="62" t="s">
        <v>301</v>
      </c>
      <c r="B293" s="7" t="str">
        <f t="shared" si="16"/>
        <v>Mar 2016</v>
      </c>
      <c r="C293" s="13">
        <v>0.80374999999999996</v>
      </c>
      <c r="D293" s="13">
        <v>0.80574999999999997</v>
      </c>
      <c r="E293" s="13">
        <v>0.79425000000000001</v>
      </c>
      <c r="F293" s="12">
        <v>0.80549999999999999</v>
      </c>
      <c r="G293" s="27">
        <v>370448040</v>
      </c>
      <c r="H293" s="8">
        <v>2.3199999999999998</v>
      </c>
      <c r="I293" s="10">
        <f t="shared" si="18"/>
        <v>2.4829298572315306E-3</v>
      </c>
      <c r="K293" s="34">
        <v>42440</v>
      </c>
      <c r="L293" s="7" t="str">
        <f t="shared" si="17"/>
        <v>Mar 2016</v>
      </c>
      <c r="M293" s="28">
        <v>4361.83</v>
      </c>
      <c r="N293" s="10">
        <f t="shared" si="19"/>
        <v>1.2609386427255842E-3</v>
      </c>
    </row>
    <row r="294" spans="1:14" x14ac:dyDescent="0.15">
      <c r="A294" s="62" t="s">
        <v>302</v>
      </c>
      <c r="B294" s="7" t="str">
        <f t="shared" si="16"/>
        <v>Mar 2016</v>
      </c>
      <c r="C294" s="13">
        <v>0.80174999999999996</v>
      </c>
      <c r="D294" s="13">
        <v>0.81074999999999997</v>
      </c>
      <c r="E294" s="10">
        <v>0.79800000000000004</v>
      </c>
      <c r="F294" s="12">
        <v>0.8075</v>
      </c>
      <c r="G294" s="27">
        <v>436987900</v>
      </c>
      <c r="H294" s="8">
        <v>-2.68</v>
      </c>
      <c r="I294" s="10">
        <f t="shared" si="18"/>
        <v>-4.9535603715170629E-3</v>
      </c>
      <c r="K294" s="34">
        <v>42443</v>
      </c>
      <c r="L294" s="7" t="str">
        <f t="shared" si="17"/>
        <v>Mar 2016</v>
      </c>
      <c r="M294" s="28">
        <v>4367.33</v>
      </c>
      <c r="N294" s="10">
        <f t="shared" si="19"/>
        <v>-5.7243212672308807E-5</v>
      </c>
    </row>
    <row r="295" spans="1:14" x14ac:dyDescent="0.15">
      <c r="A295" s="62" t="s">
        <v>303</v>
      </c>
      <c r="B295" s="7" t="str">
        <f t="shared" si="16"/>
        <v>Mar 2016</v>
      </c>
      <c r="C295" s="13">
        <v>0.80325000000000002</v>
      </c>
      <c r="D295" s="12">
        <v>0.8085</v>
      </c>
      <c r="E295" s="13">
        <v>0.78925000000000001</v>
      </c>
      <c r="F295" s="12">
        <v>0.80349999999999999</v>
      </c>
      <c r="G295" s="27">
        <v>368987180</v>
      </c>
      <c r="H295" s="8">
        <v>-0.01</v>
      </c>
      <c r="I295" s="10">
        <f t="shared" si="18"/>
        <v>2.986932171748613E-2</v>
      </c>
      <c r="K295" s="34">
        <v>42444</v>
      </c>
      <c r="L295" s="7" t="str">
        <f t="shared" si="17"/>
        <v>Mar 2016</v>
      </c>
      <c r="M295" s="28">
        <v>4367.08</v>
      </c>
      <c r="N295" s="10">
        <f t="shared" si="19"/>
        <v>8.4999587825274059E-3</v>
      </c>
    </row>
    <row r="296" spans="1:14" x14ac:dyDescent="0.15">
      <c r="A296" s="62" t="s">
        <v>304</v>
      </c>
      <c r="B296" s="7" t="str">
        <f t="shared" si="16"/>
        <v>Mar 2016</v>
      </c>
      <c r="C296" s="12">
        <v>0.79749999999999999</v>
      </c>
      <c r="D296" s="13">
        <v>0.83025000000000004</v>
      </c>
      <c r="E296" s="13">
        <v>0.79374999999999996</v>
      </c>
      <c r="F296" s="12">
        <v>0.82750000000000001</v>
      </c>
      <c r="G296" s="27">
        <v>525617860</v>
      </c>
      <c r="H296" s="8">
        <v>-2.85</v>
      </c>
      <c r="I296" s="10">
        <f t="shared" si="18"/>
        <v>-8.459214501510548E-3</v>
      </c>
      <c r="K296" s="34">
        <v>42445</v>
      </c>
      <c r="L296" s="7" t="str">
        <f t="shared" si="17"/>
        <v>Mar 2016</v>
      </c>
      <c r="M296" s="28">
        <v>4404.2</v>
      </c>
      <c r="N296" s="10">
        <f t="shared" si="19"/>
        <v>-8.9460060850998779E-4</v>
      </c>
    </row>
    <row r="297" spans="1:14" x14ac:dyDescent="0.15">
      <c r="A297" s="62" t="s">
        <v>305</v>
      </c>
      <c r="B297" s="7" t="str">
        <f t="shared" si="16"/>
        <v>Mar 2016</v>
      </c>
      <c r="C297" s="12">
        <v>0.82450000000000001</v>
      </c>
      <c r="D297" s="12">
        <v>0.82850000000000001</v>
      </c>
      <c r="E297" s="14">
        <v>0.80934799999999996</v>
      </c>
      <c r="F297" s="12">
        <v>0.82050000000000001</v>
      </c>
      <c r="G297" s="27">
        <v>381710630</v>
      </c>
      <c r="H297" s="8">
        <v>0.67</v>
      </c>
      <c r="I297" s="10">
        <f t="shared" si="18"/>
        <v>3.0164533820840944E-2</v>
      </c>
      <c r="K297" s="34">
        <v>42446</v>
      </c>
      <c r="L297" s="7" t="str">
        <f t="shared" si="17"/>
        <v>Mar 2016</v>
      </c>
      <c r="M297" s="28">
        <v>4400.26</v>
      </c>
      <c r="N297" s="10">
        <f t="shared" si="19"/>
        <v>2.4021307831809668E-3</v>
      </c>
    </row>
    <row r="298" spans="1:14" x14ac:dyDescent="0.15">
      <c r="A298" s="62" t="s">
        <v>306</v>
      </c>
      <c r="B298" s="7" t="str">
        <f t="shared" si="16"/>
        <v>Mar 2016</v>
      </c>
      <c r="C298" s="13">
        <v>0.83025000000000004</v>
      </c>
      <c r="D298" s="13">
        <v>0.85624999999999996</v>
      </c>
      <c r="E298" s="10">
        <v>0.82499999999999996</v>
      </c>
      <c r="F298" s="13">
        <v>0.84524999999999995</v>
      </c>
      <c r="G298" s="27">
        <v>401132260</v>
      </c>
      <c r="H298" s="8">
        <v>-0.87</v>
      </c>
      <c r="I298" s="10">
        <f t="shared" si="18"/>
        <v>2.9577048210589485E-3</v>
      </c>
      <c r="K298" s="34">
        <v>42447</v>
      </c>
      <c r="L298" s="7" t="str">
        <f t="shared" si="17"/>
        <v>Mar 2016</v>
      </c>
      <c r="M298" s="28">
        <v>4410.83</v>
      </c>
      <c r="N298" s="10">
        <f t="shared" si="19"/>
        <v>3.6614424042640259E-3</v>
      </c>
    </row>
    <row r="299" spans="1:14" x14ac:dyDescent="0.15">
      <c r="A299" s="62" t="s">
        <v>307</v>
      </c>
      <c r="B299" s="7" t="str">
        <f t="shared" si="16"/>
        <v>Mar 2016</v>
      </c>
      <c r="C299" s="13">
        <v>0.83774999999999999</v>
      </c>
      <c r="D299" s="10">
        <v>0.84799999999999998</v>
      </c>
      <c r="E299" s="13">
        <v>0.82874999999999999</v>
      </c>
      <c r="F299" s="13">
        <v>0.84775</v>
      </c>
      <c r="G299" s="27">
        <v>395098360</v>
      </c>
      <c r="H299" s="8">
        <v>0.98</v>
      </c>
      <c r="I299" s="10">
        <f t="shared" si="18"/>
        <v>-1.7693895606016863E-3</v>
      </c>
      <c r="K299" s="34">
        <v>42450</v>
      </c>
      <c r="L299" s="7" t="str">
        <f t="shared" si="17"/>
        <v>Mar 2016</v>
      </c>
      <c r="M299" s="28">
        <v>4426.9799999999996</v>
      </c>
      <c r="N299" s="10">
        <f t="shared" si="19"/>
        <v>2.4034443345124501E-3</v>
      </c>
    </row>
    <row r="300" spans="1:14" x14ac:dyDescent="0.15">
      <c r="A300" s="62" t="s">
        <v>308</v>
      </c>
      <c r="B300" s="7" t="str">
        <f t="shared" si="16"/>
        <v>Mar 2016</v>
      </c>
      <c r="C300" s="10">
        <v>0.84499999999999997</v>
      </c>
      <c r="D300" s="14">
        <v>0.85212500000000002</v>
      </c>
      <c r="E300" s="13">
        <v>0.83574999999999999</v>
      </c>
      <c r="F300" s="13">
        <v>0.84624999999999995</v>
      </c>
      <c r="G300" s="27">
        <v>294644640</v>
      </c>
      <c r="H300" s="8">
        <v>-1.93</v>
      </c>
      <c r="I300" s="10">
        <f t="shared" si="18"/>
        <v>1.7134416543574726E-2</v>
      </c>
      <c r="K300" s="34">
        <v>42451</v>
      </c>
      <c r="L300" s="7" t="str">
        <f t="shared" si="17"/>
        <v>Mar 2016</v>
      </c>
      <c r="M300" s="28">
        <v>4437.62</v>
      </c>
      <c r="N300" s="10">
        <f t="shared" si="19"/>
        <v>-7.9006314195445571E-3</v>
      </c>
    </row>
    <row r="301" spans="1:14" x14ac:dyDescent="0.15">
      <c r="A301" s="62" t="s">
        <v>309</v>
      </c>
      <c r="B301" s="7" t="str">
        <f t="shared" si="16"/>
        <v>Mar 2016</v>
      </c>
      <c r="C301" s="8">
        <v>0.85</v>
      </c>
      <c r="D301" s="10">
        <v>0.86699999999999999</v>
      </c>
      <c r="E301" s="13">
        <v>0.84624999999999995</v>
      </c>
      <c r="F301" s="13">
        <v>0.86075000000000002</v>
      </c>
      <c r="G301" s="27">
        <v>899786830</v>
      </c>
      <c r="H301" s="8">
        <v>-2.46</v>
      </c>
      <c r="I301" s="10">
        <f t="shared" si="18"/>
        <v>1.452221899506112E-3</v>
      </c>
      <c r="K301" s="34">
        <v>42452</v>
      </c>
      <c r="L301" s="7" t="str">
        <f t="shared" si="17"/>
        <v>Mar 2016</v>
      </c>
      <c r="M301" s="28">
        <v>4402.5600000000004</v>
      </c>
      <c r="N301" s="10">
        <f t="shared" si="19"/>
        <v>6.746075010901631E-4</v>
      </c>
    </row>
    <row r="302" spans="1:14" x14ac:dyDescent="0.15">
      <c r="A302" s="62" t="s">
        <v>310</v>
      </c>
      <c r="B302" s="7" t="str">
        <f t="shared" si="16"/>
        <v>Mar 2016</v>
      </c>
      <c r="C302" s="10">
        <v>0.85299999999999998</v>
      </c>
      <c r="D302" s="12">
        <v>0.86350000000000005</v>
      </c>
      <c r="E302" s="13">
        <v>0.85024999999999995</v>
      </c>
      <c r="F302" s="10">
        <v>0.86199999999999999</v>
      </c>
      <c r="G302" s="27">
        <v>559626390</v>
      </c>
      <c r="H302" s="8">
        <v>-0.92</v>
      </c>
      <c r="I302" s="10">
        <f t="shared" si="18"/>
        <v>1.0150812064965153E-2</v>
      </c>
      <c r="K302" s="34">
        <v>42453</v>
      </c>
      <c r="L302" s="7" t="str">
        <f t="shared" si="17"/>
        <v>Mar 2016</v>
      </c>
      <c r="M302" s="28">
        <v>4405.53</v>
      </c>
      <c r="N302" s="10">
        <f t="shared" si="19"/>
        <v>-1.6933263421200495E-3</v>
      </c>
    </row>
    <row r="303" spans="1:14" x14ac:dyDescent="0.15">
      <c r="A303" s="62" t="s">
        <v>311</v>
      </c>
      <c r="B303" s="7" t="str">
        <f t="shared" si="16"/>
        <v>Mar 2016</v>
      </c>
      <c r="C303" s="12">
        <v>0.86050000000000004</v>
      </c>
      <c r="D303" s="12">
        <v>0.87450000000000006</v>
      </c>
      <c r="E303" s="12">
        <v>0.85950000000000004</v>
      </c>
      <c r="F303" s="13">
        <v>0.87075000000000002</v>
      </c>
      <c r="G303" s="27">
        <v>414983480</v>
      </c>
      <c r="H303" s="8">
        <v>2.25</v>
      </c>
      <c r="I303" s="10">
        <f t="shared" si="18"/>
        <v>1.6078093597473364E-2</v>
      </c>
      <c r="K303" s="34">
        <v>42457</v>
      </c>
      <c r="L303" s="7" t="str">
        <f t="shared" si="17"/>
        <v>Mar 2016</v>
      </c>
      <c r="M303" s="28">
        <v>4398.07</v>
      </c>
      <c r="N303" s="10">
        <f t="shared" si="19"/>
        <v>1.5836491915772299E-2</v>
      </c>
    </row>
    <row r="304" spans="1:14" x14ac:dyDescent="0.15">
      <c r="A304" s="62" t="s">
        <v>312</v>
      </c>
      <c r="B304" s="7" t="str">
        <f t="shared" si="16"/>
        <v>Mar 2016</v>
      </c>
      <c r="C304" s="10">
        <v>0.86699999999999999</v>
      </c>
      <c r="D304" s="13">
        <v>0.88675000000000004</v>
      </c>
      <c r="E304" s="10">
        <v>0.86499999999999999</v>
      </c>
      <c r="F304" s="13">
        <v>0.88475000000000004</v>
      </c>
      <c r="G304" s="27">
        <v>325473690</v>
      </c>
      <c r="H304" s="8">
        <v>-0.37</v>
      </c>
      <c r="I304" s="10">
        <f t="shared" si="18"/>
        <v>1.0454930771404358E-2</v>
      </c>
      <c r="K304" s="34">
        <v>42458</v>
      </c>
      <c r="L304" s="7" t="str">
        <f t="shared" si="17"/>
        <v>Mar 2016</v>
      </c>
      <c r="M304" s="28">
        <v>4467.72</v>
      </c>
      <c r="N304" s="10">
        <f t="shared" si="19"/>
        <v>5.1838521662055381E-3</v>
      </c>
    </row>
    <row r="305" spans="1:14" x14ac:dyDescent="0.15">
      <c r="A305" s="62" t="s">
        <v>313</v>
      </c>
      <c r="B305" s="7" t="str">
        <f t="shared" si="16"/>
        <v>Mar 2016</v>
      </c>
      <c r="C305" s="10">
        <v>0.88800000000000001</v>
      </c>
      <c r="D305" s="13">
        <v>0.90625</v>
      </c>
      <c r="E305" s="12">
        <v>0.88749999999999996</v>
      </c>
      <c r="F305" s="10">
        <v>0.89400000000000002</v>
      </c>
      <c r="G305" s="27">
        <v>339187690</v>
      </c>
      <c r="H305" s="8">
        <v>1.21</v>
      </c>
      <c r="I305" s="10">
        <f t="shared" si="18"/>
        <v>-3.6353467561520691E-3</v>
      </c>
      <c r="K305" s="34">
        <v>42459</v>
      </c>
      <c r="L305" s="7" t="str">
        <f t="shared" si="17"/>
        <v>Mar 2016</v>
      </c>
      <c r="M305" s="28">
        <v>4490.88</v>
      </c>
      <c r="N305" s="10">
        <f t="shared" si="19"/>
        <v>-1.6077027219609796E-3</v>
      </c>
    </row>
    <row r="306" spans="1:14" x14ac:dyDescent="0.15">
      <c r="A306" s="62" t="s">
        <v>314</v>
      </c>
      <c r="B306" s="7" t="str">
        <f t="shared" si="16"/>
        <v>Mar 2016</v>
      </c>
      <c r="C306" s="10">
        <v>0.89800000000000002</v>
      </c>
      <c r="D306" s="9">
        <v>0.9</v>
      </c>
      <c r="E306" s="13">
        <v>0.88375000000000004</v>
      </c>
      <c r="F306" s="13">
        <v>0.89075000000000004</v>
      </c>
      <c r="G306" s="27">
        <v>474797310</v>
      </c>
      <c r="H306" s="8">
        <v>-1.55</v>
      </c>
      <c r="I306" s="10">
        <f t="shared" si="18"/>
        <v>1.4594442885209169E-2</v>
      </c>
      <c r="K306" s="34">
        <v>42460</v>
      </c>
      <c r="L306" s="7" t="str">
        <f t="shared" si="17"/>
        <v>Mar 2016</v>
      </c>
      <c r="M306" s="28">
        <v>4483.66</v>
      </c>
      <c r="N306" s="10">
        <f t="shared" si="19"/>
        <v>1.0799213142834274E-2</v>
      </c>
    </row>
    <row r="307" spans="1:14" x14ac:dyDescent="0.15">
      <c r="A307" s="62" t="s">
        <v>315</v>
      </c>
      <c r="B307" s="7" t="str">
        <f t="shared" si="16"/>
        <v>Apr 2016</v>
      </c>
      <c r="C307" s="13">
        <v>0.88524999999999998</v>
      </c>
      <c r="D307" s="13">
        <v>0.90425</v>
      </c>
      <c r="E307" s="12">
        <v>0.87849999999999995</v>
      </c>
      <c r="F307" s="13">
        <v>0.90375000000000005</v>
      </c>
      <c r="G307" s="27">
        <v>416336870</v>
      </c>
      <c r="H307" s="8">
        <v>2.13</v>
      </c>
      <c r="I307" s="10">
        <f t="shared" si="18"/>
        <v>-9.6818810511757336E-3</v>
      </c>
      <c r="K307" s="34">
        <v>42461</v>
      </c>
      <c r="L307" s="7" t="str">
        <f t="shared" si="17"/>
        <v>Apr 2016</v>
      </c>
      <c r="M307" s="28">
        <v>4532.08</v>
      </c>
      <c r="N307" s="10">
        <f t="shared" si="19"/>
        <v>-4.4968314769378015E-3</v>
      </c>
    </row>
    <row r="308" spans="1:14" x14ac:dyDescent="0.15">
      <c r="A308" s="62" t="s">
        <v>316</v>
      </c>
      <c r="B308" s="7" t="str">
        <f t="shared" si="16"/>
        <v>Apr 2016</v>
      </c>
      <c r="C308" s="13">
        <v>0.91125</v>
      </c>
      <c r="D308" s="10">
        <v>0.91600000000000004</v>
      </c>
      <c r="E308" s="12">
        <v>0.89149999999999996</v>
      </c>
      <c r="F308" s="10">
        <v>0.89500000000000002</v>
      </c>
      <c r="G308" s="27">
        <v>383276430</v>
      </c>
      <c r="H308" s="8">
        <v>0.59</v>
      </c>
      <c r="I308" s="10">
        <f t="shared" si="18"/>
        <v>-1.3966480446927498E-3</v>
      </c>
      <c r="K308" s="34">
        <v>42464</v>
      </c>
      <c r="L308" s="7" t="str">
        <f t="shared" si="17"/>
        <v>Apr 2016</v>
      </c>
      <c r="M308" s="28">
        <v>4511.7</v>
      </c>
      <c r="N308" s="10">
        <f t="shared" si="19"/>
        <v>-9.0764013564731405E-3</v>
      </c>
    </row>
    <row r="309" spans="1:14" x14ac:dyDescent="0.15">
      <c r="A309" s="62" t="s">
        <v>317</v>
      </c>
      <c r="B309" s="7" t="str">
        <f t="shared" si="16"/>
        <v>Apr 2016</v>
      </c>
      <c r="C309" s="10">
        <v>0.88700000000000001</v>
      </c>
      <c r="D309" s="10">
        <v>0.90200000000000002</v>
      </c>
      <c r="E309" s="12">
        <v>0.88349999999999995</v>
      </c>
      <c r="F309" s="13">
        <v>0.89375000000000004</v>
      </c>
      <c r="G309" s="27">
        <v>421702630</v>
      </c>
      <c r="H309" s="8">
        <v>2.95</v>
      </c>
      <c r="I309" s="10">
        <f t="shared" si="18"/>
        <v>1.3986013986013734E-3</v>
      </c>
      <c r="K309" s="34">
        <v>42465</v>
      </c>
      <c r="L309" s="7" t="str">
        <f t="shared" si="17"/>
        <v>Apr 2016</v>
      </c>
      <c r="M309" s="28">
        <v>4470.75</v>
      </c>
      <c r="N309" s="10">
        <f t="shared" si="19"/>
        <v>1.6335066823239819E-2</v>
      </c>
    </row>
    <row r="310" spans="1:14" x14ac:dyDescent="0.15">
      <c r="A310" s="62" t="s">
        <v>318</v>
      </c>
      <c r="B310" s="7" t="str">
        <f t="shared" si="16"/>
        <v>Apr 2016</v>
      </c>
      <c r="C310" s="12">
        <v>0.88249999999999995</v>
      </c>
      <c r="D310" s="12">
        <v>0.89549999999999996</v>
      </c>
      <c r="E310" s="13">
        <v>0.86575000000000002</v>
      </c>
      <c r="F310" s="10">
        <v>0.89500000000000002</v>
      </c>
      <c r="G310" s="27">
        <v>540028210</v>
      </c>
      <c r="H310" s="8">
        <v>0.81</v>
      </c>
      <c r="I310" s="10">
        <f t="shared" si="18"/>
        <v>-1.033519553072626E-2</v>
      </c>
      <c r="K310" s="34">
        <v>42466</v>
      </c>
      <c r="L310" s="7" t="str">
        <f t="shared" si="17"/>
        <v>Apr 2016</v>
      </c>
      <c r="M310" s="28">
        <v>4543.78</v>
      </c>
      <c r="N310" s="10">
        <f t="shared" si="19"/>
        <v>-1.5073353023253744E-2</v>
      </c>
    </row>
    <row r="311" spans="1:14" x14ac:dyDescent="0.15">
      <c r="A311" s="62" t="s">
        <v>319</v>
      </c>
      <c r="B311" s="7" t="str">
        <f t="shared" si="16"/>
        <v>Apr 2016</v>
      </c>
      <c r="C311" s="13">
        <v>0.88924999999999998</v>
      </c>
      <c r="D311" s="13">
        <v>0.89724999999999999</v>
      </c>
      <c r="E311" s="10">
        <v>0.88200000000000001</v>
      </c>
      <c r="F311" s="13">
        <v>0.88575000000000004</v>
      </c>
      <c r="G311" s="27">
        <v>346242190</v>
      </c>
      <c r="H311" s="8">
        <v>1.35</v>
      </c>
      <c r="I311" s="10">
        <f t="shared" si="18"/>
        <v>6.4916737228337684E-3</v>
      </c>
      <c r="K311" s="34">
        <v>42467</v>
      </c>
      <c r="L311" s="7" t="str">
        <f t="shared" si="17"/>
        <v>Apr 2016</v>
      </c>
      <c r="M311" s="28">
        <v>4475.29</v>
      </c>
      <c r="N311" s="10">
        <f t="shared" si="19"/>
        <v>-8.0441714391588093E-5</v>
      </c>
    </row>
    <row r="312" spans="1:14" x14ac:dyDescent="0.15">
      <c r="A312" s="62" t="s">
        <v>320</v>
      </c>
      <c r="B312" s="7" t="str">
        <f t="shared" si="16"/>
        <v>Apr 2016</v>
      </c>
      <c r="C312" s="10">
        <v>0.89300000000000002</v>
      </c>
      <c r="D312" s="13">
        <v>0.89875000000000005</v>
      </c>
      <c r="E312" s="14">
        <v>0.88262499999999999</v>
      </c>
      <c r="F312" s="12">
        <v>0.89149999999999996</v>
      </c>
      <c r="G312" s="27">
        <v>342794500</v>
      </c>
      <c r="H312" s="8">
        <v>0.45</v>
      </c>
      <c r="I312" s="10">
        <f t="shared" si="18"/>
        <v>6.1693774537296964E-3</v>
      </c>
      <c r="K312" s="34">
        <v>42468</v>
      </c>
      <c r="L312" s="7" t="str">
        <f t="shared" si="17"/>
        <v>Apr 2016</v>
      </c>
      <c r="M312" s="28">
        <v>4474.93</v>
      </c>
      <c r="N312" s="10">
        <f t="shared" si="19"/>
        <v>-3.6246377038300359E-3</v>
      </c>
    </row>
    <row r="313" spans="1:14" x14ac:dyDescent="0.15">
      <c r="A313" s="62" t="s">
        <v>321</v>
      </c>
      <c r="B313" s="7" t="str">
        <f t="shared" si="16"/>
        <v>Apr 2016</v>
      </c>
      <c r="C313" s="13">
        <v>0.89675000000000005</v>
      </c>
      <c r="D313" s="13">
        <v>0.91174999999999995</v>
      </c>
      <c r="E313" s="10">
        <v>0.89400000000000002</v>
      </c>
      <c r="F313" s="10">
        <v>0.89700000000000002</v>
      </c>
      <c r="G313" s="27">
        <v>400192280</v>
      </c>
      <c r="H313" s="8">
        <v>1.66</v>
      </c>
      <c r="I313" s="10">
        <f t="shared" si="18"/>
        <v>-1.1148272017836858E-3</v>
      </c>
      <c r="K313" s="34">
        <v>42471</v>
      </c>
      <c r="L313" s="7" t="str">
        <f t="shared" si="17"/>
        <v>Apr 2016</v>
      </c>
      <c r="M313" s="28">
        <v>4458.71</v>
      </c>
      <c r="N313" s="10">
        <f t="shared" si="19"/>
        <v>8.3723767636827429E-3</v>
      </c>
    </row>
    <row r="314" spans="1:14" x14ac:dyDescent="0.15">
      <c r="A314" s="62" t="s">
        <v>322</v>
      </c>
      <c r="B314" s="7" t="str">
        <f t="shared" si="16"/>
        <v>Apr 2016</v>
      </c>
      <c r="C314" s="9">
        <v>0.9</v>
      </c>
      <c r="D314" s="13">
        <v>0.90125</v>
      </c>
      <c r="E314" s="12">
        <v>0.87849999999999995</v>
      </c>
      <c r="F314" s="10">
        <v>0.89600000000000002</v>
      </c>
      <c r="G314" s="27">
        <v>424177810</v>
      </c>
      <c r="H314" s="8">
        <v>3.45</v>
      </c>
      <c r="I314" s="10">
        <f t="shared" si="18"/>
        <v>2.5111607142857206E-2</v>
      </c>
      <c r="K314" s="34">
        <v>42472</v>
      </c>
      <c r="L314" s="7" t="str">
        <f t="shared" si="17"/>
        <v>Apr 2016</v>
      </c>
      <c r="M314" s="28">
        <v>4496.04</v>
      </c>
      <c r="N314" s="10">
        <f t="shared" si="19"/>
        <v>1.3051485307070232E-2</v>
      </c>
    </row>
    <row r="315" spans="1:14" x14ac:dyDescent="0.15">
      <c r="A315" s="62" t="s">
        <v>323</v>
      </c>
      <c r="B315" s="7" t="str">
        <f t="shared" si="16"/>
        <v>Apr 2016</v>
      </c>
      <c r="C315" s="9">
        <v>0.9</v>
      </c>
      <c r="D315" s="13">
        <v>0.91874999999999996</v>
      </c>
      <c r="E315" s="9">
        <v>0.9</v>
      </c>
      <c r="F315" s="12">
        <v>0.91849999999999998</v>
      </c>
      <c r="G315" s="27">
        <v>408508570</v>
      </c>
      <c r="H315" s="8">
        <v>2.79</v>
      </c>
      <c r="I315" s="10">
        <f t="shared" si="18"/>
        <v>2.7218290691344293E-3</v>
      </c>
      <c r="K315" s="34">
        <v>42473</v>
      </c>
      <c r="L315" s="7" t="str">
        <f t="shared" si="17"/>
        <v>Apr 2016</v>
      </c>
      <c r="M315" s="28">
        <v>4554.72</v>
      </c>
      <c r="N315" s="10">
        <f t="shared" si="19"/>
        <v>-2.1955246425786612E-5</v>
      </c>
    </row>
    <row r="316" spans="1:14" x14ac:dyDescent="0.15">
      <c r="A316" s="62" t="s">
        <v>324</v>
      </c>
      <c r="B316" s="7" t="str">
        <f t="shared" si="16"/>
        <v>Apr 2016</v>
      </c>
      <c r="C316" s="10">
        <v>0.91600000000000004</v>
      </c>
      <c r="D316" s="10">
        <v>0.92500000000000004</v>
      </c>
      <c r="E316" s="13">
        <v>0.91225000000000001</v>
      </c>
      <c r="F316" s="10">
        <v>0.92100000000000004</v>
      </c>
      <c r="G316" s="27">
        <v>436559680</v>
      </c>
      <c r="H316" s="8">
        <v>3.79</v>
      </c>
      <c r="I316" s="10">
        <f t="shared" si="18"/>
        <v>7.871878393050924E-3</v>
      </c>
      <c r="K316" s="34">
        <v>42474</v>
      </c>
      <c r="L316" s="7" t="str">
        <f t="shared" si="17"/>
        <v>Apr 2016</v>
      </c>
      <c r="M316" s="28">
        <v>4554.62</v>
      </c>
      <c r="N316" s="10">
        <f t="shared" si="19"/>
        <v>-2.51612648256061E-3</v>
      </c>
    </row>
    <row r="317" spans="1:14" x14ac:dyDescent="0.15">
      <c r="A317" s="62" t="s">
        <v>325</v>
      </c>
      <c r="B317" s="7" t="str">
        <f t="shared" si="16"/>
        <v>Apr 2016</v>
      </c>
      <c r="C317" s="13">
        <v>0.92074999999999996</v>
      </c>
      <c r="D317" s="12">
        <v>0.9365</v>
      </c>
      <c r="E317" s="12">
        <v>0.91779999999999995</v>
      </c>
      <c r="F317" s="13">
        <v>0.92825000000000002</v>
      </c>
      <c r="G317" s="27">
        <v>517268170</v>
      </c>
      <c r="H317" s="8">
        <v>-0.93</v>
      </c>
      <c r="I317" s="10">
        <f t="shared" si="18"/>
        <v>-4.3091839482898298E-3</v>
      </c>
      <c r="K317" s="34">
        <v>42475</v>
      </c>
      <c r="L317" s="7" t="str">
        <f t="shared" si="17"/>
        <v>Apr 2016</v>
      </c>
      <c r="M317" s="28">
        <v>4543.16</v>
      </c>
      <c r="N317" s="10">
        <f t="shared" si="19"/>
        <v>5.7559055811375881E-3</v>
      </c>
    </row>
    <row r="318" spans="1:14" x14ac:dyDescent="0.15">
      <c r="A318" s="62" t="s">
        <v>326</v>
      </c>
      <c r="B318" s="7" t="str">
        <f t="shared" si="16"/>
        <v>Apr 2016</v>
      </c>
      <c r="C318" s="12">
        <v>0.92649999999999999</v>
      </c>
      <c r="D318" s="12">
        <v>0.92649999999999999</v>
      </c>
      <c r="E318" s="13">
        <v>0.91525000000000001</v>
      </c>
      <c r="F318" s="13">
        <v>0.92425000000000002</v>
      </c>
      <c r="G318" s="27">
        <v>387673990</v>
      </c>
      <c r="H318" s="8">
        <v>1.63</v>
      </c>
      <c r="I318" s="10">
        <f t="shared" si="18"/>
        <v>-1.7852312685961658E-2</v>
      </c>
      <c r="K318" s="34">
        <v>42478</v>
      </c>
      <c r="L318" s="7" t="str">
        <f t="shared" si="17"/>
        <v>Apr 2016</v>
      </c>
      <c r="M318" s="28">
        <v>4569.3100000000004</v>
      </c>
      <c r="N318" s="10">
        <f t="shared" si="19"/>
        <v>-7.0513928798878744E-3</v>
      </c>
    </row>
    <row r="319" spans="1:14" x14ac:dyDescent="0.15">
      <c r="A319" s="62" t="s">
        <v>327</v>
      </c>
      <c r="B319" s="7" t="str">
        <f t="shared" si="16"/>
        <v>Apr 2016</v>
      </c>
      <c r="C319" s="13">
        <v>0.92774999999999996</v>
      </c>
      <c r="D319" s="12">
        <v>0.92949999999999999</v>
      </c>
      <c r="E319" s="10">
        <v>0.90200000000000002</v>
      </c>
      <c r="F319" s="13">
        <v>0.90774999999999995</v>
      </c>
      <c r="G319" s="27">
        <v>416251380</v>
      </c>
      <c r="H319" s="8">
        <v>0.43</v>
      </c>
      <c r="I319" s="10">
        <f t="shared" si="18"/>
        <v>3.8556871385293512E-3</v>
      </c>
      <c r="K319" s="34">
        <v>42479</v>
      </c>
      <c r="L319" s="7" t="str">
        <f t="shared" si="17"/>
        <v>Apr 2016</v>
      </c>
      <c r="M319" s="28">
        <v>4537.09</v>
      </c>
      <c r="N319" s="10">
        <f t="shared" si="19"/>
        <v>7.3835872773075906E-4</v>
      </c>
    </row>
    <row r="320" spans="1:14" x14ac:dyDescent="0.15">
      <c r="A320" s="62" t="s">
        <v>328</v>
      </c>
      <c r="B320" s="7" t="str">
        <f t="shared" si="16"/>
        <v>Apr 2016</v>
      </c>
      <c r="C320" s="13">
        <v>0.90625</v>
      </c>
      <c r="D320" s="13">
        <v>0.91674999999999995</v>
      </c>
      <c r="E320" s="13">
        <v>0.90525</v>
      </c>
      <c r="F320" s="13">
        <v>0.91125</v>
      </c>
      <c r="G320" s="27">
        <v>539300530</v>
      </c>
      <c r="H320" s="8">
        <v>-3.48</v>
      </c>
      <c r="I320" s="10">
        <f t="shared" si="18"/>
        <v>-1.0973936899862924E-3</v>
      </c>
      <c r="K320" s="34">
        <v>42480</v>
      </c>
      <c r="L320" s="7" t="str">
        <f t="shared" si="17"/>
        <v>Apr 2016</v>
      </c>
      <c r="M320" s="28">
        <v>4540.4399999999996</v>
      </c>
      <c r="N320" s="10">
        <f t="shared" si="19"/>
        <v>7.9287469936906163E-5</v>
      </c>
    </row>
    <row r="321" spans="1:14" x14ac:dyDescent="0.15">
      <c r="A321" s="62" t="s">
        <v>329</v>
      </c>
      <c r="B321" s="7" t="str">
        <f t="shared" si="16"/>
        <v>Apr 2016</v>
      </c>
      <c r="C321" s="12">
        <v>0.91149999999999998</v>
      </c>
      <c r="D321" s="13">
        <v>0.91574999999999995</v>
      </c>
      <c r="E321" s="13">
        <v>0.90625</v>
      </c>
      <c r="F321" s="13">
        <v>0.91025</v>
      </c>
      <c r="G321" s="27">
        <v>397162600</v>
      </c>
      <c r="H321" s="8">
        <v>-4.3099999999999996</v>
      </c>
      <c r="I321" s="10">
        <f t="shared" si="18"/>
        <v>-3.8450975006867338E-3</v>
      </c>
      <c r="K321" s="34">
        <v>42481</v>
      </c>
      <c r="L321" s="7" t="str">
        <f t="shared" si="17"/>
        <v>Apr 2016</v>
      </c>
      <c r="M321" s="28">
        <v>4540.8</v>
      </c>
      <c r="N321" s="10">
        <f t="shared" si="19"/>
        <v>-1.4669221282593514E-2</v>
      </c>
    </row>
    <row r="322" spans="1:14" x14ac:dyDescent="0.15">
      <c r="A322" s="62" t="s">
        <v>330</v>
      </c>
      <c r="B322" s="7" t="str">
        <f t="shared" si="16"/>
        <v>Apr 2016</v>
      </c>
      <c r="C322" s="13">
        <v>0.91325000000000001</v>
      </c>
      <c r="D322" s="12">
        <v>0.91949999999999998</v>
      </c>
      <c r="E322" s="14">
        <v>0.90362500000000001</v>
      </c>
      <c r="F322" s="13">
        <v>0.90674999999999994</v>
      </c>
      <c r="G322" s="27">
        <v>400818270</v>
      </c>
      <c r="H322" s="9">
        <v>1.6</v>
      </c>
      <c r="I322" s="10">
        <f t="shared" si="18"/>
        <v>4.9627791563275903E-3</v>
      </c>
      <c r="K322" s="34">
        <v>42482</v>
      </c>
      <c r="L322" s="7" t="str">
        <f t="shared" si="17"/>
        <v>Apr 2016</v>
      </c>
      <c r="M322" s="28">
        <v>4474.1899999999996</v>
      </c>
      <c r="N322" s="10">
        <f t="shared" si="19"/>
        <v>-1.3410248558831661E-5</v>
      </c>
    </row>
    <row r="323" spans="1:14" x14ac:dyDescent="0.15">
      <c r="A323" s="62" t="s">
        <v>331</v>
      </c>
      <c r="B323" s="7" t="str">
        <f t="shared" si="16"/>
        <v>Apr 2016</v>
      </c>
      <c r="C323" s="10">
        <v>0.90700000000000003</v>
      </c>
      <c r="D323" s="13">
        <v>0.91625000000000001</v>
      </c>
      <c r="E323" s="12">
        <v>0.90449999999999997</v>
      </c>
      <c r="F323" s="13">
        <v>0.91125</v>
      </c>
      <c r="G323" s="27">
        <v>477689970</v>
      </c>
      <c r="H323" s="8">
        <v>3.84</v>
      </c>
      <c r="I323" s="10">
        <f t="shared" si="18"/>
        <v>8.230452674897748E-4</v>
      </c>
      <c r="K323" s="34">
        <v>42485</v>
      </c>
      <c r="L323" s="7" t="str">
        <f t="shared" si="17"/>
        <v>Apr 2016</v>
      </c>
      <c r="M323" s="28">
        <v>4474.13</v>
      </c>
      <c r="N323" s="10">
        <f t="shared" si="19"/>
        <v>-4.7294110810369716E-3</v>
      </c>
    </row>
    <row r="324" spans="1:14" x14ac:dyDescent="0.15">
      <c r="A324" s="62" t="s">
        <v>332</v>
      </c>
      <c r="B324" s="7" t="str">
        <f t="shared" si="16"/>
        <v>Apr 2016</v>
      </c>
      <c r="C324" s="13">
        <v>0.91674999999999995</v>
      </c>
      <c r="D324" s="13">
        <v>0.92725000000000002</v>
      </c>
      <c r="E324" s="10">
        <v>0.90800000000000003</v>
      </c>
      <c r="F324" s="10">
        <v>0.91200000000000003</v>
      </c>
      <c r="G324" s="27">
        <v>476760530</v>
      </c>
      <c r="H324" s="9">
        <v>-1.7</v>
      </c>
      <c r="I324" s="10">
        <f t="shared" si="18"/>
        <v>2.2752192982456121E-2</v>
      </c>
      <c r="K324" s="34">
        <v>42486</v>
      </c>
      <c r="L324" s="7" t="str">
        <f t="shared" si="17"/>
        <v>Apr 2016</v>
      </c>
      <c r="M324" s="28">
        <v>4452.97</v>
      </c>
      <c r="N324" s="10">
        <f t="shared" si="19"/>
        <v>-8.1608454581998391E-3</v>
      </c>
    </row>
    <row r="325" spans="1:14" x14ac:dyDescent="0.15">
      <c r="A325" s="62" t="s">
        <v>333</v>
      </c>
      <c r="B325" s="7" t="str">
        <f t="shared" si="16"/>
        <v>Apr 2016</v>
      </c>
      <c r="C325" s="13">
        <v>0.90974999999999995</v>
      </c>
      <c r="D325" s="13">
        <v>0.93325000000000002</v>
      </c>
      <c r="E325" s="14">
        <v>0.90807499999999997</v>
      </c>
      <c r="F325" s="13">
        <v>0.93274999999999997</v>
      </c>
      <c r="G325" s="27">
        <v>500298470</v>
      </c>
      <c r="H325" s="8">
        <v>-0.23</v>
      </c>
      <c r="I325" s="10">
        <f t="shared" si="18"/>
        <v>-2.9750737067810173E-2</v>
      </c>
      <c r="K325" s="34">
        <v>42487</v>
      </c>
      <c r="L325" s="7" t="str">
        <f t="shared" si="17"/>
        <v>Apr 2016</v>
      </c>
      <c r="M325" s="28">
        <v>4416.63</v>
      </c>
      <c r="N325" s="10">
        <f t="shared" si="19"/>
        <v>-1.1918589512818656E-2</v>
      </c>
    </row>
    <row r="326" spans="1:14" x14ac:dyDescent="0.15">
      <c r="A326" s="62" t="s">
        <v>334</v>
      </c>
      <c r="B326" s="7" t="str">
        <f t="shared" si="16"/>
        <v>Apr 2016</v>
      </c>
      <c r="C326" s="10">
        <v>0.92700000000000005</v>
      </c>
      <c r="D326" s="12">
        <v>0.9325</v>
      </c>
      <c r="E326" s="13">
        <v>0.90275000000000005</v>
      </c>
      <c r="F326" s="10">
        <v>0.90500000000000003</v>
      </c>
      <c r="G326" s="27">
        <v>626165360</v>
      </c>
      <c r="H326" s="8">
        <v>-3.96</v>
      </c>
      <c r="I326" s="10">
        <f t="shared" si="18"/>
        <v>-1.8508287292817727E-2</v>
      </c>
      <c r="K326" s="34">
        <v>42488</v>
      </c>
      <c r="L326" s="7" t="str">
        <f t="shared" si="17"/>
        <v>Apr 2016</v>
      </c>
      <c r="M326" s="28">
        <v>4363.99</v>
      </c>
      <c r="N326" s="10">
        <f t="shared" si="19"/>
        <v>-5.1993703010317915E-3</v>
      </c>
    </row>
    <row r="327" spans="1:14" x14ac:dyDescent="0.15">
      <c r="A327" s="62" t="s">
        <v>335</v>
      </c>
      <c r="B327" s="7" t="str">
        <f t="shared" si="16"/>
        <v>Apr 2016</v>
      </c>
      <c r="C327" s="13">
        <v>0.90125</v>
      </c>
      <c r="D327" s="13">
        <v>0.90325</v>
      </c>
      <c r="E327" s="12">
        <v>0.87849999999999995</v>
      </c>
      <c r="F327" s="13">
        <v>0.88824999999999998</v>
      </c>
      <c r="G327" s="27">
        <v>810925380</v>
      </c>
      <c r="H327" s="8">
        <v>-4.68</v>
      </c>
      <c r="I327" s="10">
        <f t="shared" si="18"/>
        <v>1.3228257810301125E-2</v>
      </c>
      <c r="K327" s="34">
        <v>42489</v>
      </c>
      <c r="L327" s="7" t="str">
        <f t="shared" si="17"/>
        <v>Apr 2016</v>
      </c>
      <c r="M327" s="28">
        <v>4341.3</v>
      </c>
      <c r="N327" s="10">
        <f t="shared" si="19"/>
        <v>9.2138299587680716E-3</v>
      </c>
    </row>
    <row r="328" spans="1:14" x14ac:dyDescent="0.15">
      <c r="A328" s="62" t="s">
        <v>336</v>
      </c>
      <c r="B328" s="7" t="str">
        <f t="shared" si="16"/>
        <v>May 2016</v>
      </c>
      <c r="C328" s="13">
        <v>0.89675000000000005</v>
      </c>
      <c r="D328" s="12">
        <v>0.90549999999999997</v>
      </c>
      <c r="E328" s="12">
        <v>0.89249999999999996</v>
      </c>
      <c r="F328" s="9">
        <v>0.9</v>
      </c>
      <c r="G328" s="27">
        <v>374693250</v>
      </c>
      <c r="H328" s="8">
        <v>1.39</v>
      </c>
      <c r="I328" s="10">
        <f t="shared" si="18"/>
        <v>-1.1944444444444535E-2</v>
      </c>
      <c r="K328" s="34">
        <v>42492</v>
      </c>
      <c r="L328" s="7" t="str">
        <f t="shared" si="17"/>
        <v>May 2016</v>
      </c>
      <c r="M328" s="28">
        <v>4381.3</v>
      </c>
      <c r="N328" s="10">
        <f t="shared" si="19"/>
        <v>-9.1091685116289067E-3</v>
      </c>
    </row>
    <row r="329" spans="1:14" x14ac:dyDescent="0.15">
      <c r="A329" s="62" t="s">
        <v>337</v>
      </c>
      <c r="B329" s="7" t="str">
        <f t="shared" si="16"/>
        <v>May 2016</v>
      </c>
      <c r="C329" s="13">
        <v>0.88975000000000004</v>
      </c>
      <c r="D329" s="12">
        <v>0.89349999999999996</v>
      </c>
      <c r="E329" s="14">
        <v>0.881525</v>
      </c>
      <c r="F329" s="13">
        <v>0.88924999999999998</v>
      </c>
      <c r="G329" s="27">
        <v>474586430</v>
      </c>
      <c r="H329" s="8">
        <v>-3.16</v>
      </c>
      <c r="I329" s="10">
        <f t="shared" si="18"/>
        <v>-2.2771998875456889E-2</v>
      </c>
      <c r="K329" s="34">
        <v>42493</v>
      </c>
      <c r="L329" s="7" t="str">
        <f t="shared" si="17"/>
        <v>May 2016</v>
      </c>
      <c r="M329" s="28">
        <v>4341.3900000000003</v>
      </c>
      <c r="N329" s="10">
        <f t="shared" si="19"/>
        <v>-6.7674178085820325E-3</v>
      </c>
    </row>
    <row r="330" spans="1:14" x14ac:dyDescent="0.15">
      <c r="A330" s="62" t="s">
        <v>338</v>
      </c>
      <c r="B330" s="7" t="str">
        <f t="shared" si="16"/>
        <v>May 2016</v>
      </c>
      <c r="C330" s="12">
        <v>0.87849999999999995</v>
      </c>
      <c r="D330" s="13">
        <v>0.87924999999999998</v>
      </c>
      <c r="E330" s="8">
        <v>0.86</v>
      </c>
      <c r="F330" s="10">
        <v>0.86899999999999999</v>
      </c>
      <c r="G330" s="27">
        <v>480791740</v>
      </c>
      <c r="H330" s="9">
        <v>0.3</v>
      </c>
      <c r="I330" s="10">
        <f t="shared" si="18"/>
        <v>6.0414269275028687E-3</v>
      </c>
      <c r="K330" s="34">
        <v>42494</v>
      </c>
      <c r="L330" s="7" t="str">
        <f t="shared" si="17"/>
        <v>May 2016</v>
      </c>
      <c r="M330" s="28">
        <v>4312.01</v>
      </c>
      <c r="N330" s="10">
        <f t="shared" si="19"/>
        <v>-5.8673333317882381E-4</v>
      </c>
    </row>
    <row r="331" spans="1:14" x14ac:dyDescent="0.15">
      <c r="A331" s="62" t="s">
        <v>339</v>
      </c>
      <c r="B331" s="7" t="str">
        <f t="shared" si="16"/>
        <v>May 2016</v>
      </c>
      <c r="C331" s="13">
        <v>0.87624999999999997</v>
      </c>
      <c r="D331" s="12">
        <v>0.88449999999999995</v>
      </c>
      <c r="E331" s="13">
        <v>0.86775000000000002</v>
      </c>
      <c r="F331" s="13">
        <v>0.87424999999999997</v>
      </c>
      <c r="G331" s="27">
        <v>377202900</v>
      </c>
      <c r="H331" s="9">
        <v>2.2000000000000002</v>
      </c>
      <c r="I331" s="10">
        <f t="shared" si="18"/>
        <v>1.0294538175579016E-2</v>
      </c>
      <c r="K331" s="34">
        <v>42495</v>
      </c>
      <c r="L331" s="7" t="str">
        <f t="shared" si="17"/>
        <v>May 2016</v>
      </c>
      <c r="M331" s="28">
        <v>4309.4799999999996</v>
      </c>
      <c r="N331" s="10">
        <f t="shared" si="19"/>
        <v>4.8010432813241355E-3</v>
      </c>
    </row>
    <row r="332" spans="1:14" x14ac:dyDescent="0.15">
      <c r="A332" s="62" t="s">
        <v>340</v>
      </c>
      <c r="B332" s="7" t="str">
        <f t="shared" si="16"/>
        <v>May 2016</v>
      </c>
      <c r="C332" s="13">
        <v>0.87275000000000003</v>
      </c>
      <c r="D332" s="14">
        <v>0.885625</v>
      </c>
      <c r="E332" s="10">
        <v>0.871</v>
      </c>
      <c r="F332" s="13">
        <v>0.88324999999999998</v>
      </c>
      <c r="G332" s="27">
        <v>368036590</v>
      </c>
      <c r="H332" s="8">
        <v>1.1599999999999999</v>
      </c>
      <c r="I332" s="10">
        <f t="shared" si="18"/>
        <v>-1.415227851684131E-3</v>
      </c>
      <c r="K332" s="34">
        <v>42496</v>
      </c>
      <c r="L332" s="7" t="str">
        <f t="shared" si="17"/>
        <v>May 2016</v>
      </c>
      <c r="M332" s="28">
        <v>4330.17</v>
      </c>
      <c r="N332" s="10">
        <f t="shared" si="19"/>
        <v>2.5541722380413301E-3</v>
      </c>
    </row>
    <row r="333" spans="1:14" x14ac:dyDescent="0.15">
      <c r="A333" s="62" t="s">
        <v>341</v>
      </c>
      <c r="B333" s="7" t="str">
        <f t="shared" ref="B333:B396" si="20">TEXT(A333,"mmm yyyy")</f>
        <v>May 2016</v>
      </c>
      <c r="C333" s="12">
        <v>0.88549999999999995</v>
      </c>
      <c r="D333" s="13">
        <v>0.88924999999999998</v>
      </c>
      <c r="E333" s="13">
        <v>0.87475000000000003</v>
      </c>
      <c r="F333" s="10">
        <v>0.88200000000000001</v>
      </c>
      <c r="G333" s="27">
        <v>409216880</v>
      </c>
      <c r="H333" s="8">
        <v>-1.07</v>
      </c>
      <c r="I333" s="10">
        <f t="shared" si="18"/>
        <v>1.9274376417233618E-2</v>
      </c>
      <c r="K333" s="34">
        <v>42499</v>
      </c>
      <c r="L333" s="7" t="str">
        <f t="shared" ref="L333:L396" si="21">TEXT(K333,"mmm yyyy")</f>
        <v>May 2016</v>
      </c>
      <c r="M333" s="28">
        <v>4341.2299999999996</v>
      </c>
      <c r="N333" s="10">
        <f t="shared" si="19"/>
        <v>1.4007550855402728E-2</v>
      </c>
    </row>
    <row r="334" spans="1:14" x14ac:dyDescent="0.15">
      <c r="A334" s="62" t="s">
        <v>342</v>
      </c>
      <c r="B334" s="7" t="str">
        <f t="shared" si="20"/>
        <v>May 2016</v>
      </c>
      <c r="C334" s="12">
        <v>0.88749999999999996</v>
      </c>
      <c r="D334" s="12">
        <v>0.90049999999999997</v>
      </c>
      <c r="E334" s="10">
        <v>0.879</v>
      </c>
      <c r="F334" s="10">
        <v>0.89900000000000002</v>
      </c>
      <c r="G334" s="27">
        <v>433813980</v>
      </c>
      <c r="H334" s="9">
        <v>2.4</v>
      </c>
      <c r="I334" s="10">
        <f t="shared" ref="I334:I397" si="22">(F335/F334)-1</f>
        <v>2.780867630700623E-3</v>
      </c>
      <c r="K334" s="34">
        <v>42500</v>
      </c>
      <c r="L334" s="7" t="str">
        <f t="shared" si="21"/>
        <v>May 2016</v>
      </c>
      <c r="M334" s="28">
        <v>4402.04</v>
      </c>
      <c r="N334" s="10">
        <f t="shared" ref="N334:N397" si="23">(M335/M334)-1</f>
        <v>-9.3161352463858593E-3</v>
      </c>
    </row>
    <row r="335" spans="1:14" x14ac:dyDescent="0.15">
      <c r="A335" s="62" t="s">
        <v>343</v>
      </c>
      <c r="B335" s="7" t="str">
        <f t="shared" si="20"/>
        <v>May 2016</v>
      </c>
      <c r="C335" s="13">
        <v>0.90175000000000005</v>
      </c>
      <c r="D335" s="12">
        <v>0.91149999999999998</v>
      </c>
      <c r="E335" s="13">
        <v>0.89675000000000005</v>
      </c>
      <c r="F335" s="12">
        <v>0.90149999999999997</v>
      </c>
      <c r="G335" s="27">
        <v>392986300</v>
      </c>
      <c r="H335" s="8">
        <v>1.47</v>
      </c>
      <c r="I335" s="10">
        <f t="shared" si="22"/>
        <v>-1.3588463671658335E-2</v>
      </c>
      <c r="K335" s="34">
        <v>42501</v>
      </c>
      <c r="L335" s="7" t="str">
        <f t="shared" si="21"/>
        <v>May 2016</v>
      </c>
      <c r="M335" s="28">
        <v>4361.03</v>
      </c>
      <c r="N335" s="10">
        <f t="shared" si="23"/>
        <v>-4.1779120987471829E-3</v>
      </c>
    </row>
    <row r="336" spans="1:14" x14ac:dyDescent="0.15">
      <c r="A336" s="62" t="s">
        <v>344</v>
      </c>
      <c r="B336" s="7" t="str">
        <f t="shared" si="20"/>
        <v>May 2016</v>
      </c>
      <c r="C336" s="10">
        <v>0.90800000000000003</v>
      </c>
      <c r="D336" s="10">
        <v>0.91200000000000003</v>
      </c>
      <c r="E336" s="13">
        <v>0.87324999999999997</v>
      </c>
      <c r="F336" s="13">
        <v>0.88924999999999998</v>
      </c>
      <c r="G336" s="27">
        <v>361400180</v>
      </c>
      <c r="H336" s="9">
        <v>1.2</v>
      </c>
      <c r="I336" s="10">
        <f t="shared" si="22"/>
        <v>0.15209446162496487</v>
      </c>
      <c r="K336" s="34">
        <v>42502</v>
      </c>
      <c r="L336" s="7" t="str">
        <f t="shared" si="21"/>
        <v>May 2016</v>
      </c>
      <c r="M336" s="28">
        <v>4342.8100000000004</v>
      </c>
      <c r="N336" s="10">
        <f t="shared" si="23"/>
        <v>-3.7487249039217518E-3</v>
      </c>
    </row>
    <row r="337" spans="1:14" x14ac:dyDescent="0.15">
      <c r="A337" s="62" t="s">
        <v>345</v>
      </c>
      <c r="B337" s="7" t="str">
        <f t="shared" si="20"/>
        <v>May 2016</v>
      </c>
      <c r="C337" s="13">
        <v>0.97975000000000001</v>
      </c>
      <c r="D337" s="10">
        <v>1.0249999999999999</v>
      </c>
      <c r="E337" s="10">
        <v>0.97499999999999998</v>
      </c>
      <c r="F337" s="12">
        <v>1.0245</v>
      </c>
      <c r="G337" s="27">
        <v>470069990</v>
      </c>
      <c r="H337" s="8">
        <v>-2.82</v>
      </c>
      <c r="I337" s="10">
        <f t="shared" si="22"/>
        <v>2.9526598340654076E-2</v>
      </c>
      <c r="K337" s="34">
        <v>42503</v>
      </c>
      <c r="L337" s="7" t="str">
        <f t="shared" si="21"/>
        <v>May 2016</v>
      </c>
      <c r="M337" s="28">
        <v>4326.53</v>
      </c>
      <c r="N337" s="10">
        <f t="shared" si="23"/>
        <v>1.2469577236260854E-2</v>
      </c>
    </row>
    <row r="338" spans="1:14" x14ac:dyDescent="0.15">
      <c r="A338" s="62" t="s">
        <v>346</v>
      </c>
      <c r="B338" s="7" t="str">
        <f t="shared" si="20"/>
        <v>May 2016</v>
      </c>
      <c r="C338" s="13">
        <v>1.01675</v>
      </c>
      <c r="D338" s="8">
        <v>1.07</v>
      </c>
      <c r="E338" s="12">
        <v>1.0135000000000001</v>
      </c>
      <c r="F338" s="13">
        <v>1.0547500000000001</v>
      </c>
      <c r="G338" s="27">
        <v>432401040</v>
      </c>
      <c r="H338" s="8">
        <v>2.95</v>
      </c>
      <c r="I338" s="10">
        <f t="shared" si="22"/>
        <v>2.1332069210711069E-3</v>
      </c>
      <c r="K338" s="34">
        <v>42506</v>
      </c>
      <c r="L338" s="7" t="str">
        <f t="shared" si="21"/>
        <v>May 2016</v>
      </c>
      <c r="M338" s="28">
        <v>4380.4799999999996</v>
      </c>
      <c r="N338" s="10">
        <f t="shared" si="23"/>
        <v>-1.32222952735771E-2</v>
      </c>
    </row>
    <row r="339" spans="1:14" x14ac:dyDescent="0.15">
      <c r="A339" s="62" t="s">
        <v>347</v>
      </c>
      <c r="B339" s="7" t="str">
        <f t="shared" si="20"/>
        <v>May 2016</v>
      </c>
      <c r="C339" s="8">
        <v>1.05</v>
      </c>
      <c r="D339" s="12">
        <v>1.0645</v>
      </c>
      <c r="E339" s="12">
        <v>1.0365</v>
      </c>
      <c r="F339" s="10">
        <v>1.0569999999999999</v>
      </c>
      <c r="G339" s="27">
        <v>397347330</v>
      </c>
      <c r="H339" s="8">
        <v>0.95</v>
      </c>
      <c r="I339" s="10">
        <f t="shared" si="22"/>
        <v>2.5543992431409812E-2</v>
      </c>
      <c r="K339" s="34">
        <v>42507</v>
      </c>
      <c r="L339" s="7" t="str">
        <f t="shared" si="21"/>
        <v>May 2016</v>
      </c>
      <c r="M339" s="28">
        <v>4322.5600000000004</v>
      </c>
      <c r="N339" s="10">
        <f t="shared" si="23"/>
        <v>3.6251665679596368E-3</v>
      </c>
    </row>
    <row r="340" spans="1:14" x14ac:dyDescent="0.15">
      <c r="A340" s="62" t="s">
        <v>348</v>
      </c>
      <c r="B340" s="7" t="str">
        <f t="shared" si="20"/>
        <v>May 2016</v>
      </c>
      <c r="C340" s="8">
        <v>1.05</v>
      </c>
      <c r="D340" s="13">
        <v>1.0962499999999999</v>
      </c>
      <c r="E340" s="8">
        <v>1.05</v>
      </c>
      <c r="F340" s="10">
        <v>1.0840000000000001</v>
      </c>
      <c r="G340" s="27">
        <v>424154140</v>
      </c>
      <c r="H340" s="8">
        <v>1.46</v>
      </c>
      <c r="I340" s="10">
        <f t="shared" si="22"/>
        <v>4.3819188191882574E-3</v>
      </c>
      <c r="K340" s="34">
        <v>42508</v>
      </c>
      <c r="L340" s="7" t="str">
        <f t="shared" si="21"/>
        <v>May 2016</v>
      </c>
      <c r="M340" s="28">
        <v>4338.2299999999996</v>
      </c>
      <c r="N340" s="10">
        <f t="shared" si="23"/>
        <v>-5.2210233205707279E-3</v>
      </c>
    </row>
    <row r="341" spans="1:14" x14ac:dyDescent="0.15">
      <c r="A341" s="62" t="s">
        <v>349</v>
      </c>
      <c r="B341" s="7" t="str">
        <f t="shared" si="20"/>
        <v>May 2016</v>
      </c>
      <c r="C341" s="13">
        <v>1.07975</v>
      </c>
      <c r="D341" s="13">
        <v>1.09646</v>
      </c>
      <c r="E341" s="13">
        <v>1.0782499999999999</v>
      </c>
      <c r="F341" s="13">
        <v>1.0887500000000001</v>
      </c>
      <c r="G341" s="27">
        <v>444060200</v>
      </c>
      <c r="H341" s="8">
        <v>1.33</v>
      </c>
      <c r="I341" s="10">
        <f t="shared" si="22"/>
        <v>1.7910447761193993E-2</v>
      </c>
      <c r="K341" s="34">
        <v>42509</v>
      </c>
      <c r="L341" s="7" t="str">
        <f t="shared" si="21"/>
        <v>May 2016</v>
      </c>
      <c r="M341" s="28">
        <v>4315.58</v>
      </c>
      <c r="N341" s="10">
        <f t="shared" si="23"/>
        <v>1.0964922443796654E-2</v>
      </c>
    </row>
    <row r="342" spans="1:14" x14ac:dyDescent="0.15">
      <c r="A342" s="62" t="s">
        <v>350</v>
      </c>
      <c r="B342" s="7" t="str">
        <f t="shared" si="20"/>
        <v>May 2016</v>
      </c>
      <c r="C342" s="12">
        <v>1.0954999999999999</v>
      </c>
      <c r="D342" s="13">
        <v>1.1127499999999999</v>
      </c>
      <c r="E342" s="13">
        <v>1.09375</v>
      </c>
      <c r="F342" s="13">
        <v>1.10825</v>
      </c>
      <c r="G342" s="27">
        <v>401846560</v>
      </c>
      <c r="H342" s="8">
        <v>-0.74</v>
      </c>
      <c r="I342" s="10">
        <f t="shared" si="22"/>
        <v>1.5790660951953139E-3</v>
      </c>
      <c r="K342" s="34">
        <v>42510</v>
      </c>
      <c r="L342" s="7" t="str">
        <f t="shared" si="21"/>
        <v>May 2016</v>
      </c>
      <c r="M342" s="28">
        <v>4362.8999999999996</v>
      </c>
      <c r="N342" s="10">
        <f t="shared" si="23"/>
        <v>-1.7878016915352513E-3</v>
      </c>
    </row>
    <row r="343" spans="1:14" x14ac:dyDescent="0.15">
      <c r="A343" s="62" t="s">
        <v>351</v>
      </c>
      <c r="B343" s="7" t="str">
        <f t="shared" si="20"/>
        <v>May 2016</v>
      </c>
      <c r="C343" s="10">
        <v>1.113</v>
      </c>
      <c r="D343" s="13">
        <v>1.1172500000000001</v>
      </c>
      <c r="E343" s="13">
        <v>1.1032500000000001</v>
      </c>
      <c r="F343" s="8">
        <v>1.1100000000000001</v>
      </c>
      <c r="G343" s="27">
        <v>418338530</v>
      </c>
      <c r="H343" s="8">
        <v>1.47</v>
      </c>
      <c r="I343" s="10">
        <f t="shared" si="22"/>
        <v>2.1621621621621401E-2</v>
      </c>
      <c r="K343" s="34">
        <v>42513</v>
      </c>
      <c r="L343" s="7" t="str">
        <f t="shared" si="21"/>
        <v>May 2016</v>
      </c>
      <c r="M343" s="28">
        <v>4355.1000000000004</v>
      </c>
      <c r="N343" s="10">
        <f t="shared" si="23"/>
        <v>2.0481734058919399E-2</v>
      </c>
    </row>
    <row r="344" spans="1:14" x14ac:dyDescent="0.15">
      <c r="A344" s="62" t="s">
        <v>352</v>
      </c>
      <c r="B344" s="7" t="str">
        <f t="shared" si="20"/>
        <v>May 2016</v>
      </c>
      <c r="C344" s="12">
        <v>1.1105</v>
      </c>
      <c r="D344" s="12">
        <v>1.1375</v>
      </c>
      <c r="E344" s="12">
        <v>1.1074999999999999</v>
      </c>
      <c r="F344" s="10">
        <v>1.1339999999999999</v>
      </c>
      <c r="G344" s="27">
        <v>478546410</v>
      </c>
      <c r="H344" s="8">
        <v>1.45</v>
      </c>
      <c r="I344" s="10">
        <f t="shared" si="22"/>
        <v>-4.1887125220456678E-3</v>
      </c>
      <c r="K344" s="34">
        <v>42514</v>
      </c>
      <c r="L344" s="7" t="str">
        <f t="shared" si="21"/>
        <v>May 2016</v>
      </c>
      <c r="M344" s="28">
        <v>4444.3</v>
      </c>
      <c r="N344" s="10">
        <f t="shared" si="23"/>
        <v>7.2294849582612564E-3</v>
      </c>
    </row>
    <row r="345" spans="1:14" x14ac:dyDescent="0.15">
      <c r="A345" s="62" t="s">
        <v>353</v>
      </c>
      <c r="B345" s="7" t="str">
        <f t="shared" si="20"/>
        <v>May 2016</v>
      </c>
      <c r="C345" s="12">
        <v>1.1375</v>
      </c>
      <c r="D345" s="13">
        <v>1.14225</v>
      </c>
      <c r="E345" s="13">
        <v>1.12025</v>
      </c>
      <c r="F345" s="13">
        <v>1.1292500000000001</v>
      </c>
      <c r="G345" s="27">
        <v>449641620</v>
      </c>
      <c r="H345" s="8">
        <v>-2.89</v>
      </c>
      <c r="I345" s="10">
        <f t="shared" si="22"/>
        <v>1.0626522027894714E-2</v>
      </c>
      <c r="K345" s="34">
        <v>42515</v>
      </c>
      <c r="L345" s="7" t="str">
        <f t="shared" si="21"/>
        <v>May 2016</v>
      </c>
      <c r="M345" s="28">
        <v>4476.43</v>
      </c>
      <c r="N345" s="10">
        <f t="shared" si="23"/>
        <v>2.5757132357704382E-3</v>
      </c>
    </row>
    <row r="346" spans="1:14" x14ac:dyDescent="0.15">
      <c r="A346" s="62" t="s">
        <v>354</v>
      </c>
      <c r="B346" s="7" t="str">
        <f t="shared" si="20"/>
        <v>May 2016</v>
      </c>
      <c r="C346" s="13">
        <v>1.1312500000000001</v>
      </c>
      <c r="D346" s="12">
        <v>1.1495</v>
      </c>
      <c r="E346" s="10">
        <v>1.1279999999999999</v>
      </c>
      <c r="F346" s="13">
        <v>1.1412500000000001</v>
      </c>
      <c r="G346" s="27">
        <v>366313260</v>
      </c>
      <c r="H346" s="8">
        <v>-2.94</v>
      </c>
      <c r="I346" s="10">
        <f t="shared" si="22"/>
        <v>5.4764512595837367E-3</v>
      </c>
      <c r="K346" s="34">
        <v>42516</v>
      </c>
      <c r="L346" s="7" t="str">
        <f t="shared" si="21"/>
        <v>May 2016</v>
      </c>
      <c r="M346" s="28">
        <v>4487.96</v>
      </c>
      <c r="N346" s="10">
        <f t="shared" si="23"/>
        <v>5.4768759079848461E-3</v>
      </c>
    </row>
    <row r="347" spans="1:14" x14ac:dyDescent="0.15">
      <c r="A347" s="62" t="s">
        <v>355</v>
      </c>
      <c r="B347" s="7" t="str">
        <f t="shared" si="20"/>
        <v>May 2016</v>
      </c>
      <c r="C347" s="12">
        <v>1.1425000000000001</v>
      </c>
      <c r="D347" s="13">
        <v>1.1492500000000001</v>
      </c>
      <c r="E347" s="13">
        <v>1.1387499999999999</v>
      </c>
      <c r="F347" s="12">
        <v>1.1475</v>
      </c>
      <c r="G347" s="27">
        <v>372691520</v>
      </c>
      <c r="H347" s="8">
        <v>-1.01</v>
      </c>
      <c r="I347" s="10">
        <f t="shared" si="22"/>
        <v>1.7864923747276551E-2</v>
      </c>
      <c r="K347" s="34">
        <v>42517</v>
      </c>
      <c r="L347" s="7" t="str">
        <f t="shared" si="21"/>
        <v>May 2016</v>
      </c>
      <c r="M347" s="28">
        <v>4512.54</v>
      </c>
      <c r="N347" s="10">
        <f t="shared" si="23"/>
        <v>2.5152131615455708E-3</v>
      </c>
    </row>
    <row r="348" spans="1:14" x14ac:dyDescent="0.15">
      <c r="A348" s="62" t="s">
        <v>356</v>
      </c>
      <c r="B348" s="7" t="str">
        <f t="shared" si="20"/>
        <v>May 2016</v>
      </c>
      <c r="C348" s="12">
        <v>1.1525000000000001</v>
      </c>
      <c r="D348" s="13">
        <v>1.1703699999999999</v>
      </c>
      <c r="E348" s="13">
        <v>1.1517500000000001</v>
      </c>
      <c r="F348" s="10">
        <v>1.1679999999999999</v>
      </c>
      <c r="G348" s="27">
        <v>499707720</v>
      </c>
      <c r="H348" s="8">
        <v>0.15</v>
      </c>
      <c r="I348" s="10">
        <f t="shared" si="22"/>
        <v>1.9263698630138659E-3</v>
      </c>
      <c r="K348" s="34">
        <v>42521</v>
      </c>
      <c r="L348" s="7" t="str">
        <f t="shared" si="21"/>
        <v>May 2016</v>
      </c>
      <c r="M348" s="28">
        <v>4523.8900000000003</v>
      </c>
      <c r="N348" s="10">
        <f t="shared" si="23"/>
        <v>-8.4440603109281476E-4</v>
      </c>
    </row>
    <row r="349" spans="1:14" x14ac:dyDescent="0.15">
      <c r="A349" s="62" t="s">
        <v>357</v>
      </c>
      <c r="B349" s="7" t="str">
        <f t="shared" si="20"/>
        <v>Jun 2016</v>
      </c>
      <c r="C349" s="12">
        <v>1.1625000000000001</v>
      </c>
      <c r="D349" s="12">
        <v>1.1815</v>
      </c>
      <c r="E349" s="10">
        <v>1.159</v>
      </c>
      <c r="F349" s="13">
        <v>1.17025</v>
      </c>
      <c r="G349" s="27">
        <v>506060800</v>
      </c>
      <c r="H349" s="8">
        <v>-3.69</v>
      </c>
      <c r="I349" s="10">
        <f t="shared" si="22"/>
        <v>7.0497756889553731E-3</v>
      </c>
      <c r="K349" s="34">
        <v>42522</v>
      </c>
      <c r="L349" s="7" t="str">
        <f t="shared" si="21"/>
        <v>Jun 2016</v>
      </c>
      <c r="M349" s="28">
        <v>4520.07</v>
      </c>
      <c r="N349" s="10">
        <f t="shared" si="23"/>
        <v>2.49553657354884E-3</v>
      </c>
    </row>
    <row r="350" spans="1:14" x14ac:dyDescent="0.15">
      <c r="A350" s="62" t="s">
        <v>358</v>
      </c>
      <c r="B350" s="7" t="str">
        <f t="shared" si="20"/>
        <v>Jun 2016</v>
      </c>
      <c r="C350" s="12">
        <v>1.1765000000000001</v>
      </c>
      <c r="D350" s="12">
        <v>1.1884999999999999</v>
      </c>
      <c r="E350" s="10">
        <v>1.165</v>
      </c>
      <c r="F350" s="12">
        <v>1.1785000000000001</v>
      </c>
      <c r="G350" s="27">
        <v>369613770</v>
      </c>
      <c r="H350" s="8">
        <v>0.21</v>
      </c>
      <c r="I350" s="10">
        <f t="shared" si="22"/>
        <v>-1.4000848536275035E-2</v>
      </c>
      <c r="K350" s="34">
        <v>42523</v>
      </c>
      <c r="L350" s="7" t="str">
        <f t="shared" si="21"/>
        <v>Jun 2016</v>
      </c>
      <c r="M350" s="28">
        <v>4531.3500000000004</v>
      </c>
      <c r="N350" s="10">
        <f t="shared" si="23"/>
        <v>-4.7579639621747605E-3</v>
      </c>
    </row>
    <row r="351" spans="1:14" x14ac:dyDescent="0.15">
      <c r="A351" s="62" t="s">
        <v>359</v>
      </c>
      <c r="B351" s="7" t="str">
        <f t="shared" si="20"/>
        <v>Jun 2016</v>
      </c>
      <c r="C351" s="10">
        <v>1.167</v>
      </c>
      <c r="D351" s="12">
        <v>1.1685000000000001</v>
      </c>
      <c r="E351" s="12">
        <v>1.1415</v>
      </c>
      <c r="F351" s="10">
        <v>1.1619999999999999</v>
      </c>
      <c r="G351" s="27">
        <v>397525990</v>
      </c>
      <c r="H351" s="8">
        <v>1.37</v>
      </c>
      <c r="I351" s="10">
        <f t="shared" si="22"/>
        <v>-5.1635111876076056E-3</v>
      </c>
      <c r="K351" s="34">
        <v>42524</v>
      </c>
      <c r="L351" s="7" t="str">
        <f t="shared" si="21"/>
        <v>Jun 2016</v>
      </c>
      <c r="M351" s="28">
        <v>4509.79</v>
      </c>
      <c r="N351" s="10">
        <f t="shared" si="23"/>
        <v>3.0688790387136677E-3</v>
      </c>
    </row>
    <row r="352" spans="1:14" x14ac:dyDescent="0.15">
      <c r="A352" s="62" t="s">
        <v>360</v>
      </c>
      <c r="B352" s="7" t="str">
        <f t="shared" si="20"/>
        <v>Jun 2016</v>
      </c>
      <c r="C352" s="10">
        <v>1.165</v>
      </c>
      <c r="D352" s="10">
        <v>1.1739999999999999</v>
      </c>
      <c r="E352" s="8">
        <v>1.1499999999999999</v>
      </c>
      <c r="F352" s="10">
        <v>1.1559999999999999</v>
      </c>
      <c r="G352" s="27">
        <v>348829800</v>
      </c>
      <c r="H352" s="8">
        <v>-0.68</v>
      </c>
      <c r="I352" s="10">
        <f t="shared" si="22"/>
        <v>1.9463667820069919E-3</v>
      </c>
      <c r="K352" s="34">
        <v>42527</v>
      </c>
      <c r="L352" s="7" t="str">
        <f t="shared" si="21"/>
        <v>Jun 2016</v>
      </c>
      <c r="M352" s="28">
        <v>4523.63</v>
      </c>
      <c r="N352" s="10">
        <f t="shared" si="23"/>
        <v>-2.3299872005446698E-3</v>
      </c>
    </row>
    <row r="353" spans="1:14" x14ac:dyDescent="0.15">
      <c r="A353" s="62" t="s">
        <v>361</v>
      </c>
      <c r="B353" s="7" t="str">
        <f t="shared" si="20"/>
        <v>Jun 2016</v>
      </c>
      <c r="C353" s="10">
        <v>1.163</v>
      </c>
      <c r="D353" s="12">
        <v>1.1695</v>
      </c>
      <c r="E353" s="13">
        <v>1.1577500000000001</v>
      </c>
      <c r="F353" s="13">
        <v>1.15825</v>
      </c>
      <c r="G353" s="27">
        <v>473542380</v>
      </c>
      <c r="H353" s="8">
        <v>-0.86</v>
      </c>
      <c r="I353" s="10">
        <f t="shared" si="22"/>
        <v>-3.2376429958989039E-3</v>
      </c>
      <c r="K353" s="34">
        <v>42528</v>
      </c>
      <c r="L353" s="7" t="str">
        <f t="shared" si="21"/>
        <v>Jun 2016</v>
      </c>
      <c r="M353" s="28">
        <v>4513.09</v>
      </c>
      <c r="N353" s="10">
        <f t="shared" si="23"/>
        <v>1.6706956874337209E-3</v>
      </c>
    </row>
    <row r="354" spans="1:14" x14ac:dyDescent="0.15">
      <c r="A354" s="62" t="s">
        <v>362</v>
      </c>
      <c r="B354" s="7" t="str">
        <f t="shared" si="20"/>
        <v>Jun 2016</v>
      </c>
      <c r="C354" s="12">
        <v>1.1585000000000001</v>
      </c>
      <c r="D354" s="13">
        <v>1.16275</v>
      </c>
      <c r="E354" s="10">
        <v>1.145</v>
      </c>
      <c r="F354" s="12">
        <v>1.1545000000000001</v>
      </c>
      <c r="G354" s="27">
        <v>473408380</v>
      </c>
      <c r="H354" s="8">
        <v>-1.45</v>
      </c>
      <c r="I354" s="10">
        <f t="shared" si="22"/>
        <v>2.5985275010827147E-2</v>
      </c>
      <c r="K354" s="34">
        <v>42529</v>
      </c>
      <c r="L354" s="7" t="str">
        <f t="shared" si="21"/>
        <v>Jun 2016</v>
      </c>
      <c r="M354" s="28">
        <v>4520.63</v>
      </c>
      <c r="N354" s="10">
        <f t="shared" si="23"/>
        <v>-1.7563923612418098E-3</v>
      </c>
    </row>
    <row r="355" spans="1:14" x14ac:dyDescent="0.15">
      <c r="A355" s="62" t="s">
        <v>363</v>
      </c>
      <c r="B355" s="7" t="str">
        <f t="shared" si="20"/>
        <v>Jun 2016</v>
      </c>
      <c r="C355" s="12">
        <v>1.1505000000000001</v>
      </c>
      <c r="D355" s="13">
        <v>1.18625</v>
      </c>
      <c r="E355" s="10">
        <v>1.1479999999999999</v>
      </c>
      <c r="F355" s="12">
        <v>1.1845000000000001</v>
      </c>
      <c r="G355" s="27">
        <v>432915600</v>
      </c>
      <c r="H355" s="8">
        <v>-1.74</v>
      </c>
      <c r="I355" s="10">
        <f t="shared" si="22"/>
        <v>-2.4905023216547084E-2</v>
      </c>
      <c r="K355" s="34">
        <v>42530</v>
      </c>
      <c r="L355" s="7" t="str">
        <f t="shared" si="21"/>
        <v>Jun 2016</v>
      </c>
      <c r="M355" s="28">
        <v>4512.6899999999996</v>
      </c>
      <c r="N355" s="10">
        <f t="shared" si="23"/>
        <v>-1.1443285490472244E-2</v>
      </c>
    </row>
    <row r="356" spans="1:14" x14ac:dyDescent="0.15">
      <c r="A356" s="62" t="s">
        <v>364</v>
      </c>
      <c r="B356" s="7" t="str">
        <f t="shared" si="20"/>
        <v>Jun 2016</v>
      </c>
      <c r="C356" s="12">
        <v>1.1705000000000001</v>
      </c>
      <c r="D356" s="10">
        <v>1.181</v>
      </c>
      <c r="E356" s="12">
        <v>1.1535</v>
      </c>
      <c r="F356" s="10">
        <v>1.155</v>
      </c>
      <c r="G356" s="27">
        <v>468062800</v>
      </c>
      <c r="H356" s="8">
        <v>-3.06</v>
      </c>
      <c r="I356" s="10">
        <f t="shared" si="22"/>
        <v>1.2770562770562766E-2</v>
      </c>
      <c r="K356" s="34">
        <v>42531</v>
      </c>
      <c r="L356" s="7" t="str">
        <f t="shared" si="21"/>
        <v>Jun 2016</v>
      </c>
      <c r="M356" s="28">
        <v>4461.05</v>
      </c>
      <c r="N356" s="10">
        <f t="shared" si="23"/>
        <v>-8.5831810896537242E-3</v>
      </c>
    </row>
    <row r="357" spans="1:14" x14ac:dyDescent="0.15">
      <c r="A357" s="62" t="s">
        <v>365</v>
      </c>
      <c r="B357" s="7" t="str">
        <f t="shared" si="20"/>
        <v>Jun 2016</v>
      </c>
      <c r="C357" s="13">
        <v>1.15625</v>
      </c>
      <c r="D357" s="13">
        <v>1.1924600000000001</v>
      </c>
      <c r="E357" s="13">
        <v>1.15625</v>
      </c>
      <c r="F357" s="13">
        <v>1.1697500000000001</v>
      </c>
      <c r="G357" s="27">
        <v>382159720</v>
      </c>
      <c r="H357" s="8">
        <v>0.08</v>
      </c>
      <c r="I357" s="10">
        <f t="shared" si="22"/>
        <v>1.9234879247700398E-3</v>
      </c>
      <c r="K357" s="34">
        <v>42534</v>
      </c>
      <c r="L357" s="7" t="str">
        <f t="shared" si="21"/>
        <v>Jun 2016</v>
      </c>
      <c r="M357" s="28">
        <v>4422.76</v>
      </c>
      <c r="N357" s="10">
        <f t="shared" si="23"/>
        <v>4.8612178820461871E-4</v>
      </c>
    </row>
    <row r="358" spans="1:14" x14ac:dyDescent="0.15">
      <c r="A358" s="62" t="s">
        <v>366</v>
      </c>
      <c r="B358" s="7" t="str">
        <f t="shared" si="20"/>
        <v>Jun 2016</v>
      </c>
      <c r="C358" s="10">
        <v>1.167</v>
      </c>
      <c r="D358" s="12">
        <v>1.1775</v>
      </c>
      <c r="E358" s="13">
        <v>1.15387</v>
      </c>
      <c r="F358" s="10">
        <v>1.1719999999999999</v>
      </c>
      <c r="G358" s="27">
        <v>463475110</v>
      </c>
      <c r="H358" s="8">
        <v>-1.71</v>
      </c>
      <c r="I358" s="10">
        <f t="shared" si="22"/>
        <v>1.0238907849829282E-2</v>
      </c>
      <c r="K358" s="34">
        <v>42535</v>
      </c>
      <c r="L358" s="7" t="str">
        <f t="shared" si="21"/>
        <v>Jun 2016</v>
      </c>
      <c r="M358" s="28">
        <v>4424.91</v>
      </c>
      <c r="N358" s="10">
        <f t="shared" si="23"/>
        <v>-3.4802967743975399E-3</v>
      </c>
    </row>
    <row r="359" spans="1:14" x14ac:dyDescent="0.15">
      <c r="A359" s="62" t="s">
        <v>367</v>
      </c>
      <c r="B359" s="7" t="str">
        <f t="shared" si="20"/>
        <v>Jun 2016</v>
      </c>
      <c r="C359" s="13">
        <v>1.1817500000000001</v>
      </c>
      <c r="D359" s="13">
        <v>1.19425</v>
      </c>
      <c r="E359" s="13">
        <v>1.16875</v>
      </c>
      <c r="F359" s="10">
        <v>1.1839999999999999</v>
      </c>
      <c r="G359" s="27">
        <v>527509930</v>
      </c>
      <c r="H359" s="8">
        <v>0.18</v>
      </c>
      <c r="I359" s="10">
        <f t="shared" si="22"/>
        <v>4.0118243243243423E-3</v>
      </c>
      <c r="K359" s="34">
        <v>42536</v>
      </c>
      <c r="L359" s="7" t="str">
        <f t="shared" si="21"/>
        <v>Jun 2016</v>
      </c>
      <c r="M359" s="28">
        <v>4409.51</v>
      </c>
      <c r="N359" s="10">
        <f t="shared" si="23"/>
        <v>3.3382393962140267E-3</v>
      </c>
    </row>
    <row r="360" spans="1:14" x14ac:dyDescent="0.15">
      <c r="A360" s="62" t="s">
        <v>368</v>
      </c>
      <c r="B360" s="7" t="str">
        <f t="shared" si="20"/>
        <v>Jun 2016</v>
      </c>
      <c r="C360" s="13">
        <v>1.1752499999999999</v>
      </c>
      <c r="D360" s="13">
        <v>1.19075</v>
      </c>
      <c r="E360" s="13">
        <v>1.16377</v>
      </c>
      <c r="F360" s="13">
        <v>1.18875</v>
      </c>
      <c r="G360" s="27">
        <v>734406730</v>
      </c>
      <c r="H360" s="8">
        <v>0.98</v>
      </c>
      <c r="I360" s="10">
        <f t="shared" si="22"/>
        <v>-1.7455310199789742E-2</v>
      </c>
      <c r="K360" s="34">
        <v>42537</v>
      </c>
      <c r="L360" s="7" t="str">
        <f t="shared" si="21"/>
        <v>Jun 2016</v>
      </c>
      <c r="M360" s="28">
        <v>4424.2299999999996</v>
      </c>
      <c r="N360" s="10">
        <f t="shared" si="23"/>
        <v>-1.126749739502686E-2</v>
      </c>
    </row>
    <row r="361" spans="1:14" x14ac:dyDescent="0.15">
      <c r="A361" s="62" t="s">
        <v>369</v>
      </c>
      <c r="B361" s="7" t="str">
        <f t="shared" si="20"/>
        <v>Jun 2016</v>
      </c>
      <c r="C361" s="13">
        <v>1.19025</v>
      </c>
      <c r="D361" s="12">
        <v>1.1904999999999999</v>
      </c>
      <c r="E361" s="13">
        <v>1.1632499999999999</v>
      </c>
      <c r="F361" s="10">
        <v>1.1679999999999999</v>
      </c>
      <c r="G361" s="27">
        <v>699800960</v>
      </c>
      <c r="H361" s="8">
        <v>4.16</v>
      </c>
      <c r="I361" s="10">
        <f t="shared" si="22"/>
        <v>1.7979452054794676E-2</v>
      </c>
      <c r="K361" s="34">
        <v>42538</v>
      </c>
      <c r="L361" s="7" t="str">
        <f t="shared" si="21"/>
        <v>Jun 2016</v>
      </c>
      <c r="M361" s="28">
        <v>4374.38</v>
      </c>
      <c r="N361" s="10">
        <f t="shared" si="23"/>
        <v>5.8934066084792569E-3</v>
      </c>
    </row>
    <row r="362" spans="1:14" x14ac:dyDescent="0.15">
      <c r="A362" s="62" t="s">
        <v>370</v>
      </c>
      <c r="B362" s="7" t="str">
        <f t="shared" si="20"/>
        <v>Jun 2016</v>
      </c>
      <c r="C362" s="13">
        <v>1.18675</v>
      </c>
      <c r="D362" s="13">
        <v>1.20425</v>
      </c>
      <c r="E362" s="10">
        <v>1.1859999999999999</v>
      </c>
      <c r="F362" s="10">
        <v>1.1890000000000001</v>
      </c>
      <c r="G362" s="27">
        <v>684132770</v>
      </c>
      <c r="H362" s="8">
        <v>1.78</v>
      </c>
      <c r="I362" s="10">
        <f t="shared" si="22"/>
        <v>-6.0975609756097615E-3</v>
      </c>
      <c r="K362" s="34">
        <v>42541</v>
      </c>
      <c r="L362" s="7" t="str">
        <f t="shared" si="21"/>
        <v>Jun 2016</v>
      </c>
      <c r="M362" s="28">
        <v>4400.16</v>
      </c>
      <c r="N362" s="10">
        <f t="shared" si="23"/>
        <v>3.00898149158213E-3</v>
      </c>
    </row>
    <row r="363" spans="1:14" x14ac:dyDescent="0.15">
      <c r="A363" s="62" t="s">
        <v>371</v>
      </c>
      <c r="B363" s="7" t="str">
        <f t="shared" si="20"/>
        <v>Jun 2016</v>
      </c>
      <c r="C363" s="10">
        <v>1.194</v>
      </c>
      <c r="D363" s="13">
        <v>1.1972499999999999</v>
      </c>
      <c r="E363" s="8">
        <v>1.18</v>
      </c>
      <c r="F363" s="13">
        <v>1.1817500000000001</v>
      </c>
      <c r="G363" s="27">
        <v>924449200</v>
      </c>
      <c r="H363" s="8">
        <v>-2.4300000000000002</v>
      </c>
      <c r="I363" s="10">
        <f t="shared" si="22"/>
        <v>-8.4620266553847578E-4</v>
      </c>
      <c r="K363" s="34">
        <v>42542</v>
      </c>
      <c r="L363" s="7" t="str">
        <f t="shared" si="21"/>
        <v>Jun 2016</v>
      </c>
      <c r="M363" s="28">
        <v>4413.3999999999996</v>
      </c>
      <c r="N363" s="10">
        <f t="shared" si="23"/>
        <v>-1.964471835772863E-3</v>
      </c>
    </row>
    <row r="364" spans="1:14" x14ac:dyDescent="0.15">
      <c r="A364" s="62" t="s">
        <v>372</v>
      </c>
      <c r="B364" s="7" t="str">
        <f t="shared" si="20"/>
        <v>Jun 2016</v>
      </c>
      <c r="C364" s="13">
        <v>1.18425</v>
      </c>
      <c r="D364" s="10">
        <v>1.1919999999999999</v>
      </c>
      <c r="E364" s="13">
        <v>1.17875</v>
      </c>
      <c r="F364" s="13">
        <v>1.18075</v>
      </c>
      <c r="G364" s="27">
        <v>1153882940</v>
      </c>
      <c r="H364" s="9">
        <v>0.1</v>
      </c>
      <c r="I364" s="10">
        <f t="shared" si="22"/>
        <v>2.6677958924412604E-2</v>
      </c>
      <c r="K364" s="34">
        <v>42543</v>
      </c>
      <c r="L364" s="7" t="str">
        <f t="shared" si="21"/>
        <v>Jun 2016</v>
      </c>
      <c r="M364" s="28">
        <v>4404.7299999999996</v>
      </c>
      <c r="N364" s="10">
        <f t="shared" si="23"/>
        <v>1.4246049133544991E-2</v>
      </c>
    </row>
    <row r="365" spans="1:14" x14ac:dyDescent="0.15">
      <c r="A365" s="62" t="s">
        <v>373</v>
      </c>
      <c r="B365" s="7" t="str">
        <f t="shared" si="20"/>
        <v>Jun 2016</v>
      </c>
      <c r="C365" s="10">
        <v>1.1919999999999999</v>
      </c>
      <c r="D365" s="12">
        <v>1.2135</v>
      </c>
      <c r="E365" s="13">
        <v>1.1912499999999999</v>
      </c>
      <c r="F365" s="13">
        <v>1.21225</v>
      </c>
      <c r="G365" s="27">
        <v>768743980</v>
      </c>
      <c r="H365" s="8">
        <v>3.17</v>
      </c>
      <c r="I365" s="10">
        <f t="shared" si="22"/>
        <v>-5.6918952361311614E-2</v>
      </c>
      <c r="K365" s="34">
        <v>42544</v>
      </c>
      <c r="L365" s="7" t="str">
        <f t="shared" si="21"/>
        <v>Jun 2016</v>
      </c>
      <c r="M365" s="28">
        <v>4467.4799999999996</v>
      </c>
      <c r="N365" s="10">
        <f t="shared" si="23"/>
        <v>-4.0689605773277071E-2</v>
      </c>
    </row>
    <row r="366" spans="1:14" x14ac:dyDescent="0.15">
      <c r="A366" s="62" t="s">
        <v>374</v>
      </c>
      <c r="B366" s="7" t="str">
        <f t="shared" si="20"/>
        <v>Jun 2016</v>
      </c>
      <c r="C366" s="12">
        <v>1.1625000000000001</v>
      </c>
      <c r="D366" s="10">
        <v>1.1839999999999999</v>
      </c>
      <c r="E366" s="12">
        <v>1.1325000000000001</v>
      </c>
      <c r="F366" s="13">
        <v>1.1432500000000001</v>
      </c>
      <c r="G366" s="27">
        <v>755897730</v>
      </c>
      <c r="H366" s="8">
        <v>-2.77</v>
      </c>
      <c r="I366" s="10">
        <f t="shared" si="22"/>
        <v>-1.0715066695823339E-2</v>
      </c>
      <c r="K366" s="34">
        <v>42545</v>
      </c>
      <c r="L366" s="7" t="str">
        <f t="shared" si="21"/>
        <v>Jun 2016</v>
      </c>
      <c r="M366" s="28">
        <v>4285.7</v>
      </c>
      <c r="N366" s="10">
        <f t="shared" si="23"/>
        <v>-1.9751732505774888E-2</v>
      </c>
    </row>
    <row r="367" spans="1:14" x14ac:dyDescent="0.15">
      <c r="A367" s="62" t="s">
        <v>375</v>
      </c>
      <c r="B367" s="7" t="str">
        <f t="shared" si="20"/>
        <v>Jun 2016</v>
      </c>
      <c r="C367" s="13">
        <v>1.13375</v>
      </c>
      <c r="D367" s="12">
        <v>1.1425000000000001</v>
      </c>
      <c r="E367" s="13">
        <v>1.11425</v>
      </c>
      <c r="F367" s="10">
        <v>1.131</v>
      </c>
      <c r="G367" s="27">
        <v>690718730</v>
      </c>
      <c r="H367" s="8">
        <v>8.4700000000000006</v>
      </c>
      <c r="I367" s="10">
        <f t="shared" si="22"/>
        <v>1.458885941644561E-2</v>
      </c>
      <c r="K367" s="34">
        <v>42548</v>
      </c>
      <c r="L367" s="7" t="str">
        <f t="shared" si="21"/>
        <v>Jun 2016</v>
      </c>
      <c r="M367" s="28">
        <v>4201.05</v>
      </c>
      <c r="N367" s="10">
        <f t="shared" si="23"/>
        <v>2.1285154901750758E-2</v>
      </c>
    </row>
    <row r="368" spans="1:14" x14ac:dyDescent="0.15">
      <c r="A368" s="62" t="s">
        <v>376</v>
      </c>
      <c r="B368" s="7" t="str">
        <f t="shared" si="20"/>
        <v>Jun 2016</v>
      </c>
      <c r="C368" s="12">
        <v>1.1525000000000001</v>
      </c>
      <c r="D368" s="13">
        <v>1.1537500000000001</v>
      </c>
      <c r="E368" s="13">
        <v>1.13175</v>
      </c>
      <c r="F368" s="12">
        <v>1.1475</v>
      </c>
      <c r="G368" s="27">
        <v>583069470</v>
      </c>
      <c r="H368" s="9">
        <v>-0.1</v>
      </c>
      <c r="I368" s="10">
        <f t="shared" si="22"/>
        <v>1.6339869281045694E-2</v>
      </c>
      <c r="K368" s="34">
        <v>42549</v>
      </c>
      <c r="L368" s="7" t="str">
        <f t="shared" si="21"/>
        <v>Jun 2016</v>
      </c>
      <c r="M368" s="28">
        <v>4290.47</v>
      </c>
      <c r="N368" s="10">
        <f t="shared" si="23"/>
        <v>1.7310457828629389E-2</v>
      </c>
    </row>
    <row r="369" spans="1:14" x14ac:dyDescent="0.15">
      <c r="A369" s="62" t="s">
        <v>377</v>
      </c>
      <c r="B369" s="7" t="str">
        <f t="shared" si="20"/>
        <v>Jun 2016</v>
      </c>
      <c r="C369" s="12">
        <v>1.1575</v>
      </c>
      <c r="D369" s="13">
        <v>1.1752499999999999</v>
      </c>
      <c r="E369" s="12">
        <v>1.1545000000000001</v>
      </c>
      <c r="F369" s="13">
        <v>1.16625</v>
      </c>
      <c r="G369" s="27">
        <v>451542930</v>
      </c>
      <c r="H369" s="8">
        <v>-0.33</v>
      </c>
      <c r="I369" s="10">
        <f t="shared" si="22"/>
        <v>7.7170418006429209E-3</v>
      </c>
      <c r="K369" s="34">
        <v>42550</v>
      </c>
      <c r="L369" s="7" t="str">
        <f t="shared" si="21"/>
        <v>Jun 2016</v>
      </c>
      <c r="M369" s="28">
        <v>4364.74</v>
      </c>
      <c r="N369" s="10">
        <f t="shared" si="23"/>
        <v>1.2133597877536761E-2</v>
      </c>
    </row>
    <row r="370" spans="1:14" x14ac:dyDescent="0.15">
      <c r="A370" s="62" t="s">
        <v>378</v>
      </c>
      <c r="B370" s="7" t="str">
        <f t="shared" si="20"/>
        <v>Jun 2016</v>
      </c>
      <c r="C370" s="13">
        <v>1.16825</v>
      </c>
      <c r="D370" s="12">
        <v>1.1825000000000001</v>
      </c>
      <c r="E370" s="13">
        <v>1.1587499999999999</v>
      </c>
      <c r="F370" s="13">
        <v>1.1752499999999999</v>
      </c>
      <c r="G370" s="27">
        <v>526556130</v>
      </c>
      <c r="H370" s="8">
        <v>-1.03</v>
      </c>
      <c r="I370" s="10">
        <f t="shared" si="22"/>
        <v>-7.4452244203359053E-3</v>
      </c>
      <c r="K370" s="34">
        <v>42551</v>
      </c>
      <c r="L370" s="7" t="str">
        <f t="shared" si="21"/>
        <v>Jun 2016</v>
      </c>
      <c r="M370" s="28">
        <v>4417.7</v>
      </c>
      <c r="N370" s="10">
        <f t="shared" si="23"/>
        <v>4.4683885279670488E-3</v>
      </c>
    </row>
    <row r="371" spans="1:14" x14ac:dyDescent="0.15">
      <c r="A371" s="62" t="s">
        <v>379</v>
      </c>
      <c r="B371" s="7" t="str">
        <f t="shared" si="20"/>
        <v>Jul 2016</v>
      </c>
      <c r="C371" s="13">
        <v>1.16875</v>
      </c>
      <c r="D371" s="10">
        <v>1.1839999999999999</v>
      </c>
      <c r="E371" s="12">
        <v>1.1625000000000001</v>
      </c>
      <c r="F371" s="12">
        <v>1.1665000000000001</v>
      </c>
      <c r="G371" s="27">
        <v>675620900</v>
      </c>
      <c r="H371" s="8">
        <v>0.43</v>
      </c>
      <c r="I371" s="10">
        <f t="shared" si="22"/>
        <v>1.4787826832404649E-2</v>
      </c>
      <c r="K371" s="34">
        <v>42552</v>
      </c>
      <c r="L371" s="7" t="str">
        <f t="shared" si="21"/>
        <v>Jul 2016</v>
      </c>
      <c r="M371" s="28">
        <v>4437.4399999999996</v>
      </c>
      <c r="N371" s="10">
        <f t="shared" si="23"/>
        <v>-6.0147292132399777E-3</v>
      </c>
    </row>
    <row r="372" spans="1:14" x14ac:dyDescent="0.15">
      <c r="A372" s="62" t="s">
        <v>380</v>
      </c>
      <c r="B372" s="7" t="str">
        <f t="shared" si="20"/>
        <v>Jul 2016</v>
      </c>
      <c r="C372" s="8">
        <v>1.1599999999999999</v>
      </c>
      <c r="D372" s="13">
        <v>1.1857500000000001</v>
      </c>
      <c r="E372" s="13">
        <v>1.1507499999999999</v>
      </c>
      <c r="F372" s="13">
        <v>1.1837500000000001</v>
      </c>
      <c r="G372" s="27">
        <v>685488890</v>
      </c>
      <c r="H372" s="8">
        <v>7.09</v>
      </c>
      <c r="I372" s="10">
        <f t="shared" si="22"/>
        <v>6.3357972544877406E-3</v>
      </c>
      <c r="K372" s="34">
        <v>42556</v>
      </c>
      <c r="L372" s="7" t="str">
        <f t="shared" si="21"/>
        <v>Jul 2016</v>
      </c>
      <c r="M372" s="28">
        <v>4410.75</v>
      </c>
      <c r="N372" s="10">
        <f t="shared" si="23"/>
        <v>7.6971036671766857E-3</v>
      </c>
    </row>
    <row r="373" spans="1:14" x14ac:dyDescent="0.15">
      <c r="A373" s="62" t="s">
        <v>381</v>
      </c>
      <c r="B373" s="7" t="str">
        <f t="shared" si="20"/>
        <v>Jul 2016</v>
      </c>
      <c r="C373" s="12">
        <v>1.1755</v>
      </c>
      <c r="D373" s="13">
        <v>1.1981299999999999</v>
      </c>
      <c r="E373" s="12">
        <v>1.1695</v>
      </c>
      <c r="F373" s="13">
        <v>1.1912499999999999</v>
      </c>
      <c r="G373" s="27">
        <v>532447390</v>
      </c>
      <c r="H373" s="8">
        <v>-3.62</v>
      </c>
      <c r="I373" s="10">
        <f t="shared" si="22"/>
        <v>2.6023084994753587E-2</v>
      </c>
      <c r="K373" s="34">
        <v>42557</v>
      </c>
      <c r="L373" s="7" t="str">
        <f t="shared" si="21"/>
        <v>Jul 2016</v>
      </c>
      <c r="M373" s="28">
        <v>4444.7</v>
      </c>
      <c r="N373" s="10">
        <f t="shared" si="23"/>
        <v>3.347807501068667E-3</v>
      </c>
    </row>
    <row r="374" spans="1:14" x14ac:dyDescent="0.15">
      <c r="A374" s="62" t="s">
        <v>382</v>
      </c>
      <c r="B374" s="7" t="str">
        <f t="shared" si="20"/>
        <v>Jul 2016</v>
      </c>
      <c r="C374" s="13">
        <v>1.1992499999999999</v>
      </c>
      <c r="D374" s="12">
        <v>1.2264999999999999</v>
      </c>
      <c r="E374" s="13">
        <v>1.1937500000000001</v>
      </c>
      <c r="F374" s="13">
        <v>1.2222500000000001</v>
      </c>
      <c r="G374" s="27">
        <v>492371540</v>
      </c>
      <c r="H374" s="8">
        <v>-0.39</v>
      </c>
      <c r="I374" s="10">
        <f t="shared" si="22"/>
        <v>4.0089997954591894E-2</v>
      </c>
      <c r="K374" s="34">
        <v>42558</v>
      </c>
      <c r="L374" s="7" t="str">
        <f t="shared" si="21"/>
        <v>Jul 2016</v>
      </c>
      <c r="M374" s="28">
        <v>4459.58</v>
      </c>
      <c r="N374" s="10">
        <f t="shared" si="23"/>
        <v>1.5422977051650522E-2</v>
      </c>
    </row>
    <row r="375" spans="1:14" x14ac:dyDescent="0.15">
      <c r="A375" s="62" t="s">
        <v>383</v>
      </c>
      <c r="B375" s="7" t="str">
        <f t="shared" si="20"/>
        <v>Jul 2016</v>
      </c>
      <c r="C375" s="13">
        <v>1.23525</v>
      </c>
      <c r="D375" s="13">
        <v>1.2772699999999999</v>
      </c>
      <c r="E375" s="12">
        <v>1.2304999999999999</v>
      </c>
      <c r="F375" s="13">
        <v>1.27125</v>
      </c>
      <c r="G375" s="27">
        <v>585529620</v>
      </c>
      <c r="H375" s="8">
        <v>-4.72</v>
      </c>
      <c r="I375" s="10">
        <f t="shared" si="22"/>
        <v>2.3008849557522026E-2</v>
      </c>
      <c r="K375" s="34">
        <v>42559</v>
      </c>
      <c r="L375" s="7" t="str">
        <f t="shared" si="21"/>
        <v>Jul 2016</v>
      </c>
      <c r="M375" s="28">
        <v>4528.3599999999997</v>
      </c>
      <c r="N375" s="10">
        <f t="shared" si="23"/>
        <v>5.8188836576598124E-3</v>
      </c>
    </row>
    <row r="376" spans="1:14" x14ac:dyDescent="0.15">
      <c r="A376" s="62" t="s">
        <v>384</v>
      </c>
      <c r="B376" s="7" t="str">
        <f t="shared" si="20"/>
        <v>Jul 2016</v>
      </c>
      <c r="C376" s="12">
        <v>1.2895000000000001</v>
      </c>
      <c r="D376" s="8">
        <v>1.31</v>
      </c>
      <c r="E376" s="10">
        <v>1.288</v>
      </c>
      <c r="F376" s="12">
        <v>1.3005</v>
      </c>
      <c r="G376" s="27">
        <v>353362550</v>
      </c>
      <c r="H376" s="8">
        <v>-1.66</v>
      </c>
      <c r="I376" s="10">
        <f t="shared" si="22"/>
        <v>1.4994232987312728E-2</v>
      </c>
      <c r="K376" s="34">
        <v>42562</v>
      </c>
      <c r="L376" s="7" t="str">
        <f t="shared" si="21"/>
        <v>Jul 2016</v>
      </c>
      <c r="M376" s="28">
        <v>4554.71</v>
      </c>
      <c r="N376" s="10">
        <f t="shared" si="23"/>
        <v>5.0277624700583168E-3</v>
      </c>
    </row>
    <row r="377" spans="1:14" x14ac:dyDescent="0.15">
      <c r="A377" s="62" t="s">
        <v>385</v>
      </c>
      <c r="B377" s="7" t="str">
        <f t="shared" si="20"/>
        <v>Jul 2016</v>
      </c>
      <c r="C377" s="10">
        <v>1.3149999999999999</v>
      </c>
      <c r="D377" s="10">
        <v>1.3320000000000001</v>
      </c>
      <c r="E377" s="12">
        <v>1.2985</v>
      </c>
      <c r="F377" s="8">
        <v>1.32</v>
      </c>
      <c r="G377" s="27">
        <v>321631170</v>
      </c>
      <c r="H377" s="8">
        <v>1.65</v>
      </c>
      <c r="I377" s="10">
        <f t="shared" si="22"/>
        <v>-3.7878787878797837E-4</v>
      </c>
      <c r="K377" s="34">
        <v>42563</v>
      </c>
      <c r="L377" s="7" t="str">
        <f t="shared" si="21"/>
        <v>Jul 2016</v>
      </c>
      <c r="M377" s="28">
        <v>4577.6099999999997</v>
      </c>
      <c r="N377" s="10">
        <f t="shared" si="23"/>
        <v>-2.5865025635646299E-3</v>
      </c>
    </row>
    <row r="378" spans="1:14" x14ac:dyDescent="0.15">
      <c r="A378" s="62" t="s">
        <v>386</v>
      </c>
      <c r="B378" s="7" t="str">
        <f t="shared" si="20"/>
        <v>Jul 2016</v>
      </c>
      <c r="C378" s="12">
        <v>1.3225</v>
      </c>
      <c r="D378" s="8">
        <v>1.33</v>
      </c>
      <c r="E378" s="12">
        <v>1.3174999999999999</v>
      </c>
      <c r="F378" s="12">
        <v>1.3194999999999999</v>
      </c>
      <c r="G378" s="27">
        <v>362369090</v>
      </c>
      <c r="H378" s="8">
        <v>0.37</v>
      </c>
      <c r="I378" s="10">
        <f t="shared" si="22"/>
        <v>1.0231148162182624E-2</v>
      </c>
      <c r="K378" s="34">
        <v>42564</v>
      </c>
      <c r="L378" s="7" t="str">
        <f t="shared" si="21"/>
        <v>Jul 2016</v>
      </c>
      <c r="M378" s="28">
        <v>4565.7700000000004</v>
      </c>
      <c r="N378" s="10">
        <f t="shared" si="23"/>
        <v>6.7283284090087214E-3</v>
      </c>
    </row>
    <row r="379" spans="1:14" x14ac:dyDescent="0.15">
      <c r="A379" s="62" t="s">
        <v>387</v>
      </c>
      <c r="B379" s="7" t="str">
        <f t="shared" si="20"/>
        <v>Jul 2016</v>
      </c>
      <c r="C379" s="12">
        <v>1.3265</v>
      </c>
      <c r="D379" s="10">
        <v>1.345</v>
      </c>
      <c r="E379" s="12">
        <v>1.3154999999999999</v>
      </c>
      <c r="F379" s="10">
        <v>1.333</v>
      </c>
      <c r="G379" s="27">
        <v>324486520</v>
      </c>
      <c r="H379" s="8">
        <v>0.56000000000000005</v>
      </c>
      <c r="I379" s="10">
        <f t="shared" si="22"/>
        <v>-1.1627906976744207E-2</v>
      </c>
      <c r="K379" s="34">
        <v>42565</v>
      </c>
      <c r="L379" s="7" t="str">
        <f t="shared" si="21"/>
        <v>Jul 2016</v>
      </c>
      <c r="M379" s="28">
        <v>4596.49</v>
      </c>
      <c r="N379" s="10">
        <f t="shared" si="23"/>
        <v>-1.448931684829069E-3</v>
      </c>
    </row>
    <row r="380" spans="1:14" x14ac:dyDescent="0.15">
      <c r="A380" s="62" t="s">
        <v>388</v>
      </c>
      <c r="B380" s="7" t="str">
        <f t="shared" si="20"/>
        <v>Jul 2016</v>
      </c>
      <c r="C380" s="10">
        <v>1.3160000000000001</v>
      </c>
      <c r="D380" s="13">
        <v>1.3233699999999999</v>
      </c>
      <c r="E380" s="13">
        <v>1.29603</v>
      </c>
      <c r="F380" s="12">
        <v>1.3174999999999999</v>
      </c>
      <c r="G380" s="27">
        <v>529449870</v>
      </c>
      <c r="H380" s="8">
        <v>-4.8099999999999996</v>
      </c>
      <c r="I380" s="10">
        <f t="shared" si="22"/>
        <v>5.1233396584440261E-3</v>
      </c>
      <c r="K380" s="34">
        <v>42566</v>
      </c>
      <c r="L380" s="7" t="str">
        <f t="shared" si="21"/>
        <v>Jul 2016</v>
      </c>
      <c r="M380" s="28">
        <v>4589.83</v>
      </c>
      <c r="N380" s="10">
        <f t="shared" si="23"/>
        <v>6.5035088445541955E-3</v>
      </c>
    </row>
    <row r="381" spans="1:14" x14ac:dyDescent="0.15">
      <c r="A381" s="62" t="s">
        <v>389</v>
      </c>
      <c r="B381" s="7" t="str">
        <f t="shared" si="20"/>
        <v>Jul 2016</v>
      </c>
      <c r="C381" s="13">
        <v>1.33375</v>
      </c>
      <c r="D381" s="13">
        <v>1.33575</v>
      </c>
      <c r="E381" s="13">
        <v>1.31925</v>
      </c>
      <c r="F381" s="13">
        <v>1.3242499999999999</v>
      </c>
      <c r="G381" s="27">
        <v>238429780</v>
      </c>
      <c r="H381" s="8">
        <v>-0.48</v>
      </c>
      <c r="I381" s="10">
        <f t="shared" si="22"/>
        <v>1.0383235793845591E-2</v>
      </c>
      <c r="K381" s="34">
        <v>42569</v>
      </c>
      <c r="L381" s="7" t="str">
        <f t="shared" si="21"/>
        <v>Jul 2016</v>
      </c>
      <c r="M381" s="28">
        <v>4619.68</v>
      </c>
      <c r="N381" s="10">
        <f t="shared" si="23"/>
        <v>-3.5500294392686316E-3</v>
      </c>
    </row>
    <row r="382" spans="1:14" x14ac:dyDescent="0.15">
      <c r="A382" s="62" t="s">
        <v>390</v>
      </c>
      <c r="B382" s="7" t="str">
        <f t="shared" si="20"/>
        <v>Jul 2016</v>
      </c>
      <c r="C382" s="12">
        <v>1.3234999999999999</v>
      </c>
      <c r="D382" s="13">
        <v>1.3432299999999999</v>
      </c>
      <c r="E382" s="10">
        <v>1.321</v>
      </c>
      <c r="F382" s="10">
        <v>1.3380000000000001</v>
      </c>
      <c r="G382" s="27">
        <v>250737260</v>
      </c>
      <c r="H382" s="8">
        <v>-0.04</v>
      </c>
      <c r="I382" s="10">
        <f t="shared" si="22"/>
        <v>1.3079222720478123E-2</v>
      </c>
      <c r="K382" s="34">
        <v>42570</v>
      </c>
      <c r="L382" s="7" t="str">
        <f t="shared" si="21"/>
        <v>Jul 2016</v>
      </c>
      <c r="M382" s="28">
        <v>4603.28</v>
      </c>
      <c r="N382" s="10">
        <f t="shared" si="23"/>
        <v>1.1713386976243134E-2</v>
      </c>
    </row>
    <row r="383" spans="1:14" x14ac:dyDescent="0.15">
      <c r="A383" s="62" t="s">
        <v>391</v>
      </c>
      <c r="B383" s="7" t="str">
        <f t="shared" si="20"/>
        <v>Jul 2016</v>
      </c>
      <c r="C383" s="12">
        <v>1.3425</v>
      </c>
      <c r="D383" s="13">
        <v>1.36263</v>
      </c>
      <c r="E383" s="10">
        <v>1.337</v>
      </c>
      <c r="F383" s="12">
        <v>1.3554999999999999</v>
      </c>
      <c r="G383" s="27">
        <v>330692330</v>
      </c>
      <c r="H383" s="8">
        <v>1.85</v>
      </c>
      <c r="I383" s="10">
        <f t="shared" si="22"/>
        <v>-1.8443378827001089E-2</v>
      </c>
      <c r="K383" s="34">
        <v>42571</v>
      </c>
      <c r="L383" s="7" t="str">
        <f t="shared" si="21"/>
        <v>Jul 2016</v>
      </c>
      <c r="M383" s="28">
        <v>4657.2</v>
      </c>
      <c r="N383" s="10">
        <f t="shared" si="23"/>
        <v>-2.1858627501502026E-3</v>
      </c>
    </row>
    <row r="384" spans="1:14" x14ac:dyDescent="0.15">
      <c r="A384" s="62" t="s">
        <v>392</v>
      </c>
      <c r="B384" s="7" t="str">
        <f t="shared" si="20"/>
        <v>Jul 2016</v>
      </c>
      <c r="C384" s="12">
        <v>1.3525</v>
      </c>
      <c r="D384" s="13">
        <v>1.3567499999999999</v>
      </c>
      <c r="E384" s="10">
        <v>1.3260000000000001</v>
      </c>
      <c r="F384" s="12">
        <v>1.3305</v>
      </c>
      <c r="G384" s="27">
        <v>454960560</v>
      </c>
      <c r="H384" s="8">
        <v>0.99</v>
      </c>
      <c r="I384" s="10">
        <f t="shared" si="22"/>
        <v>2.7245396467493244E-2</v>
      </c>
      <c r="K384" s="34">
        <v>42572</v>
      </c>
      <c r="L384" s="7" t="str">
        <f t="shared" si="21"/>
        <v>Jul 2016</v>
      </c>
      <c r="M384" s="28">
        <v>4647.0200000000004</v>
      </c>
      <c r="N384" s="10">
        <f t="shared" si="23"/>
        <v>4.0994013367705584E-3</v>
      </c>
    </row>
    <row r="385" spans="1:14" x14ac:dyDescent="0.15">
      <c r="A385" s="62" t="s">
        <v>393</v>
      </c>
      <c r="B385" s="7" t="str">
        <f t="shared" si="20"/>
        <v>Jul 2016</v>
      </c>
      <c r="C385" s="13">
        <v>1.33525</v>
      </c>
      <c r="D385" s="13">
        <v>1.3667499999999999</v>
      </c>
      <c r="E385" s="12">
        <v>1.3254999999999999</v>
      </c>
      <c r="F385" s="13">
        <v>1.3667499999999999</v>
      </c>
      <c r="G385" s="27">
        <v>363348450</v>
      </c>
      <c r="H385" s="9">
        <v>-0.5</v>
      </c>
      <c r="I385" s="10">
        <f t="shared" si="22"/>
        <v>1.8474483263215546E-2</v>
      </c>
      <c r="K385" s="34">
        <v>42573</v>
      </c>
      <c r="L385" s="7" t="str">
        <f t="shared" si="21"/>
        <v>Jul 2016</v>
      </c>
      <c r="M385" s="28">
        <v>4666.07</v>
      </c>
      <c r="N385" s="10">
        <f t="shared" si="23"/>
        <v>-3.0003836204661738E-5</v>
      </c>
    </row>
    <row r="386" spans="1:14" x14ac:dyDescent="0.15">
      <c r="A386" s="62" t="s">
        <v>394</v>
      </c>
      <c r="B386" s="7" t="str">
        <f t="shared" si="20"/>
        <v>Jul 2016</v>
      </c>
      <c r="C386" s="10">
        <v>1.375</v>
      </c>
      <c r="D386" s="13">
        <v>1.3952500000000001</v>
      </c>
      <c r="E386" s="10">
        <v>1.369</v>
      </c>
      <c r="F386" s="10">
        <v>1.3919999999999999</v>
      </c>
      <c r="G386" s="27">
        <v>347112300</v>
      </c>
      <c r="H386" s="8">
        <v>2.39</v>
      </c>
      <c r="I386" s="10">
        <f t="shared" si="22"/>
        <v>1.7061781609195581E-2</v>
      </c>
      <c r="K386" s="34">
        <v>42576</v>
      </c>
      <c r="L386" s="7" t="str">
        <f t="shared" si="21"/>
        <v>Jul 2016</v>
      </c>
      <c r="M386" s="28">
        <v>4665.93</v>
      </c>
      <c r="N386" s="10">
        <f t="shared" si="23"/>
        <v>1.3244947952497643E-3</v>
      </c>
    </row>
    <row r="387" spans="1:14" x14ac:dyDescent="0.15">
      <c r="A387" s="62" t="s">
        <v>395</v>
      </c>
      <c r="B387" s="7" t="str">
        <f t="shared" si="20"/>
        <v>Jul 2016</v>
      </c>
      <c r="C387" s="13">
        <v>1.40425</v>
      </c>
      <c r="D387" s="10">
        <v>1.423</v>
      </c>
      <c r="E387" s="13">
        <v>1.40225</v>
      </c>
      <c r="F387" s="13">
        <v>1.4157500000000001</v>
      </c>
      <c r="G387" s="27">
        <v>382663710</v>
      </c>
      <c r="H387" s="8">
        <v>0.68</v>
      </c>
      <c r="I387" s="10">
        <f t="shared" si="22"/>
        <v>-1.0065336394137425E-2</v>
      </c>
      <c r="K387" s="34">
        <v>42577</v>
      </c>
      <c r="L387" s="7" t="str">
        <f t="shared" si="21"/>
        <v>Jul 2016</v>
      </c>
      <c r="M387" s="28">
        <v>4672.1099999999997</v>
      </c>
      <c r="N387" s="10">
        <f t="shared" si="23"/>
        <v>6.5858894589383432E-3</v>
      </c>
    </row>
    <row r="388" spans="1:14" x14ac:dyDescent="0.15">
      <c r="A388" s="62" t="s">
        <v>396</v>
      </c>
      <c r="B388" s="7" t="str">
        <f t="shared" si="20"/>
        <v>Jul 2016</v>
      </c>
      <c r="C388" s="10">
        <v>1.4279999999999999</v>
      </c>
      <c r="D388" s="12">
        <v>1.4305000000000001</v>
      </c>
      <c r="E388" s="10">
        <v>1.393</v>
      </c>
      <c r="F388" s="12">
        <v>1.4015</v>
      </c>
      <c r="G388" s="27">
        <v>963181900</v>
      </c>
      <c r="H388" s="8">
        <v>-2.66</v>
      </c>
      <c r="I388" s="10">
        <f t="shared" si="22"/>
        <v>2.1405636817695139E-3</v>
      </c>
      <c r="K388" s="34">
        <v>42578</v>
      </c>
      <c r="L388" s="7" t="str">
        <f t="shared" si="21"/>
        <v>Jul 2016</v>
      </c>
      <c r="M388" s="28">
        <v>4702.88</v>
      </c>
      <c r="N388" s="10">
        <f t="shared" si="23"/>
        <v>3.9401388085598121E-3</v>
      </c>
    </row>
    <row r="389" spans="1:14" x14ac:dyDescent="0.15">
      <c r="A389" s="62" t="s">
        <v>397</v>
      </c>
      <c r="B389" s="7" t="str">
        <f t="shared" si="20"/>
        <v>Jul 2016</v>
      </c>
      <c r="C389" s="13">
        <v>1.4047499999999999</v>
      </c>
      <c r="D389" s="10">
        <v>1.415</v>
      </c>
      <c r="E389" s="13">
        <v>1.4003399999999999</v>
      </c>
      <c r="F389" s="12">
        <v>1.4045000000000001</v>
      </c>
      <c r="G389" s="27">
        <v>536420070</v>
      </c>
      <c r="H389" s="8">
        <v>-3.31</v>
      </c>
      <c r="I389" s="10">
        <f t="shared" si="22"/>
        <v>1.6375934496261957E-2</v>
      </c>
      <c r="K389" s="34">
        <v>42579</v>
      </c>
      <c r="L389" s="7" t="str">
        <f t="shared" si="21"/>
        <v>Jul 2016</v>
      </c>
      <c r="M389" s="28">
        <v>4721.41</v>
      </c>
      <c r="N389" s="10">
        <f t="shared" si="23"/>
        <v>1.8680860166770952E-3</v>
      </c>
    </row>
    <row r="390" spans="1:14" x14ac:dyDescent="0.15">
      <c r="A390" s="62" t="s">
        <v>398</v>
      </c>
      <c r="B390" s="7" t="str">
        <f t="shared" si="20"/>
        <v>Jul 2016</v>
      </c>
      <c r="C390" s="13">
        <v>1.4097500000000001</v>
      </c>
      <c r="D390" s="13">
        <v>1.4312499999999999</v>
      </c>
      <c r="E390" s="12">
        <v>1.3845000000000001</v>
      </c>
      <c r="F390" s="12">
        <v>1.4275</v>
      </c>
      <c r="G390" s="27">
        <v>426476960</v>
      </c>
      <c r="H390" s="8">
        <v>-0.88</v>
      </c>
      <c r="I390" s="10">
        <f t="shared" si="22"/>
        <v>-6.4798598949211694E-3</v>
      </c>
      <c r="K390" s="34">
        <v>42580</v>
      </c>
      <c r="L390" s="7" t="str">
        <f t="shared" si="21"/>
        <v>Jul 2016</v>
      </c>
      <c r="M390" s="28">
        <v>4730.2299999999996</v>
      </c>
      <c r="N390" s="10">
        <f t="shared" si="23"/>
        <v>5.4563942979517499E-3</v>
      </c>
    </row>
    <row r="391" spans="1:14" x14ac:dyDescent="0.15">
      <c r="A391" s="62" t="s">
        <v>399</v>
      </c>
      <c r="B391" s="7" t="str">
        <f t="shared" si="20"/>
        <v>Aug 2016</v>
      </c>
      <c r="C391" s="12">
        <v>1.4335</v>
      </c>
      <c r="D391" s="13">
        <v>1.43875</v>
      </c>
      <c r="E391" s="10">
        <v>1.409</v>
      </c>
      <c r="F391" s="13">
        <v>1.41825</v>
      </c>
      <c r="G391" s="27">
        <v>569556340</v>
      </c>
      <c r="H391" s="8">
        <v>2.2200000000000002</v>
      </c>
      <c r="I391" s="10">
        <f t="shared" si="22"/>
        <v>-1.2162876784769905E-2</v>
      </c>
      <c r="K391" s="34">
        <v>42583</v>
      </c>
      <c r="L391" s="7" t="str">
        <f t="shared" si="21"/>
        <v>Aug 2016</v>
      </c>
      <c r="M391" s="28">
        <v>4756.04</v>
      </c>
      <c r="N391" s="10">
        <f t="shared" si="23"/>
        <v>-7.743837310031032E-3</v>
      </c>
    </row>
    <row r="392" spans="1:14" x14ac:dyDescent="0.15">
      <c r="A392" s="62" t="s">
        <v>400</v>
      </c>
      <c r="B392" s="7" t="str">
        <f t="shared" si="20"/>
        <v>Aug 2016</v>
      </c>
      <c r="C392" s="10">
        <v>1.425</v>
      </c>
      <c r="D392" s="13">
        <v>1.4257500000000001</v>
      </c>
      <c r="E392" s="12">
        <v>1.3875</v>
      </c>
      <c r="F392" s="10">
        <v>1.401</v>
      </c>
      <c r="G392" s="27">
        <v>509655190</v>
      </c>
      <c r="H392" s="8">
        <v>2.1800000000000002</v>
      </c>
      <c r="I392" s="10">
        <f t="shared" si="22"/>
        <v>2.6766595289078321E-3</v>
      </c>
      <c r="K392" s="34">
        <v>42584</v>
      </c>
      <c r="L392" s="7" t="str">
        <f t="shared" si="21"/>
        <v>Aug 2016</v>
      </c>
      <c r="M392" s="28">
        <v>4719.21</v>
      </c>
      <c r="N392" s="10">
        <f t="shared" si="23"/>
        <v>3.2039260808482961E-3</v>
      </c>
    </row>
    <row r="393" spans="1:14" x14ac:dyDescent="0.15">
      <c r="A393" s="62" t="s">
        <v>401</v>
      </c>
      <c r="B393" s="7" t="str">
        <f t="shared" si="20"/>
        <v>Aug 2016</v>
      </c>
      <c r="C393" s="13">
        <v>1.3992500000000001</v>
      </c>
      <c r="D393" s="12">
        <v>1.4075</v>
      </c>
      <c r="E393" s="12">
        <v>1.3915</v>
      </c>
      <c r="F393" s="13">
        <v>1.4047499999999999</v>
      </c>
      <c r="G393" s="27">
        <v>771223520</v>
      </c>
      <c r="H393" s="9">
        <v>-1.1000000000000001</v>
      </c>
      <c r="I393" s="10">
        <f t="shared" si="22"/>
        <v>1.850863142907988E-2</v>
      </c>
      <c r="K393" s="34">
        <v>42585</v>
      </c>
      <c r="L393" s="7" t="str">
        <f t="shared" si="21"/>
        <v>Aug 2016</v>
      </c>
      <c r="M393" s="28">
        <v>4734.33</v>
      </c>
      <c r="N393" s="10">
        <f t="shared" si="23"/>
        <v>2.0023952702916681E-3</v>
      </c>
    </row>
    <row r="394" spans="1:14" x14ac:dyDescent="0.15">
      <c r="A394" s="62" t="s">
        <v>402</v>
      </c>
      <c r="B394" s="7" t="str">
        <f t="shared" si="20"/>
        <v>Aug 2016</v>
      </c>
      <c r="C394" s="12">
        <v>1.4115</v>
      </c>
      <c r="D394" s="13">
        <v>1.4372499999999999</v>
      </c>
      <c r="E394" s="13">
        <v>1.4087499999999999</v>
      </c>
      <c r="F394" s="13">
        <v>1.43075</v>
      </c>
      <c r="G394" s="27">
        <v>476840860</v>
      </c>
      <c r="H394" s="8">
        <v>4.7300000000000004</v>
      </c>
      <c r="I394" s="10">
        <f t="shared" si="22"/>
        <v>1.6949152542373058E-2</v>
      </c>
      <c r="K394" s="34">
        <v>42586</v>
      </c>
      <c r="L394" s="7" t="str">
        <f t="shared" si="21"/>
        <v>Aug 2016</v>
      </c>
      <c r="M394" s="28">
        <v>4743.8100000000004</v>
      </c>
      <c r="N394" s="10">
        <f t="shared" si="23"/>
        <v>9.9919684810310105E-3</v>
      </c>
    </row>
    <row r="395" spans="1:14" x14ac:dyDescent="0.15">
      <c r="A395" s="62" t="s">
        <v>403</v>
      </c>
      <c r="B395" s="7" t="str">
        <f t="shared" si="20"/>
        <v>Aug 2016</v>
      </c>
      <c r="C395" s="13">
        <v>1.4472499999999999</v>
      </c>
      <c r="D395" s="13">
        <v>1.4557500000000001</v>
      </c>
      <c r="E395" s="13">
        <v>1.44025</v>
      </c>
      <c r="F395" s="10">
        <v>1.4550000000000001</v>
      </c>
      <c r="G395" s="27">
        <v>479850570</v>
      </c>
      <c r="H395" s="8">
        <v>3.53</v>
      </c>
      <c r="I395" s="10">
        <f t="shared" si="22"/>
        <v>9.2783505154638846E-3</v>
      </c>
      <c r="K395" s="34">
        <v>42587</v>
      </c>
      <c r="L395" s="7" t="str">
        <f t="shared" si="21"/>
        <v>Aug 2016</v>
      </c>
      <c r="M395" s="28">
        <v>4791.21</v>
      </c>
      <c r="N395" s="10">
        <f t="shared" si="23"/>
        <v>-1.3503895675622823E-3</v>
      </c>
    </row>
    <row r="396" spans="1:14" x14ac:dyDescent="0.15">
      <c r="A396" s="62" t="s">
        <v>404</v>
      </c>
      <c r="B396" s="7" t="str">
        <f t="shared" si="20"/>
        <v>Aug 2016</v>
      </c>
      <c r="C396" s="10">
        <v>1.4750000000000001</v>
      </c>
      <c r="D396" s="12">
        <v>1.4784999999999999</v>
      </c>
      <c r="E396" s="10">
        <v>1.4530000000000001</v>
      </c>
      <c r="F396" s="12">
        <v>1.4684999999999999</v>
      </c>
      <c r="G396" s="27">
        <v>297936140</v>
      </c>
      <c r="H396" s="8">
        <v>0.53</v>
      </c>
      <c r="I396" s="10">
        <f t="shared" si="22"/>
        <v>2.5536261491319046E-3</v>
      </c>
      <c r="K396" s="34">
        <v>42590</v>
      </c>
      <c r="L396" s="7" t="str">
        <f t="shared" si="21"/>
        <v>Aug 2016</v>
      </c>
      <c r="M396" s="28">
        <v>4784.74</v>
      </c>
      <c r="N396" s="10">
        <f t="shared" si="23"/>
        <v>2.3010654706421274E-3</v>
      </c>
    </row>
    <row r="397" spans="1:14" x14ac:dyDescent="0.15">
      <c r="A397" s="62" t="s">
        <v>405</v>
      </c>
      <c r="B397" s="7" t="str">
        <f t="shared" ref="B397:B460" si="24">TEXT(A397,"mmm yyyy")</f>
        <v>Aug 2016</v>
      </c>
      <c r="C397" s="13">
        <v>1.4757499999999999</v>
      </c>
      <c r="D397" s="12">
        <v>1.4864999999999999</v>
      </c>
      <c r="E397" s="12">
        <v>1.4684999999999999</v>
      </c>
      <c r="F397" s="13">
        <v>1.4722500000000001</v>
      </c>
      <c r="G397" s="27">
        <v>353563830</v>
      </c>
      <c r="H397" s="8">
        <v>-0.76</v>
      </c>
      <c r="I397" s="10">
        <f t="shared" si="22"/>
        <v>-6.4527084394634393E-3</v>
      </c>
      <c r="K397" s="34">
        <v>42591</v>
      </c>
      <c r="L397" s="7" t="str">
        <f t="shared" ref="L397:L460" si="25">TEXT(K397,"mmm yyyy")</f>
        <v>Aug 2016</v>
      </c>
      <c r="M397" s="28">
        <v>4795.75</v>
      </c>
      <c r="N397" s="10">
        <f t="shared" si="23"/>
        <v>-2.5772819684094506E-3</v>
      </c>
    </row>
    <row r="398" spans="1:14" x14ac:dyDescent="0.15">
      <c r="A398" s="62" t="s">
        <v>406</v>
      </c>
      <c r="B398" s="7" t="str">
        <f t="shared" si="24"/>
        <v>Aug 2016</v>
      </c>
      <c r="C398" s="13">
        <v>1.48525</v>
      </c>
      <c r="D398" s="12">
        <v>1.4875</v>
      </c>
      <c r="E398" s="13">
        <v>1.4580900000000001</v>
      </c>
      <c r="F398" s="13">
        <v>1.46275</v>
      </c>
      <c r="G398" s="27">
        <v>355498470</v>
      </c>
      <c r="H398" s="8">
        <v>0.95</v>
      </c>
      <c r="I398" s="10">
        <f t="shared" ref="I398:I461" si="26">(F399/F398)-1</f>
        <v>2.0338403691676499E-2</v>
      </c>
      <c r="K398" s="34">
        <v>42592</v>
      </c>
      <c r="L398" s="7" t="str">
        <f t="shared" si="25"/>
        <v>Aug 2016</v>
      </c>
      <c r="M398" s="28">
        <v>4783.3900000000003</v>
      </c>
      <c r="N398" s="10">
        <f t="shared" ref="N398:N461" si="27">(M399/M398)-1</f>
        <v>4.1644105958327238E-3</v>
      </c>
    </row>
    <row r="399" spans="1:14" x14ac:dyDescent="0.15">
      <c r="A399" s="62" t="s">
        <v>407</v>
      </c>
      <c r="B399" s="7" t="str">
        <f t="shared" si="24"/>
        <v>Aug 2016</v>
      </c>
      <c r="C399" s="12">
        <v>1.4704999999999999</v>
      </c>
      <c r="D399" s="13">
        <v>1.49875</v>
      </c>
      <c r="E399" s="12">
        <v>1.4675</v>
      </c>
      <c r="F399" s="12">
        <v>1.4924999999999999</v>
      </c>
      <c r="G399" s="27">
        <v>303791910</v>
      </c>
      <c r="H399" s="8">
        <v>-0.51</v>
      </c>
      <c r="I399" s="10">
        <f t="shared" si="26"/>
        <v>5.5946398659966645E-2</v>
      </c>
      <c r="K399" s="34">
        <v>42593</v>
      </c>
      <c r="L399" s="7" t="str">
        <f t="shared" si="25"/>
        <v>Aug 2016</v>
      </c>
      <c r="M399" s="28">
        <v>4803.3100000000004</v>
      </c>
      <c r="N399" s="10">
        <f t="shared" si="27"/>
        <v>7.8487542965155477E-4</v>
      </c>
    </row>
    <row r="400" spans="1:14" x14ac:dyDescent="0.15">
      <c r="A400" s="62" t="s">
        <v>408</v>
      </c>
      <c r="B400" s="7" t="str">
        <f t="shared" si="24"/>
        <v>Aug 2016</v>
      </c>
      <c r="C400" s="12">
        <v>1.5475000000000001</v>
      </c>
      <c r="D400" s="12">
        <v>1.5845</v>
      </c>
      <c r="E400" s="13">
        <v>1.5157499999999999</v>
      </c>
      <c r="F400" s="10">
        <v>1.5760000000000001</v>
      </c>
      <c r="G400" s="27">
        <v>323174440</v>
      </c>
      <c r="H400" s="8">
        <v>-0.23</v>
      </c>
      <c r="I400" s="10">
        <f t="shared" si="26"/>
        <v>-9.5177664974621656E-4</v>
      </c>
      <c r="K400" s="34">
        <v>42594</v>
      </c>
      <c r="L400" s="7" t="str">
        <f t="shared" si="25"/>
        <v>Aug 2016</v>
      </c>
      <c r="M400" s="28">
        <v>4807.08</v>
      </c>
      <c r="N400" s="10">
        <f t="shared" si="27"/>
        <v>4.168850944856306E-3</v>
      </c>
    </row>
    <row r="401" spans="1:14" x14ac:dyDescent="0.15">
      <c r="A401" s="62" t="s">
        <v>409</v>
      </c>
      <c r="B401" s="7" t="str">
        <f t="shared" si="24"/>
        <v>Aug 2016</v>
      </c>
      <c r="C401" s="13">
        <v>1.57775</v>
      </c>
      <c r="D401" s="13">
        <v>1.58741</v>
      </c>
      <c r="E401" s="13">
        <v>1.55325</v>
      </c>
      <c r="F401" s="12">
        <v>1.5745</v>
      </c>
      <c r="G401" s="27">
        <v>198209190</v>
      </c>
      <c r="H401" s="8">
        <v>0.26</v>
      </c>
      <c r="I401" s="10">
        <f t="shared" si="26"/>
        <v>-6.033661479834862E-3</v>
      </c>
      <c r="K401" s="34">
        <v>42597</v>
      </c>
      <c r="L401" s="7" t="str">
        <f t="shared" si="25"/>
        <v>Aug 2016</v>
      </c>
      <c r="M401" s="28">
        <v>4827.12</v>
      </c>
      <c r="N401" s="10">
        <f t="shared" si="27"/>
        <v>-6.2003844942740693E-3</v>
      </c>
    </row>
    <row r="402" spans="1:14" x14ac:dyDescent="0.15">
      <c r="A402" s="62" t="s">
        <v>410</v>
      </c>
      <c r="B402" s="7" t="str">
        <f t="shared" si="24"/>
        <v>Aug 2016</v>
      </c>
      <c r="C402" s="13">
        <v>1.5722499999999999</v>
      </c>
      <c r="D402" s="13">
        <v>1.5747500000000001</v>
      </c>
      <c r="E402" s="13">
        <v>1.5602499999999999</v>
      </c>
      <c r="F402" s="10">
        <v>1.5649999999999999</v>
      </c>
      <c r="G402" s="27">
        <v>500661310</v>
      </c>
      <c r="H402" s="8">
        <v>3.63</v>
      </c>
      <c r="I402" s="10">
        <f t="shared" si="26"/>
        <v>-2.3162939297124541E-2</v>
      </c>
      <c r="K402" s="34">
        <v>42598</v>
      </c>
      <c r="L402" s="7" t="str">
        <f t="shared" si="25"/>
        <v>Aug 2016</v>
      </c>
      <c r="M402" s="28">
        <v>4797.1899999999996</v>
      </c>
      <c r="N402" s="10">
        <f t="shared" si="27"/>
        <v>1.7218413279440625E-3</v>
      </c>
    </row>
    <row r="403" spans="1:14" x14ac:dyDescent="0.15">
      <c r="A403" s="62" t="s">
        <v>411</v>
      </c>
      <c r="B403" s="7" t="str">
        <f t="shared" si="24"/>
        <v>Aug 2016</v>
      </c>
      <c r="C403" s="10">
        <v>1.5649999999999999</v>
      </c>
      <c r="D403" s="12">
        <v>1.5685</v>
      </c>
      <c r="E403" s="13">
        <v>1.51637</v>
      </c>
      <c r="F403" s="13">
        <v>1.5287500000000001</v>
      </c>
      <c r="G403" s="27">
        <v>379827350</v>
      </c>
      <c r="H403" s="8">
        <v>-0.72</v>
      </c>
      <c r="I403" s="10">
        <f t="shared" si="26"/>
        <v>1.5535568274734235E-2</v>
      </c>
      <c r="K403" s="34">
        <v>42599</v>
      </c>
      <c r="L403" s="7" t="str">
        <f t="shared" si="25"/>
        <v>Aug 2016</v>
      </c>
      <c r="M403" s="28">
        <v>4805.45</v>
      </c>
      <c r="N403" s="10">
        <f t="shared" si="27"/>
        <v>6.7215349238902711E-4</v>
      </c>
    </row>
    <row r="404" spans="1:14" x14ac:dyDescent="0.15">
      <c r="A404" s="62" t="s">
        <v>412</v>
      </c>
      <c r="B404" s="7" t="str">
        <f t="shared" si="24"/>
        <v>Aug 2016</v>
      </c>
      <c r="C404" s="12">
        <v>1.5265</v>
      </c>
      <c r="D404" s="10">
        <v>1.5549999999999999</v>
      </c>
      <c r="E404" s="12">
        <v>1.5205</v>
      </c>
      <c r="F404" s="12">
        <v>1.5525</v>
      </c>
      <c r="G404" s="27">
        <v>581434860</v>
      </c>
      <c r="H404" s="8">
        <v>-1.81</v>
      </c>
      <c r="I404" s="10">
        <f t="shared" si="26"/>
        <v>2.5764895330113724E-3</v>
      </c>
      <c r="K404" s="34">
        <v>42600</v>
      </c>
      <c r="L404" s="7" t="str">
        <f t="shared" si="25"/>
        <v>Aug 2016</v>
      </c>
      <c r="M404" s="28">
        <v>4808.68</v>
      </c>
      <c r="N404" s="10">
        <f t="shared" si="27"/>
        <v>-5.2821148423265463E-4</v>
      </c>
    </row>
    <row r="405" spans="1:14" x14ac:dyDescent="0.15">
      <c r="A405" s="62" t="s">
        <v>413</v>
      </c>
      <c r="B405" s="7" t="str">
        <f t="shared" si="24"/>
        <v>Aug 2016</v>
      </c>
      <c r="C405" s="13">
        <v>1.55175</v>
      </c>
      <c r="D405" s="13">
        <v>1.5682499999999999</v>
      </c>
      <c r="E405" s="10">
        <v>1.5449999999999999</v>
      </c>
      <c r="F405" s="12">
        <v>1.5565</v>
      </c>
      <c r="G405" s="27">
        <v>456773180</v>
      </c>
      <c r="H405" s="8">
        <v>3.06</v>
      </c>
      <c r="I405" s="10">
        <f t="shared" si="26"/>
        <v>4.1760359781561895E-3</v>
      </c>
      <c r="K405" s="34">
        <v>42601</v>
      </c>
      <c r="L405" s="7" t="str">
        <f t="shared" si="25"/>
        <v>Aug 2016</v>
      </c>
      <c r="M405" s="28">
        <v>4806.1400000000003</v>
      </c>
      <c r="N405" s="10">
        <f t="shared" si="27"/>
        <v>5.035225773697416E-4</v>
      </c>
    </row>
    <row r="406" spans="1:14" x14ac:dyDescent="0.15">
      <c r="A406" s="62" t="s">
        <v>414</v>
      </c>
      <c r="B406" s="7" t="str">
        <f t="shared" si="24"/>
        <v>Aug 2016</v>
      </c>
      <c r="C406" s="13">
        <v>1.56125</v>
      </c>
      <c r="D406" s="12">
        <v>1.5652999999999999</v>
      </c>
      <c r="E406" s="13">
        <v>1.54278</v>
      </c>
      <c r="F406" s="10">
        <v>1.5629999999999999</v>
      </c>
      <c r="G406" s="27">
        <v>593742250</v>
      </c>
      <c r="H406" s="8">
        <v>-3.74</v>
      </c>
      <c r="I406" s="10">
        <f t="shared" si="26"/>
        <v>6.2380038387717107E-3</v>
      </c>
      <c r="K406" s="34">
        <v>42604</v>
      </c>
      <c r="L406" s="7" t="str">
        <f t="shared" si="25"/>
        <v>Aug 2016</v>
      </c>
      <c r="M406" s="28">
        <v>4808.5600000000004</v>
      </c>
      <c r="N406" s="10">
        <f t="shared" si="27"/>
        <v>2.0629876719848728E-3</v>
      </c>
    </row>
    <row r="407" spans="1:14" x14ac:dyDescent="0.15">
      <c r="A407" s="62" t="s">
        <v>415</v>
      </c>
      <c r="B407" s="7" t="str">
        <f t="shared" si="24"/>
        <v>Aug 2016</v>
      </c>
      <c r="C407" s="10">
        <v>1.5760000000000001</v>
      </c>
      <c r="D407" s="10">
        <v>1.583</v>
      </c>
      <c r="E407" s="13">
        <v>1.5682499999999999</v>
      </c>
      <c r="F407" s="13">
        <v>1.5727500000000001</v>
      </c>
      <c r="G407" s="27">
        <v>357674810</v>
      </c>
      <c r="H407" s="9">
        <v>-1.9</v>
      </c>
      <c r="I407" s="10">
        <f t="shared" si="26"/>
        <v>-1.5418852328723642E-2</v>
      </c>
      <c r="K407" s="34">
        <v>42605</v>
      </c>
      <c r="L407" s="7" t="str">
        <f t="shared" si="25"/>
        <v>Aug 2016</v>
      </c>
      <c r="M407" s="28">
        <v>4818.4799999999996</v>
      </c>
      <c r="N407" s="10">
        <f t="shared" si="27"/>
        <v>-7.2616260729524429E-3</v>
      </c>
    </row>
    <row r="408" spans="1:14" x14ac:dyDescent="0.15">
      <c r="A408" s="62" t="s">
        <v>416</v>
      </c>
      <c r="B408" s="7" t="str">
        <f t="shared" si="24"/>
        <v>Aug 2016</v>
      </c>
      <c r="C408" s="13">
        <v>1.5782499999999999</v>
      </c>
      <c r="D408" s="10">
        <v>1.579</v>
      </c>
      <c r="E408" s="13">
        <v>1.54125</v>
      </c>
      <c r="F408" s="12">
        <v>1.5485</v>
      </c>
      <c r="G408" s="27">
        <v>417151160</v>
      </c>
      <c r="H408" s="8">
        <v>-0.05</v>
      </c>
      <c r="I408" s="10">
        <f t="shared" si="26"/>
        <v>-6.6193090087182105E-3</v>
      </c>
      <c r="K408" s="34">
        <v>42606</v>
      </c>
      <c r="L408" s="7" t="str">
        <f t="shared" si="25"/>
        <v>Aug 2016</v>
      </c>
      <c r="M408" s="28">
        <v>4783.49</v>
      </c>
      <c r="N408" s="10">
        <f t="shared" si="27"/>
        <v>-1.6849622346862825E-3</v>
      </c>
    </row>
    <row r="409" spans="1:14" x14ac:dyDescent="0.15">
      <c r="A409" s="62" t="s">
        <v>417</v>
      </c>
      <c r="B409" s="7" t="str">
        <f t="shared" si="24"/>
        <v>Aug 2016</v>
      </c>
      <c r="C409" s="10">
        <v>1.5489999999999999</v>
      </c>
      <c r="D409" s="13">
        <v>1.54975</v>
      </c>
      <c r="E409" s="10">
        <v>1.5189999999999999</v>
      </c>
      <c r="F409" s="13">
        <v>1.5382499999999999</v>
      </c>
      <c r="G409" s="27">
        <v>550806140</v>
      </c>
      <c r="H409" s="8">
        <v>-1.74</v>
      </c>
      <c r="I409" s="10">
        <f t="shared" si="26"/>
        <v>8.1261173411344423E-3</v>
      </c>
      <c r="K409" s="34">
        <v>42607</v>
      </c>
      <c r="L409" s="7" t="str">
        <f t="shared" si="25"/>
        <v>Aug 2016</v>
      </c>
      <c r="M409" s="28">
        <v>4775.43</v>
      </c>
      <c r="N409" s="10">
        <f t="shared" si="27"/>
        <v>1.7296871695322569E-3</v>
      </c>
    </row>
    <row r="410" spans="1:14" x14ac:dyDescent="0.15">
      <c r="A410" s="62" t="s">
        <v>418</v>
      </c>
      <c r="B410" s="7" t="str">
        <f t="shared" si="24"/>
        <v>Aug 2016</v>
      </c>
      <c r="C410" s="13">
        <v>1.5422499999999999</v>
      </c>
      <c r="D410" s="12">
        <v>1.5595000000000001</v>
      </c>
      <c r="E410" s="8">
        <v>1.53</v>
      </c>
      <c r="F410" s="13">
        <v>1.5507500000000001</v>
      </c>
      <c r="G410" s="27">
        <v>450527140</v>
      </c>
      <c r="H410" s="8">
        <v>2.61</v>
      </c>
      <c r="I410" s="10">
        <f t="shared" si="26"/>
        <v>-6.4484926648400442E-4</v>
      </c>
      <c r="K410" s="34">
        <v>42608</v>
      </c>
      <c r="L410" s="7" t="str">
        <f t="shared" si="25"/>
        <v>Aug 2016</v>
      </c>
      <c r="M410" s="28">
        <v>4783.6899999999996</v>
      </c>
      <c r="N410" s="10">
        <f t="shared" si="27"/>
        <v>1.5469229820495034E-3</v>
      </c>
    </row>
    <row r="411" spans="1:14" x14ac:dyDescent="0.15">
      <c r="A411" s="62" t="s">
        <v>419</v>
      </c>
      <c r="B411" s="7" t="str">
        <f t="shared" si="24"/>
        <v>Aug 2016</v>
      </c>
      <c r="C411" s="10">
        <v>1.5569999999999999</v>
      </c>
      <c r="D411" s="13">
        <v>1.56325</v>
      </c>
      <c r="E411" s="13">
        <v>1.5471200000000001</v>
      </c>
      <c r="F411" s="13">
        <v>1.54975</v>
      </c>
      <c r="G411" s="27">
        <v>655195150</v>
      </c>
      <c r="H411" s="8">
        <v>0.09</v>
      </c>
      <c r="I411" s="10">
        <f t="shared" si="26"/>
        <v>-5.8073882884335237E-3</v>
      </c>
      <c r="K411" s="34">
        <v>42611</v>
      </c>
      <c r="L411" s="7" t="str">
        <f t="shared" si="25"/>
        <v>Aug 2016</v>
      </c>
      <c r="M411" s="28">
        <v>4791.09</v>
      </c>
      <c r="N411" s="10">
        <f t="shared" si="27"/>
        <v>-3.1495964383887465E-3</v>
      </c>
    </row>
    <row r="412" spans="1:14" x14ac:dyDescent="0.15">
      <c r="A412" s="62" t="s">
        <v>420</v>
      </c>
      <c r="B412" s="7" t="str">
        <f t="shared" si="24"/>
        <v>Aug 2016</v>
      </c>
      <c r="C412" s="13">
        <v>1.54775</v>
      </c>
      <c r="D412" s="13">
        <v>1.55606</v>
      </c>
      <c r="E412" s="12">
        <v>1.5365</v>
      </c>
      <c r="F412" s="13">
        <v>1.5407500000000001</v>
      </c>
      <c r="G412" s="27">
        <v>568038850</v>
      </c>
      <c r="H412" s="9">
        <v>-0.8</v>
      </c>
      <c r="I412" s="10">
        <f t="shared" si="26"/>
        <v>-4.7055005679051964E-3</v>
      </c>
      <c r="K412" s="34">
        <v>42612</v>
      </c>
      <c r="L412" s="7" t="str">
        <f t="shared" si="25"/>
        <v>Aug 2016</v>
      </c>
      <c r="M412" s="28">
        <v>4776</v>
      </c>
      <c r="N412" s="10">
        <f t="shared" si="27"/>
        <v>-1.0364321608039573E-3</v>
      </c>
    </row>
    <row r="413" spans="1:14" x14ac:dyDescent="0.15">
      <c r="A413" s="62" t="s">
        <v>421</v>
      </c>
      <c r="B413" s="7" t="str">
        <f t="shared" si="24"/>
        <v>Aug 2016</v>
      </c>
      <c r="C413" s="13">
        <v>1.54375</v>
      </c>
      <c r="D413" s="10">
        <v>1.548</v>
      </c>
      <c r="E413" s="10">
        <v>1.5289999999999999</v>
      </c>
      <c r="F413" s="12">
        <v>1.5335000000000001</v>
      </c>
      <c r="G413" s="27">
        <v>738992200</v>
      </c>
      <c r="H413" s="8">
        <v>4.8099999999999996</v>
      </c>
      <c r="I413" s="10">
        <f t="shared" si="26"/>
        <v>2.9507662210629393E-2</v>
      </c>
      <c r="K413" s="34">
        <v>42613</v>
      </c>
      <c r="L413" s="7" t="str">
        <f t="shared" si="25"/>
        <v>Aug 2016</v>
      </c>
      <c r="M413" s="28">
        <v>4771.05</v>
      </c>
      <c r="N413" s="10">
        <f t="shared" si="27"/>
        <v>2.7017113633265311E-3</v>
      </c>
    </row>
    <row r="414" spans="1:14" x14ac:dyDescent="0.15">
      <c r="A414" s="62" t="s">
        <v>422</v>
      </c>
      <c r="B414" s="7" t="str">
        <f t="shared" si="24"/>
        <v>Sep 2016</v>
      </c>
      <c r="C414" s="13">
        <v>1.5347500000000001</v>
      </c>
      <c r="D414" s="12">
        <v>1.5845</v>
      </c>
      <c r="E414" s="12">
        <v>1.5335000000000001</v>
      </c>
      <c r="F414" s="13">
        <v>1.5787500000000001</v>
      </c>
      <c r="G414" s="27">
        <v>611718440</v>
      </c>
      <c r="H414" s="9">
        <v>3.9</v>
      </c>
      <c r="I414" s="10">
        <f t="shared" si="26"/>
        <v>-9.8178939034045953E-3</v>
      </c>
      <c r="K414" s="34">
        <v>42614</v>
      </c>
      <c r="L414" s="7" t="str">
        <f t="shared" si="25"/>
        <v>Sep 2016</v>
      </c>
      <c r="M414" s="28">
        <v>4783.9399999999996</v>
      </c>
      <c r="N414" s="10">
        <f t="shared" si="27"/>
        <v>3.0936842853379609E-3</v>
      </c>
    </row>
    <row r="415" spans="1:14" x14ac:dyDescent="0.15">
      <c r="A415" s="62" t="s">
        <v>423</v>
      </c>
      <c r="B415" s="7" t="str">
        <f t="shared" si="24"/>
        <v>Sep 2016</v>
      </c>
      <c r="C415" s="10">
        <v>1.5820000000000001</v>
      </c>
      <c r="D415" s="13">
        <v>1.58375</v>
      </c>
      <c r="E415" s="12">
        <v>1.5455000000000001</v>
      </c>
      <c r="F415" s="13">
        <v>1.56325</v>
      </c>
      <c r="G415" s="27">
        <v>389084880</v>
      </c>
      <c r="H415" s="8">
        <v>1.84</v>
      </c>
      <c r="I415" s="10">
        <f t="shared" si="26"/>
        <v>9.4354709739326026E-3</v>
      </c>
      <c r="K415" s="34">
        <v>42615</v>
      </c>
      <c r="L415" s="7" t="str">
        <f t="shared" si="25"/>
        <v>Sep 2016</v>
      </c>
      <c r="M415" s="28">
        <v>4798.74</v>
      </c>
      <c r="N415" s="10">
        <f t="shared" si="27"/>
        <v>6.4120998428756071E-3</v>
      </c>
    </row>
    <row r="416" spans="1:14" x14ac:dyDescent="0.15">
      <c r="A416" s="62" t="s">
        <v>424</v>
      </c>
      <c r="B416" s="7" t="str">
        <f t="shared" si="24"/>
        <v>Sep 2016</v>
      </c>
      <c r="C416" s="13">
        <v>1.5687500000000001</v>
      </c>
      <c r="D416" s="10">
        <v>1.5780000000000001</v>
      </c>
      <c r="E416" s="13">
        <v>1.5607200000000001</v>
      </c>
      <c r="F416" s="10">
        <v>1.5780000000000001</v>
      </c>
      <c r="G416" s="27">
        <v>427389230</v>
      </c>
      <c r="H416" s="8">
        <v>0.68</v>
      </c>
      <c r="I416" s="10">
        <f t="shared" si="26"/>
        <v>-1.4733840304182455E-2</v>
      </c>
      <c r="K416" s="34">
        <v>42619</v>
      </c>
      <c r="L416" s="7" t="str">
        <f t="shared" si="25"/>
        <v>Sep 2016</v>
      </c>
      <c r="M416" s="28">
        <v>4829.51</v>
      </c>
      <c r="N416" s="10">
        <f t="shared" si="27"/>
        <v>4.8659180745036501E-4</v>
      </c>
    </row>
    <row r="417" spans="1:14" x14ac:dyDescent="0.15">
      <c r="A417" s="62" t="s">
        <v>425</v>
      </c>
      <c r="B417" s="7" t="str">
        <f t="shared" si="24"/>
        <v>Sep 2016</v>
      </c>
      <c r="C417" s="10">
        <v>1.573</v>
      </c>
      <c r="D417" s="13">
        <v>1.5807100000000001</v>
      </c>
      <c r="E417" s="13">
        <v>1.54575</v>
      </c>
      <c r="F417" s="13">
        <v>1.5547500000000001</v>
      </c>
      <c r="G417" s="27">
        <v>417194000</v>
      </c>
      <c r="H417" s="8">
        <v>2.76</v>
      </c>
      <c r="I417" s="10">
        <f t="shared" si="26"/>
        <v>7.2358900144717797E-3</v>
      </c>
      <c r="K417" s="34">
        <v>42620</v>
      </c>
      <c r="L417" s="7" t="str">
        <f t="shared" si="25"/>
        <v>Sep 2016</v>
      </c>
      <c r="M417" s="28">
        <v>4831.8599999999997</v>
      </c>
      <c r="N417" s="10">
        <f t="shared" si="27"/>
        <v>-5.7658955350526897E-3</v>
      </c>
    </row>
    <row r="418" spans="1:14" x14ac:dyDescent="0.15">
      <c r="A418" s="62" t="s">
        <v>426</v>
      </c>
      <c r="B418" s="7" t="str">
        <f t="shared" si="24"/>
        <v>Sep 2016</v>
      </c>
      <c r="C418" s="13">
        <v>1.55325</v>
      </c>
      <c r="D418" s="12">
        <v>1.5685</v>
      </c>
      <c r="E418" s="12">
        <v>1.5355000000000001</v>
      </c>
      <c r="F418" s="10">
        <v>1.5660000000000001</v>
      </c>
      <c r="G418" s="27">
        <v>510047010</v>
      </c>
      <c r="H418" s="8">
        <v>-3.05</v>
      </c>
      <c r="I418" s="10">
        <f t="shared" si="26"/>
        <v>-4.9808429118774034E-2</v>
      </c>
      <c r="K418" s="34">
        <v>42621</v>
      </c>
      <c r="L418" s="7" t="str">
        <f t="shared" si="25"/>
        <v>Sep 2016</v>
      </c>
      <c r="M418" s="28">
        <v>4804</v>
      </c>
      <c r="N418" s="10">
        <f t="shared" si="27"/>
        <v>-2.5491257285595315E-2</v>
      </c>
    </row>
    <row r="419" spans="1:14" x14ac:dyDescent="0.15">
      <c r="A419" s="62" t="s">
        <v>427</v>
      </c>
      <c r="B419" s="7" t="str">
        <f t="shared" si="24"/>
        <v>Sep 2016</v>
      </c>
      <c r="C419" s="13">
        <v>1.5487500000000001</v>
      </c>
      <c r="D419" s="12">
        <v>1.5575000000000001</v>
      </c>
      <c r="E419" s="10">
        <v>1.4750000000000001</v>
      </c>
      <c r="F419" s="10">
        <v>1.488</v>
      </c>
      <c r="G419" s="27">
        <v>388254830</v>
      </c>
      <c r="H419" s="8">
        <v>-1.32</v>
      </c>
      <c r="I419" s="10">
        <f t="shared" si="26"/>
        <v>2.066532258064524E-2</v>
      </c>
      <c r="K419" s="34">
        <v>42622</v>
      </c>
      <c r="L419" s="7" t="str">
        <f t="shared" si="25"/>
        <v>Sep 2016</v>
      </c>
      <c r="M419" s="28">
        <v>4681.54</v>
      </c>
      <c r="N419" s="10">
        <f t="shared" si="27"/>
        <v>1.7752705306373517E-2</v>
      </c>
    </row>
    <row r="420" spans="1:14" x14ac:dyDescent="0.15">
      <c r="A420" s="62" t="s">
        <v>428</v>
      </c>
      <c r="B420" s="7" t="str">
        <f t="shared" si="24"/>
        <v>Sep 2016</v>
      </c>
      <c r="C420" s="13">
        <v>1.4682500000000001</v>
      </c>
      <c r="D420" s="13">
        <v>1.52163</v>
      </c>
      <c r="E420" s="13">
        <v>1.4328799999999999</v>
      </c>
      <c r="F420" s="13">
        <v>1.51875</v>
      </c>
      <c r="G420" s="27">
        <v>395722710</v>
      </c>
      <c r="H420" s="9">
        <v>-0.4</v>
      </c>
      <c r="I420" s="10">
        <f t="shared" si="26"/>
        <v>-1.4485596707818904E-2</v>
      </c>
      <c r="K420" s="34">
        <v>42625</v>
      </c>
      <c r="L420" s="7" t="str">
        <f t="shared" si="25"/>
        <v>Sep 2016</v>
      </c>
      <c r="M420" s="28">
        <v>4764.6499999999996</v>
      </c>
      <c r="N420" s="10">
        <f t="shared" si="27"/>
        <v>-8.7750411887546065E-3</v>
      </c>
    </row>
    <row r="421" spans="1:14" x14ac:dyDescent="0.15">
      <c r="A421" s="62" t="s">
        <v>429</v>
      </c>
      <c r="B421" s="7" t="str">
        <f t="shared" si="24"/>
        <v>Sep 2016</v>
      </c>
      <c r="C421" s="10">
        <v>1.5149999999999999</v>
      </c>
      <c r="D421" s="12">
        <v>1.5325</v>
      </c>
      <c r="E421" s="13">
        <v>1.4882500000000001</v>
      </c>
      <c r="F421" s="13">
        <v>1.49675</v>
      </c>
      <c r="G421" s="27">
        <v>482121910</v>
      </c>
      <c r="H421" s="8">
        <v>-1.1100000000000001</v>
      </c>
      <c r="I421" s="10">
        <f t="shared" si="26"/>
        <v>8.8525137798562969E-3</v>
      </c>
      <c r="K421" s="34">
        <v>42626</v>
      </c>
      <c r="L421" s="7" t="str">
        <f t="shared" si="25"/>
        <v>Sep 2016</v>
      </c>
      <c r="M421" s="28">
        <v>4722.84</v>
      </c>
      <c r="N421" s="10">
        <f t="shared" si="27"/>
        <v>4.9165332723530852E-3</v>
      </c>
    </row>
    <row r="422" spans="1:14" x14ac:dyDescent="0.15">
      <c r="A422" s="62" t="s">
        <v>430</v>
      </c>
      <c r="B422" s="7" t="str">
        <f t="shared" si="24"/>
        <v>Sep 2016</v>
      </c>
      <c r="C422" s="13">
        <v>1.5002500000000001</v>
      </c>
      <c r="D422" s="10">
        <v>1.5149999999999999</v>
      </c>
      <c r="E422" s="13">
        <v>1.4877499999999999</v>
      </c>
      <c r="F422" s="8">
        <v>1.51</v>
      </c>
      <c r="G422" s="27">
        <v>635095040</v>
      </c>
      <c r="H422" s="8">
        <v>5.12</v>
      </c>
      <c r="I422" s="10">
        <f t="shared" si="26"/>
        <v>3.7913907284768289E-2</v>
      </c>
      <c r="K422" s="34">
        <v>42627</v>
      </c>
      <c r="L422" s="7" t="str">
        <f t="shared" si="25"/>
        <v>Sep 2016</v>
      </c>
      <c r="M422" s="28">
        <v>4746.0600000000004</v>
      </c>
      <c r="N422" s="10">
        <f t="shared" si="27"/>
        <v>1.5558168249031556E-2</v>
      </c>
    </row>
    <row r="423" spans="1:14" x14ac:dyDescent="0.15">
      <c r="A423" s="62" t="s">
        <v>431</v>
      </c>
      <c r="B423" s="7" t="str">
        <f t="shared" si="24"/>
        <v>Sep 2016</v>
      </c>
      <c r="C423" s="12">
        <v>1.5125</v>
      </c>
      <c r="D423" s="10">
        <v>1.569</v>
      </c>
      <c r="E423" s="10">
        <v>1.5089999999999999</v>
      </c>
      <c r="F423" s="13">
        <v>1.56725</v>
      </c>
      <c r="G423" s="27">
        <v>1001663920</v>
      </c>
      <c r="H423" s="8">
        <v>-5.68</v>
      </c>
      <c r="I423" s="10">
        <f t="shared" si="26"/>
        <v>2.3927261126175381E-3</v>
      </c>
      <c r="K423" s="34">
        <v>42628</v>
      </c>
      <c r="L423" s="7" t="str">
        <f t="shared" si="25"/>
        <v>Sep 2016</v>
      </c>
      <c r="M423" s="28">
        <v>4819.8999999999996</v>
      </c>
      <c r="N423" s="10">
        <f t="shared" si="27"/>
        <v>-3.8382539056813769E-4</v>
      </c>
    </row>
    <row r="424" spans="1:14" x14ac:dyDescent="0.15">
      <c r="A424" s="62" t="s">
        <v>432</v>
      </c>
      <c r="B424" s="7" t="str">
        <f t="shared" si="24"/>
        <v>Sep 2016</v>
      </c>
      <c r="C424" s="13">
        <v>1.5727500000000001</v>
      </c>
      <c r="D424" s="13">
        <v>1.58125</v>
      </c>
      <c r="E424" s="10">
        <v>1.5529999999999999</v>
      </c>
      <c r="F424" s="10">
        <v>1.571</v>
      </c>
      <c r="G424" s="27">
        <v>922483370</v>
      </c>
      <c r="H424" s="8">
        <v>2.99</v>
      </c>
      <c r="I424" s="10">
        <f t="shared" si="26"/>
        <v>1.3208147676639026E-2</v>
      </c>
      <c r="K424" s="34">
        <v>42629</v>
      </c>
      <c r="L424" s="7" t="str">
        <f t="shared" si="25"/>
        <v>Sep 2016</v>
      </c>
      <c r="M424" s="28">
        <v>4818.05</v>
      </c>
      <c r="N424" s="10">
        <f t="shared" si="27"/>
        <v>-4.5620116022042634E-3</v>
      </c>
    </row>
    <row r="425" spans="1:14" x14ac:dyDescent="0.15">
      <c r="A425" s="62" t="s">
        <v>433</v>
      </c>
      <c r="B425" s="7" t="str">
        <f t="shared" si="24"/>
        <v>Sep 2016</v>
      </c>
      <c r="C425" s="12">
        <v>1.5874999999999999</v>
      </c>
      <c r="D425" s="12">
        <v>1.6315</v>
      </c>
      <c r="E425" s="13">
        <v>1.5802499999999999</v>
      </c>
      <c r="F425" s="13">
        <v>1.59175</v>
      </c>
      <c r="G425" s="27">
        <v>713764420</v>
      </c>
      <c r="H425" s="8">
        <v>2.54</v>
      </c>
      <c r="I425" s="10">
        <f t="shared" si="26"/>
        <v>-9.1094707083398951E-3</v>
      </c>
      <c r="K425" s="34">
        <v>42632</v>
      </c>
      <c r="L425" s="7" t="str">
        <f t="shared" si="25"/>
        <v>Sep 2016</v>
      </c>
      <c r="M425" s="28">
        <v>4796.07</v>
      </c>
      <c r="N425" s="10">
        <f t="shared" si="27"/>
        <v>1.9078120210924698E-3</v>
      </c>
    </row>
    <row r="426" spans="1:14" x14ac:dyDescent="0.15">
      <c r="A426" s="62" t="s">
        <v>434</v>
      </c>
      <c r="B426" s="7" t="str">
        <f t="shared" si="24"/>
        <v>Sep 2016</v>
      </c>
      <c r="C426" s="8">
        <v>1.61</v>
      </c>
      <c r="D426" s="8">
        <v>1.61</v>
      </c>
      <c r="E426" s="12">
        <v>1.5685</v>
      </c>
      <c r="F426" s="13">
        <v>1.57725</v>
      </c>
      <c r="G426" s="27">
        <v>1542996310</v>
      </c>
      <c r="H426" s="8">
        <v>24.37</v>
      </c>
      <c r="I426" s="10">
        <f t="shared" si="26"/>
        <v>2.805515929624347E-2</v>
      </c>
      <c r="K426" s="34">
        <v>42633</v>
      </c>
      <c r="L426" s="7" t="str">
        <f t="shared" si="25"/>
        <v>Sep 2016</v>
      </c>
      <c r="M426" s="28">
        <v>4805.22</v>
      </c>
      <c r="N426" s="10">
        <f t="shared" si="27"/>
        <v>1.009943353269982E-2</v>
      </c>
    </row>
    <row r="427" spans="1:14" x14ac:dyDescent="0.15">
      <c r="A427" s="62" t="s">
        <v>435</v>
      </c>
      <c r="B427" s="7" t="str">
        <f t="shared" si="24"/>
        <v>Sep 2016</v>
      </c>
      <c r="C427" s="10">
        <v>1.5820000000000001</v>
      </c>
      <c r="D427" s="12">
        <v>1.6245000000000001</v>
      </c>
      <c r="E427" s="13">
        <v>1.58175</v>
      </c>
      <c r="F427" s="12">
        <v>1.6214999999999999</v>
      </c>
      <c r="G427" s="27">
        <v>704390230</v>
      </c>
      <c r="H427" s="8">
        <v>-0.49</v>
      </c>
      <c r="I427" s="10">
        <f t="shared" si="26"/>
        <v>2.4668516805426144E-3</v>
      </c>
      <c r="K427" s="34">
        <v>42634</v>
      </c>
      <c r="L427" s="7" t="str">
        <f t="shared" si="25"/>
        <v>Sep 2016</v>
      </c>
      <c r="M427" s="28">
        <v>4853.75</v>
      </c>
      <c r="N427" s="10">
        <f t="shared" si="27"/>
        <v>7.7486479526138741E-3</v>
      </c>
    </row>
    <row r="428" spans="1:14" x14ac:dyDescent="0.15">
      <c r="A428" s="62" t="s">
        <v>436</v>
      </c>
      <c r="B428" s="7" t="str">
        <f t="shared" si="24"/>
        <v>Sep 2016</v>
      </c>
      <c r="C428" s="10">
        <v>1.631</v>
      </c>
      <c r="D428" s="10">
        <v>1.6359999999999999</v>
      </c>
      <c r="E428" s="13">
        <v>1.61625</v>
      </c>
      <c r="F428" s="12">
        <v>1.6254999999999999</v>
      </c>
      <c r="G428" s="27">
        <v>355786300</v>
      </c>
      <c r="H428" s="8">
        <v>-1.57</v>
      </c>
      <c r="I428" s="10">
        <f t="shared" si="26"/>
        <v>-1.076591817902095E-3</v>
      </c>
      <c r="K428" s="34">
        <v>42635</v>
      </c>
      <c r="L428" s="7" t="str">
        <f t="shared" si="25"/>
        <v>Sep 2016</v>
      </c>
      <c r="M428" s="28">
        <v>4891.3599999999997</v>
      </c>
      <c r="N428" s="10">
        <f t="shared" si="27"/>
        <v>-6.6341467403748799E-3</v>
      </c>
    </row>
    <row r="429" spans="1:14" x14ac:dyDescent="0.15">
      <c r="A429" s="62" t="s">
        <v>437</v>
      </c>
      <c r="B429" s="7" t="str">
        <f t="shared" si="24"/>
        <v>Sep 2016</v>
      </c>
      <c r="C429" s="12">
        <v>1.6274999999999999</v>
      </c>
      <c r="D429" s="13">
        <v>1.63225</v>
      </c>
      <c r="E429" s="12">
        <v>1.6165</v>
      </c>
      <c r="F429" s="13">
        <v>1.62375</v>
      </c>
      <c r="G429" s="27">
        <v>371577130</v>
      </c>
      <c r="H429" s="8">
        <v>-0.28000000000000003</v>
      </c>
      <c r="I429" s="10">
        <f t="shared" si="26"/>
        <v>-9.3918398768283451E-3</v>
      </c>
      <c r="K429" s="34">
        <v>42636</v>
      </c>
      <c r="L429" s="7" t="str">
        <f t="shared" si="25"/>
        <v>Sep 2016</v>
      </c>
      <c r="M429" s="28">
        <v>4858.91</v>
      </c>
      <c r="N429" s="10">
        <f t="shared" si="27"/>
        <v>-8.5904040206548071E-3</v>
      </c>
    </row>
    <row r="430" spans="1:14" x14ac:dyDescent="0.15">
      <c r="A430" s="62" t="s">
        <v>438</v>
      </c>
      <c r="B430" s="7" t="str">
        <f t="shared" si="24"/>
        <v>Sep 2016</v>
      </c>
      <c r="C430" s="13">
        <v>1.6052500000000001</v>
      </c>
      <c r="D430" s="10">
        <v>1.615</v>
      </c>
      <c r="E430" s="13">
        <v>1.5882499999999999</v>
      </c>
      <c r="F430" s="12">
        <v>1.6085</v>
      </c>
      <c r="G430" s="27">
        <v>473379000</v>
      </c>
      <c r="H430" s="8">
        <v>-1.31</v>
      </c>
      <c r="I430" s="10">
        <f t="shared" si="26"/>
        <v>3.4193347839602151E-2</v>
      </c>
      <c r="K430" s="34">
        <v>42639</v>
      </c>
      <c r="L430" s="7" t="str">
        <f t="shared" si="25"/>
        <v>Sep 2016</v>
      </c>
      <c r="M430" s="28">
        <v>4817.17</v>
      </c>
      <c r="N430" s="10">
        <f t="shared" si="27"/>
        <v>1.0284046442205597E-2</v>
      </c>
    </row>
    <row r="431" spans="1:14" x14ac:dyDescent="0.15">
      <c r="A431" s="62" t="s">
        <v>439</v>
      </c>
      <c r="B431" s="7" t="str">
        <f t="shared" si="24"/>
        <v>Sep 2016</v>
      </c>
      <c r="C431" s="13">
        <v>1.60225</v>
      </c>
      <c r="D431" s="10">
        <v>1.6659999999999999</v>
      </c>
      <c r="E431" s="12">
        <v>1.6014999999999999</v>
      </c>
      <c r="F431" s="12">
        <v>1.6635</v>
      </c>
      <c r="G431" s="27">
        <v>747419720</v>
      </c>
      <c r="H431" s="8">
        <v>4.97</v>
      </c>
      <c r="I431" s="10">
        <f t="shared" si="26"/>
        <v>3.6068530207393756E-3</v>
      </c>
      <c r="K431" s="34">
        <v>42640</v>
      </c>
      <c r="L431" s="7" t="str">
        <f t="shared" si="25"/>
        <v>Sep 2016</v>
      </c>
      <c r="M431" s="28">
        <v>4866.71</v>
      </c>
      <c r="N431" s="10">
        <f t="shared" si="27"/>
        <v>1.7588884482535594E-3</v>
      </c>
    </row>
    <row r="432" spans="1:14" x14ac:dyDescent="0.15">
      <c r="A432" s="62" t="s">
        <v>440</v>
      </c>
      <c r="B432" s="7" t="str">
        <f t="shared" si="24"/>
        <v>Sep 2016</v>
      </c>
      <c r="C432" s="10">
        <v>1.6659999999999999</v>
      </c>
      <c r="D432" s="13">
        <v>1.67075</v>
      </c>
      <c r="E432" s="13">
        <v>1.64825</v>
      </c>
      <c r="F432" s="12">
        <v>1.6695</v>
      </c>
      <c r="G432" s="27">
        <v>431657720</v>
      </c>
      <c r="H432" s="9">
        <v>3.3</v>
      </c>
      <c r="I432" s="10">
        <f t="shared" si="26"/>
        <v>9.2842168313866935E-3</v>
      </c>
      <c r="K432" s="34">
        <v>42641</v>
      </c>
      <c r="L432" s="7" t="str">
        <f t="shared" si="25"/>
        <v>Sep 2016</v>
      </c>
      <c r="M432" s="28">
        <v>4875.2700000000004</v>
      </c>
      <c r="N432" s="10">
        <f t="shared" si="27"/>
        <v>-7.58316975264961E-3</v>
      </c>
    </row>
    <row r="433" spans="1:14" x14ac:dyDescent="0.15">
      <c r="A433" s="62" t="s">
        <v>441</v>
      </c>
      <c r="B433" s="7" t="str">
        <f t="shared" si="24"/>
        <v>Sep 2016</v>
      </c>
      <c r="C433" s="13">
        <v>1.66675</v>
      </c>
      <c r="D433" s="13">
        <v>1.69025</v>
      </c>
      <c r="E433" s="13">
        <v>1.6512899999999999</v>
      </c>
      <c r="F433" s="10">
        <v>1.6850000000000001</v>
      </c>
      <c r="G433" s="27">
        <v>448864040</v>
      </c>
      <c r="H433" s="9">
        <v>0.9</v>
      </c>
      <c r="I433" s="10">
        <f t="shared" si="26"/>
        <v>1.6617210682492667E-2</v>
      </c>
      <c r="K433" s="34">
        <v>42642</v>
      </c>
      <c r="L433" s="7" t="str">
        <f t="shared" si="25"/>
        <v>Sep 2016</v>
      </c>
      <c r="M433" s="28">
        <v>4838.3</v>
      </c>
      <c r="N433" s="10">
        <f t="shared" si="27"/>
        <v>7.7299878056340532E-3</v>
      </c>
    </row>
    <row r="434" spans="1:14" x14ac:dyDescent="0.15">
      <c r="A434" s="62" t="s">
        <v>442</v>
      </c>
      <c r="B434" s="7" t="str">
        <f t="shared" si="24"/>
        <v>Sep 2016</v>
      </c>
      <c r="C434" s="13">
        <v>1.69425</v>
      </c>
      <c r="D434" s="13">
        <v>1.7297499999999999</v>
      </c>
      <c r="E434" s="13">
        <v>1.68425</v>
      </c>
      <c r="F434" s="10">
        <v>1.7130000000000001</v>
      </c>
      <c r="G434" s="27">
        <v>293665240</v>
      </c>
      <c r="H434" s="8">
        <v>2.16</v>
      </c>
      <c r="I434" s="10">
        <f t="shared" si="26"/>
        <v>-1.0215995329831973E-3</v>
      </c>
      <c r="K434" s="34">
        <v>42643</v>
      </c>
      <c r="L434" s="7" t="str">
        <f t="shared" si="25"/>
        <v>Sep 2016</v>
      </c>
      <c r="M434" s="28">
        <v>4875.7</v>
      </c>
      <c r="N434" s="10">
        <f t="shared" si="27"/>
        <v>-1.8622966958590226E-3</v>
      </c>
    </row>
    <row r="435" spans="1:14" x14ac:dyDescent="0.15">
      <c r="A435" s="62" t="s">
        <v>443</v>
      </c>
      <c r="B435" s="7" t="str">
        <f t="shared" si="24"/>
        <v>Oct 2016</v>
      </c>
      <c r="C435" s="10">
        <v>1.7130000000000001</v>
      </c>
      <c r="D435" s="13">
        <v>1.7377499999999999</v>
      </c>
      <c r="E435" s="13">
        <v>1.70827</v>
      </c>
      <c r="F435" s="13">
        <v>1.7112499999999999</v>
      </c>
      <c r="G435" s="27">
        <v>274140150</v>
      </c>
      <c r="H435" s="8">
        <v>-0.83</v>
      </c>
      <c r="I435" s="10">
        <f t="shared" si="26"/>
        <v>-2.1913805697588717E-3</v>
      </c>
      <c r="K435" s="34">
        <v>42646</v>
      </c>
      <c r="L435" s="7" t="str">
        <f t="shared" si="25"/>
        <v>Oct 2016</v>
      </c>
      <c r="M435" s="28">
        <v>4866.62</v>
      </c>
      <c r="N435" s="10">
        <f t="shared" si="27"/>
        <v>-1.4691921703358091E-3</v>
      </c>
    </row>
    <row r="436" spans="1:14" x14ac:dyDescent="0.15">
      <c r="A436" s="62" t="s">
        <v>444</v>
      </c>
      <c r="B436" s="7" t="str">
        <f t="shared" si="24"/>
        <v>Oct 2016</v>
      </c>
      <c r="C436" s="13">
        <v>1.7137500000000001</v>
      </c>
      <c r="D436" s="12">
        <v>1.7424999999999999</v>
      </c>
      <c r="E436" s="13">
        <v>1.69475</v>
      </c>
      <c r="F436" s="12">
        <v>1.7075</v>
      </c>
      <c r="G436" s="27">
        <v>321878210</v>
      </c>
      <c r="H436" s="8">
        <v>-1.06</v>
      </c>
      <c r="I436" s="10">
        <f t="shared" si="26"/>
        <v>-1.0248901903366914E-3</v>
      </c>
      <c r="K436" s="34">
        <v>42647</v>
      </c>
      <c r="L436" s="7" t="str">
        <f t="shared" si="25"/>
        <v>Oct 2016</v>
      </c>
      <c r="M436" s="28">
        <v>4859.47</v>
      </c>
      <c r="N436" s="10">
        <f t="shared" si="27"/>
        <v>3.7617271019267928E-3</v>
      </c>
    </row>
    <row r="437" spans="1:14" x14ac:dyDescent="0.15">
      <c r="A437" s="62" t="s">
        <v>445</v>
      </c>
      <c r="B437" s="7" t="str">
        <f t="shared" si="24"/>
        <v>Oct 2016</v>
      </c>
      <c r="C437" s="10">
        <v>1.722</v>
      </c>
      <c r="D437" s="12">
        <v>1.7395</v>
      </c>
      <c r="E437" s="12">
        <v>1.7004999999999999</v>
      </c>
      <c r="F437" s="13">
        <v>1.7057500000000001</v>
      </c>
      <c r="G437" s="27">
        <v>369124470</v>
      </c>
      <c r="H437" s="9">
        <v>1.1000000000000001</v>
      </c>
      <c r="I437" s="10">
        <f t="shared" si="26"/>
        <v>-1.3044115491719244E-2</v>
      </c>
      <c r="K437" s="34">
        <v>42648</v>
      </c>
      <c r="L437" s="7" t="str">
        <f t="shared" si="25"/>
        <v>Oct 2016</v>
      </c>
      <c r="M437" s="28">
        <v>4877.75</v>
      </c>
      <c r="N437" s="10">
        <f t="shared" si="27"/>
        <v>-7.8519809338317703E-4</v>
      </c>
    </row>
    <row r="438" spans="1:14" x14ac:dyDescent="0.15">
      <c r="A438" s="62" t="s">
        <v>446</v>
      </c>
      <c r="B438" s="7" t="str">
        <f t="shared" si="24"/>
        <v>Oct 2016</v>
      </c>
      <c r="C438" s="13">
        <v>1.6852499999999999</v>
      </c>
      <c r="D438" s="13">
        <v>1.6957500000000001</v>
      </c>
      <c r="E438" s="12">
        <v>1.6565000000000001</v>
      </c>
      <c r="F438" s="12">
        <v>1.6835</v>
      </c>
      <c r="G438" s="27">
        <v>314685400</v>
      </c>
      <c r="H438" s="8">
        <v>-1.99</v>
      </c>
      <c r="I438" s="10">
        <f t="shared" si="26"/>
        <v>-7.2765072765073047E-3</v>
      </c>
      <c r="K438" s="34">
        <v>42649</v>
      </c>
      <c r="L438" s="7" t="str">
        <f t="shared" si="25"/>
        <v>Oct 2016</v>
      </c>
      <c r="M438" s="28">
        <v>4873.92</v>
      </c>
      <c r="N438" s="10">
        <f t="shared" si="27"/>
        <v>-1.9286323944586181E-3</v>
      </c>
    </row>
    <row r="439" spans="1:14" x14ac:dyDescent="0.15">
      <c r="A439" s="62" t="s">
        <v>447</v>
      </c>
      <c r="B439" s="7" t="str">
        <f t="shared" si="24"/>
        <v>Oct 2016</v>
      </c>
      <c r="C439" s="13">
        <v>1.69475</v>
      </c>
      <c r="D439" s="13">
        <v>1.6992499999999999</v>
      </c>
      <c r="E439" s="12">
        <v>1.6665000000000001</v>
      </c>
      <c r="F439" s="13">
        <v>1.6712499999999999</v>
      </c>
      <c r="G439" s="27">
        <v>344740220</v>
      </c>
      <c r="H439" s="8">
        <v>1.64</v>
      </c>
      <c r="I439" s="10">
        <f t="shared" si="26"/>
        <v>3.7397157816005944E-3</v>
      </c>
      <c r="K439" s="34">
        <v>42650</v>
      </c>
      <c r="L439" s="7" t="str">
        <f t="shared" si="25"/>
        <v>Oct 2016</v>
      </c>
      <c r="M439" s="28">
        <v>4864.5200000000004</v>
      </c>
      <c r="N439" s="10">
        <f t="shared" si="27"/>
        <v>6.0129262496608771E-3</v>
      </c>
    </row>
    <row r="440" spans="1:14" x14ac:dyDescent="0.15">
      <c r="A440" s="62" t="s">
        <v>448</v>
      </c>
      <c r="B440" s="7" t="str">
        <f t="shared" si="24"/>
        <v>Oct 2016</v>
      </c>
      <c r="C440" s="8">
        <v>1.68</v>
      </c>
      <c r="D440" s="10">
        <v>1.6890000000000001</v>
      </c>
      <c r="E440" s="13">
        <v>1.6617500000000001</v>
      </c>
      <c r="F440" s="12">
        <v>1.6775</v>
      </c>
      <c r="G440" s="27">
        <v>361197430</v>
      </c>
      <c r="H440" s="8">
        <v>4.0599999999999996</v>
      </c>
      <c r="I440" s="10">
        <f t="shared" si="26"/>
        <v>-1.4456035767511088E-2</v>
      </c>
      <c r="K440" s="34">
        <v>42653</v>
      </c>
      <c r="L440" s="7" t="str">
        <f t="shared" si="25"/>
        <v>Oct 2016</v>
      </c>
      <c r="M440" s="28">
        <v>4893.7700000000004</v>
      </c>
      <c r="N440" s="10">
        <f t="shared" si="27"/>
        <v>-1.4683975748758238E-2</v>
      </c>
    </row>
    <row r="441" spans="1:14" x14ac:dyDescent="0.15">
      <c r="A441" s="62" t="s">
        <v>449</v>
      </c>
      <c r="B441" s="7" t="str">
        <f t="shared" si="24"/>
        <v>Oct 2016</v>
      </c>
      <c r="C441" s="10">
        <v>1.6719999999999999</v>
      </c>
      <c r="D441" s="12">
        <v>1.6745000000000001</v>
      </c>
      <c r="E441" s="12">
        <v>1.6405000000000001</v>
      </c>
      <c r="F441" s="13">
        <v>1.6532500000000001</v>
      </c>
      <c r="G441" s="27">
        <v>321560980</v>
      </c>
      <c r="H441" s="8">
        <v>-0.86</v>
      </c>
      <c r="I441" s="10">
        <f t="shared" si="26"/>
        <v>4.5365189777708537E-3</v>
      </c>
      <c r="K441" s="34">
        <v>42654</v>
      </c>
      <c r="L441" s="7" t="str">
        <f t="shared" si="25"/>
        <v>Oct 2016</v>
      </c>
      <c r="M441" s="28">
        <v>4821.91</v>
      </c>
      <c r="N441" s="10">
        <f t="shared" si="27"/>
        <v>-4.7284167477201766E-4</v>
      </c>
    </row>
    <row r="442" spans="1:14" x14ac:dyDescent="0.15">
      <c r="A442" s="62" t="s">
        <v>450</v>
      </c>
      <c r="B442" s="7" t="str">
        <f t="shared" si="24"/>
        <v>Oct 2016</v>
      </c>
      <c r="C442" s="12">
        <v>1.6465000000000001</v>
      </c>
      <c r="D442" s="13">
        <v>1.6694800000000001</v>
      </c>
      <c r="E442" s="13">
        <v>1.6327499999999999</v>
      </c>
      <c r="F442" s="13">
        <v>1.6607499999999999</v>
      </c>
      <c r="G442" s="27">
        <v>383048560</v>
      </c>
      <c r="H442" s="8">
        <v>-1.45</v>
      </c>
      <c r="I442" s="10">
        <f t="shared" si="26"/>
        <v>-1.6257714887851771E-2</v>
      </c>
      <c r="K442" s="34">
        <v>42655</v>
      </c>
      <c r="L442" s="7" t="str">
        <f t="shared" si="25"/>
        <v>Oct 2016</v>
      </c>
      <c r="M442" s="28">
        <v>4819.63</v>
      </c>
      <c r="N442" s="10">
        <f t="shared" si="27"/>
        <v>-3.4297238584704015E-3</v>
      </c>
    </row>
    <row r="443" spans="1:14" x14ac:dyDescent="0.15">
      <c r="A443" s="62" t="s">
        <v>451</v>
      </c>
      <c r="B443" s="7" t="str">
        <f t="shared" si="24"/>
        <v>Oct 2016</v>
      </c>
      <c r="C443" s="13">
        <v>1.6412500000000001</v>
      </c>
      <c r="D443" s="10">
        <v>1.645</v>
      </c>
      <c r="E443" s="12">
        <v>1.5925</v>
      </c>
      <c r="F443" s="13">
        <v>1.63375</v>
      </c>
      <c r="G443" s="27">
        <v>402174510</v>
      </c>
      <c r="H443" s="8">
        <v>-2.42</v>
      </c>
      <c r="I443" s="10">
        <f t="shared" si="26"/>
        <v>9.7934200459066645E-3</v>
      </c>
      <c r="K443" s="34">
        <v>42656</v>
      </c>
      <c r="L443" s="7" t="str">
        <f t="shared" si="25"/>
        <v>Oct 2016</v>
      </c>
      <c r="M443" s="28">
        <v>4803.1000000000004</v>
      </c>
      <c r="N443" s="10">
        <f t="shared" si="27"/>
        <v>1.1201099290039096E-3</v>
      </c>
    </row>
    <row r="444" spans="1:14" x14ac:dyDescent="0.15">
      <c r="A444" s="62" t="s">
        <v>452</v>
      </c>
      <c r="B444" s="7" t="str">
        <f t="shared" si="24"/>
        <v>Oct 2016</v>
      </c>
      <c r="C444" s="13">
        <v>1.6537500000000001</v>
      </c>
      <c r="D444" s="10">
        <v>1.665</v>
      </c>
      <c r="E444" s="8">
        <v>1.64</v>
      </c>
      <c r="F444" s="13">
        <v>1.64975</v>
      </c>
      <c r="G444" s="27">
        <v>569736320</v>
      </c>
      <c r="H444" s="8">
        <v>4.18</v>
      </c>
      <c r="I444" s="10">
        <f t="shared" si="26"/>
        <v>-5.7584482497348155E-3</v>
      </c>
      <c r="K444" s="34">
        <v>42657</v>
      </c>
      <c r="L444" s="7" t="str">
        <f t="shared" si="25"/>
        <v>Oct 2016</v>
      </c>
      <c r="M444" s="28">
        <v>4808.4799999999996</v>
      </c>
      <c r="N444" s="10">
        <f t="shared" si="27"/>
        <v>-2.5600605596778347E-3</v>
      </c>
    </row>
    <row r="445" spans="1:14" x14ac:dyDescent="0.15">
      <c r="A445" s="62" t="s">
        <v>453</v>
      </c>
      <c r="B445" s="7" t="str">
        <f t="shared" si="24"/>
        <v>Oct 2016</v>
      </c>
      <c r="C445" s="12">
        <v>1.6495</v>
      </c>
      <c r="D445" s="10">
        <v>1.665</v>
      </c>
      <c r="E445" s="10">
        <v>1.6379999999999999</v>
      </c>
      <c r="F445" s="13">
        <v>1.64025</v>
      </c>
      <c r="G445" s="27">
        <v>291938700</v>
      </c>
      <c r="H445" s="8">
        <v>1.92</v>
      </c>
      <c r="I445" s="10">
        <f t="shared" si="26"/>
        <v>1.5241579027587271E-2</v>
      </c>
      <c r="K445" s="34">
        <v>42660</v>
      </c>
      <c r="L445" s="7" t="str">
        <f t="shared" si="25"/>
        <v>Oct 2016</v>
      </c>
      <c r="M445" s="28">
        <v>4796.17</v>
      </c>
      <c r="N445" s="10">
        <f t="shared" si="27"/>
        <v>9.0801618791660488E-3</v>
      </c>
    </row>
    <row r="446" spans="1:14" x14ac:dyDescent="0.15">
      <c r="A446" s="62" t="s">
        <v>454</v>
      </c>
      <c r="B446" s="7" t="str">
        <f t="shared" si="24"/>
        <v>Oct 2016</v>
      </c>
      <c r="C446" s="10">
        <v>1.663</v>
      </c>
      <c r="D446" s="13">
        <v>1.67475</v>
      </c>
      <c r="E446" s="13">
        <v>1.65625</v>
      </c>
      <c r="F446" s="13">
        <v>1.6652499999999999</v>
      </c>
      <c r="G446" s="27">
        <v>376772800</v>
      </c>
      <c r="H446" s="11">
        <v>1</v>
      </c>
      <c r="I446" s="10">
        <f t="shared" si="26"/>
        <v>-2.1017865185406492E-3</v>
      </c>
      <c r="K446" s="34">
        <v>42661</v>
      </c>
      <c r="L446" s="7" t="str">
        <f t="shared" si="25"/>
        <v>Oct 2016</v>
      </c>
      <c r="M446" s="28">
        <v>4839.72</v>
      </c>
      <c r="N446" s="10">
        <f t="shared" si="27"/>
        <v>-6.4259915862918682E-4</v>
      </c>
    </row>
    <row r="447" spans="1:14" x14ac:dyDescent="0.15">
      <c r="A447" s="62" t="s">
        <v>455</v>
      </c>
      <c r="B447" s="7" t="str">
        <f t="shared" si="24"/>
        <v>Oct 2016</v>
      </c>
      <c r="C447" s="10">
        <v>1.6539999999999999</v>
      </c>
      <c r="D447" s="12">
        <v>1.6695</v>
      </c>
      <c r="E447" s="12">
        <v>1.6455</v>
      </c>
      <c r="F447" s="13">
        <v>1.6617500000000001</v>
      </c>
      <c r="G447" s="27">
        <v>406019180</v>
      </c>
      <c r="H447" s="8">
        <v>2.72</v>
      </c>
      <c r="I447" s="10">
        <f t="shared" si="26"/>
        <v>1.8955919963893342E-2</v>
      </c>
      <c r="K447" s="34">
        <v>42662</v>
      </c>
      <c r="L447" s="7" t="str">
        <f t="shared" si="25"/>
        <v>Oct 2016</v>
      </c>
      <c r="M447" s="28">
        <v>4836.6099999999997</v>
      </c>
      <c r="N447" s="10">
        <f t="shared" si="27"/>
        <v>-8.0634990210082247E-4</v>
      </c>
    </row>
    <row r="448" spans="1:14" x14ac:dyDescent="0.15">
      <c r="A448" s="62" t="s">
        <v>456</v>
      </c>
      <c r="B448" s="7" t="str">
        <f t="shared" si="24"/>
        <v>Oct 2016</v>
      </c>
      <c r="C448" s="13">
        <v>1.6812499999999999</v>
      </c>
      <c r="D448" s="13">
        <v>1.69875</v>
      </c>
      <c r="E448" s="12">
        <v>1.6575</v>
      </c>
      <c r="F448" s="13">
        <v>1.6932499999999999</v>
      </c>
      <c r="G448" s="27">
        <v>376360960</v>
      </c>
      <c r="H448" s="8">
        <v>-2.96</v>
      </c>
      <c r="I448" s="10">
        <f t="shared" si="26"/>
        <v>-2.8052561641813689E-3</v>
      </c>
      <c r="K448" s="34">
        <v>42663</v>
      </c>
      <c r="L448" s="7" t="str">
        <f t="shared" si="25"/>
        <v>Oct 2016</v>
      </c>
      <c r="M448" s="28">
        <v>4832.71</v>
      </c>
      <c r="N448" s="10">
        <f t="shared" si="27"/>
        <v>3.9625800016966917E-3</v>
      </c>
    </row>
    <row r="449" spans="1:14" x14ac:dyDescent="0.15">
      <c r="A449" s="62" t="s">
        <v>457</v>
      </c>
      <c r="B449" s="7" t="str">
        <f t="shared" si="24"/>
        <v>Oct 2016</v>
      </c>
      <c r="C449" s="13">
        <v>1.6872499999999999</v>
      </c>
      <c r="D449" s="12">
        <v>1.6915</v>
      </c>
      <c r="E449" s="12">
        <v>1.6725000000000001</v>
      </c>
      <c r="F449" s="12">
        <v>1.6884999999999999</v>
      </c>
      <c r="G449" s="27">
        <v>338958910</v>
      </c>
      <c r="H449" s="8">
        <v>-0.28000000000000003</v>
      </c>
      <c r="I449" s="10">
        <f t="shared" si="26"/>
        <v>4.6935149541012855E-2</v>
      </c>
      <c r="K449" s="34">
        <v>42664</v>
      </c>
      <c r="L449" s="7" t="str">
        <f t="shared" si="25"/>
        <v>Oct 2016</v>
      </c>
      <c r="M449" s="28">
        <v>4851.8599999999997</v>
      </c>
      <c r="N449" s="10">
        <f t="shared" si="27"/>
        <v>1.1976850115213766E-2</v>
      </c>
    </row>
    <row r="450" spans="1:14" x14ac:dyDescent="0.15">
      <c r="A450" s="62" t="s">
        <v>458</v>
      </c>
      <c r="B450" s="7" t="str">
        <f t="shared" si="24"/>
        <v>Oct 2016</v>
      </c>
      <c r="C450" s="9">
        <v>1.7</v>
      </c>
      <c r="D450" s="13">
        <v>1.7697499999999999</v>
      </c>
      <c r="E450" s="13">
        <v>1.6997500000000001</v>
      </c>
      <c r="F450" s="13">
        <v>1.7677499999999999</v>
      </c>
      <c r="G450" s="27">
        <v>344851720</v>
      </c>
      <c r="H450" s="8">
        <v>0.06</v>
      </c>
      <c r="I450" s="10">
        <f t="shared" si="26"/>
        <v>1.6405034648564687E-2</v>
      </c>
      <c r="K450" s="34">
        <v>42667</v>
      </c>
      <c r="L450" s="7" t="str">
        <f t="shared" si="25"/>
        <v>Oct 2016</v>
      </c>
      <c r="M450" s="28">
        <v>4909.97</v>
      </c>
      <c r="N450" s="10">
        <f t="shared" si="27"/>
        <v>-3.7719171400233398E-3</v>
      </c>
    </row>
    <row r="451" spans="1:14" x14ac:dyDescent="0.15">
      <c r="A451" s="62" t="s">
        <v>459</v>
      </c>
      <c r="B451" s="7" t="str">
        <f t="shared" si="24"/>
        <v>Oct 2016</v>
      </c>
      <c r="C451" s="13">
        <v>1.76475</v>
      </c>
      <c r="D451" s="12">
        <v>1.8075000000000001</v>
      </c>
      <c r="E451" s="13">
        <v>1.7562500000000001</v>
      </c>
      <c r="F451" s="13">
        <v>1.7967500000000001</v>
      </c>
      <c r="G451" s="27">
        <v>427173580</v>
      </c>
      <c r="H451" s="8">
        <v>-2.96</v>
      </c>
      <c r="I451" s="10">
        <f t="shared" si="26"/>
        <v>4.0350633087518073E-3</v>
      </c>
      <c r="K451" s="34">
        <v>42668</v>
      </c>
      <c r="L451" s="7" t="str">
        <f t="shared" si="25"/>
        <v>Oct 2016</v>
      </c>
      <c r="M451" s="28">
        <v>4891.45</v>
      </c>
      <c r="N451" s="10">
        <f t="shared" si="27"/>
        <v>-6.3089676885176305E-3</v>
      </c>
    </row>
    <row r="452" spans="1:14" x14ac:dyDescent="0.15">
      <c r="A452" s="62" t="s">
        <v>460</v>
      </c>
      <c r="B452" s="7" t="str">
        <f t="shared" si="24"/>
        <v>Oct 2016</v>
      </c>
      <c r="C452" s="13">
        <v>1.7817499999999999</v>
      </c>
      <c r="D452" s="13">
        <v>1.82375</v>
      </c>
      <c r="E452" s="8">
        <v>1.78</v>
      </c>
      <c r="F452" s="10">
        <v>1.804</v>
      </c>
      <c r="G452" s="27">
        <v>357949400</v>
      </c>
      <c r="H452" s="8">
        <v>0.95</v>
      </c>
      <c r="I452" s="10">
        <f t="shared" si="26"/>
        <v>-2.0509977827051107E-2</v>
      </c>
      <c r="K452" s="34">
        <v>42669</v>
      </c>
      <c r="L452" s="7" t="str">
        <f t="shared" si="25"/>
        <v>Oct 2016</v>
      </c>
      <c r="M452" s="28">
        <v>4860.59</v>
      </c>
      <c r="N452" s="10">
        <f t="shared" si="27"/>
        <v>-4.9664752632911924E-3</v>
      </c>
    </row>
    <row r="453" spans="1:14" x14ac:dyDescent="0.15">
      <c r="A453" s="62" t="s">
        <v>461</v>
      </c>
      <c r="B453" s="7" t="str">
        <f t="shared" si="24"/>
        <v>Oct 2016</v>
      </c>
      <c r="C453" s="13">
        <v>1.81775</v>
      </c>
      <c r="D453" s="13">
        <v>1.82125</v>
      </c>
      <c r="E453" s="13">
        <v>1.75962</v>
      </c>
      <c r="F453" s="10">
        <v>1.7669999999999999</v>
      </c>
      <c r="G453" s="27">
        <v>604402040</v>
      </c>
      <c r="H453" s="8">
        <v>2.46</v>
      </c>
      <c r="I453" s="10">
        <f t="shared" si="26"/>
        <v>-1.6977928692698541E-3</v>
      </c>
      <c r="K453" s="34">
        <v>42670</v>
      </c>
      <c r="L453" s="7" t="str">
        <f t="shared" si="25"/>
        <v>Oct 2016</v>
      </c>
      <c r="M453" s="28">
        <v>4836.45</v>
      </c>
      <c r="N453" s="10">
        <f t="shared" si="27"/>
        <v>-6.3807131263632355E-3</v>
      </c>
    </row>
    <row r="454" spans="1:14" x14ac:dyDescent="0.15">
      <c r="A454" s="62" t="s">
        <v>462</v>
      </c>
      <c r="B454" s="7" t="str">
        <f t="shared" si="24"/>
        <v>Oct 2016</v>
      </c>
      <c r="C454" s="12">
        <v>1.7755000000000001</v>
      </c>
      <c r="D454" s="12">
        <v>1.8025</v>
      </c>
      <c r="E454" s="13">
        <v>1.76075</v>
      </c>
      <c r="F454" s="10">
        <v>1.764</v>
      </c>
      <c r="G454" s="27">
        <v>320991850</v>
      </c>
      <c r="H454" s="8">
        <v>0.91</v>
      </c>
      <c r="I454" s="10">
        <f t="shared" si="26"/>
        <v>8.5034013605440606E-3</v>
      </c>
      <c r="K454" s="34">
        <v>42671</v>
      </c>
      <c r="L454" s="7" t="str">
        <f t="shared" si="25"/>
        <v>Oct 2016</v>
      </c>
      <c r="M454" s="28">
        <v>4805.59</v>
      </c>
      <c r="N454" s="10">
        <f t="shared" si="27"/>
        <v>-8.9895309420895408E-4</v>
      </c>
    </row>
    <row r="455" spans="1:14" x14ac:dyDescent="0.15">
      <c r="A455" s="62" t="s">
        <v>463</v>
      </c>
      <c r="B455" s="7" t="str">
        <f t="shared" si="24"/>
        <v>Oct 2016</v>
      </c>
      <c r="C455" s="13">
        <v>1.7697499999999999</v>
      </c>
      <c r="D455" s="13">
        <v>1.7906200000000001</v>
      </c>
      <c r="E455" s="13">
        <v>1.76875</v>
      </c>
      <c r="F455" s="10">
        <v>1.7789999999999999</v>
      </c>
      <c r="G455" s="27">
        <v>395373830</v>
      </c>
      <c r="H455" s="8">
        <v>1.1100000000000001</v>
      </c>
      <c r="I455" s="10">
        <f t="shared" si="26"/>
        <v>-2.965148960089925E-2</v>
      </c>
      <c r="K455" s="34">
        <v>42674</v>
      </c>
      <c r="L455" s="7" t="str">
        <f t="shared" si="25"/>
        <v>Oct 2016</v>
      </c>
      <c r="M455" s="28">
        <v>4801.2700000000004</v>
      </c>
      <c r="N455" s="10">
        <f t="shared" si="27"/>
        <v>-7.1501915118293846E-3</v>
      </c>
    </row>
    <row r="456" spans="1:14" x14ac:dyDescent="0.15">
      <c r="A456" s="62" t="s">
        <v>464</v>
      </c>
      <c r="B456" s="7" t="str">
        <f t="shared" si="24"/>
        <v>Nov 2016</v>
      </c>
      <c r="C456" s="12">
        <v>1.7855000000000001</v>
      </c>
      <c r="D456" s="13">
        <v>1.79525</v>
      </c>
      <c r="E456" s="13">
        <v>1.7072499999999999</v>
      </c>
      <c r="F456" s="13">
        <v>1.7262500000000001</v>
      </c>
      <c r="G456" s="27">
        <v>353267890</v>
      </c>
      <c r="H456" s="8">
        <v>-0.12</v>
      </c>
      <c r="I456" s="10">
        <f t="shared" si="26"/>
        <v>-4.1998551774076187E-3</v>
      </c>
      <c r="K456" s="34">
        <v>42675</v>
      </c>
      <c r="L456" s="7" t="str">
        <f t="shared" si="25"/>
        <v>Nov 2016</v>
      </c>
      <c r="M456" s="28">
        <v>4766.9399999999996</v>
      </c>
      <c r="N456" s="10">
        <f t="shared" si="27"/>
        <v>-8.3974205674919311E-3</v>
      </c>
    </row>
    <row r="457" spans="1:14" x14ac:dyDescent="0.15">
      <c r="A457" s="62" t="s">
        <v>465</v>
      </c>
      <c r="B457" s="7" t="str">
        <f t="shared" si="24"/>
        <v>Nov 2016</v>
      </c>
      <c r="C457" s="12">
        <v>1.7395</v>
      </c>
      <c r="D457" s="10">
        <v>1.7629999999999999</v>
      </c>
      <c r="E457" s="13">
        <v>1.7158899999999999</v>
      </c>
      <c r="F457" s="10">
        <v>1.7190000000000001</v>
      </c>
      <c r="G457" s="27">
        <v>445568760</v>
      </c>
      <c r="H457" s="8">
        <v>-2.48</v>
      </c>
      <c r="I457" s="10">
        <f t="shared" si="26"/>
        <v>-1.1634671320535195E-2</v>
      </c>
      <c r="K457" s="34">
        <v>42676</v>
      </c>
      <c r="L457" s="7" t="str">
        <f t="shared" si="25"/>
        <v>Nov 2016</v>
      </c>
      <c r="M457" s="28">
        <v>4726.91</v>
      </c>
      <c r="N457" s="10">
        <f t="shared" si="27"/>
        <v>-1.011442993414291E-2</v>
      </c>
    </row>
    <row r="458" spans="1:14" x14ac:dyDescent="0.15">
      <c r="A458" s="62" t="s">
        <v>466</v>
      </c>
      <c r="B458" s="7" t="str">
        <f t="shared" si="24"/>
        <v>Nov 2016</v>
      </c>
      <c r="C458" s="10">
        <v>1.7270000000000001</v>
      </c>
      <c r="D458" s="12">
        <v>1.7284999999999999</v>
      </c>
      <c r="E458" s="10">
        <v>1.6659999999999999</v>
      </c>
      <c r="F458" s="10">
        <v>1.6990000000000001</v>
      </c>
      <c r="G458" s="27">
        <v>313927070</v>
      </c>
      <c r="H458" s="8">
        <v>-1.49</v>
      </c>
      <c r="I458" s="10">
        <f t="shared" si="26"/>
        <v>-5.738669805768204E-3</v>
      </c>
      <c r="K458" s="34">
        <v>42677</v>
      </c>
      <c r="L458" s="7" t="str">
        <f t="shared" si="25"/>
        <v>Nov 2016</v>
      </c>
      <c r="M458" s="28">
        <v>4679.1000000000004</v>
      </c>
      <c r="N458" s="10">
        <f t="shared" si="27"/>
        <v>-3.9836720736894371E-3</v>
      </c>
    </row>
    <row r="459" spans="1:14" x14ac:dyDescent="0.15">
      <c r="A459" s="62" t="s">
        <v>467</v>
      </c>
      <c r="B459" s="7" t="str">
        <f t="shared" si="24"/>
        <v>Nov 2016</v>
      </c>
      <c r="C459" s="13">
        <v>1.6877500000000001</v>
      </c>
      <c r="D459" s="13">
        <v>1.7182599999999999</v>
      </c>
      <c r="E459" s="13">
        <v>1.6643699999999999</v>
      </c>
      <c r="F459" s="13">
        <v>1.6892499999999999</v>
      </c>
      <c r="G459" s="27">
        <v>394672740</v>
      </c>
      <c r="H459" s="11">
        <v>2</v>
      </c>
      <c r="I459" s="10">
        <f t="shared" si="26"/>
        <v>5.4758028710966355E-2</v>
      </c>
      <c r="K459" s="34">
        <v>42678</v>
      </c>
      <c r="L459" s="7" t="str">
        <f t="shared" si="25"/>
        <v>Nov 2016</v>
      </c>
      <c r="M459" s="28">
        <v>4660.46</v>
      </c>
      <c r="N459" s="10">
        <f t="shared" si="27"/>
        <v>2.4304467799315832E-2</v>
      </c>
    </row>
    <row r="460" spans="1:14" x14ac:dyDescent="0.15">
      <c r="A460" s="62" t="s">
        <v>468</v>
      </c>
      <c r="B460" s="7" t="str">
        <f t="shared" si="24"/>
        <v>Nov 2016</v>
      </c>
      <c r="C460" s="13">
        <v>1.73875</v>
      </c>
      <c r="D460" s="10">
        <v>1.7929999999999999</v>
      </c>
      <c r="E460" s="12">
        <v>1.7375</v>
      </c>
      <c r="F460" s="13">
        <v>1.7817499999999999</v>
      </c>
      <c r="G460" s="27">
        <v>397347920</v>
      </c>
      <c r="H460" s="8">
        <v>0.57999999999999996</v>
      </c>
      <c r="I460" s="10">
        <f t="shared" si="26"/>
        <v>-1.5434264066227499E-3</v>
      </c>
      <c r="K460" s="34">
        <v>42681</v>
      </c>
      <c r="L460" s="7" t="str">
        <f t="shared" si="25"/>
        <v>Nov 2016</v>
      </c>
      <c r="M460" s="28">
        <v>4773.7299999999996</v>
      </c>
      <c r="N460" s="10">
        <f t="shared" si="27"/>
        <v>6.5336749250586301E-3</v>
      </c>
    </row>
    <row r="461" spans="1:14" x14ac:dyDescent="0.15">
      <c r="A461" s="62" t="s">
        <v>469</v>
      </c>
      <c r="B461" s="7" t="str">
        <f t="shared" ref="B461:B524" si="28">TEXT(A461,"mmm yyyy")</f>
        <v>Nov 2016</v>
      </c>
      <c r="C461" s="12">
        <v>1.7885</v>
      </c>
      <c r="D461" s="13">
        <v>1.7942499999999999</v>
      </c>
      <c r="E461" s="12">
        <v>1.7625</v>
      </c>
      <c r="F461" s="10">
        <v>1.7789999999999999</v>
      </c>
      <c r="G461" s="27">
        <v>514205580</v>
      </c>
      <c r="H461" s="8">
        <v>-2.08</v>
      </c>
      <c r="I461" s="10">
        <f t="shared" si="26"/>
        <v>-1.6863406408094361E-2</v>
      </c>
      <c r="K461" s="34">
        <v>42682</v>
      </c>
      <c r="L461" s="7" t="str">
        <f t="shared" ref="L461:L524" si="29">TEXT(K461,"mmm yyyy")</f>
        <v>Nov 2016</v>
      </c>
      <c r="M461" s="28">
        <v>4804.92</v>
      </c>
      <c r="N461" s="10">
        <f t="shared" si="27"/>
        <v>4.2165114091390343E-3</v>
      </c>
    </row>
    <row r="462" spans="1:14" x14ac:dyDescent="0.15">
      <c r="A462" s="62" t="s">
        <v>470</v>
      </c>
      <c r="B462" s="7" t="str">
        <f t="shared" si="28"/>
        <v>Nov 2016</v>
      </c>
      <c r="C462" s="13">
        <v>1.73075</v>
      </c>
      <c r="D462" s="12">
        <v>1.7725</v>
      </c>
      <c r="E462" s="10">
        <v>1.718</v>
      </c>
      <c r="F462" s="10">
        <v>1.7490000000000001</v>
      </c>
      <c r="G462" s="27">
        <v>368193760</v>
      </c>
      <c r="H462" s="8">
        <v>-1.83</v>
      </c>
      <c r="I462" s="10">
        <f t="shared" ref="I462:I525" si="30">(F463/F462)-1</f>
        <v>-3.1303602058319058E-2</v>
      </c>
      <c r="K462" s="34">
        <v>42683</v>
      </c>
      <c r="L462" s="7" t="str">
        <f t="shared" si="29"/>
        <v>Nov 2016</v>
      </c>
      <c r="M462" s="28">
        <v>4825.18</v>
      </c>
      <c r="N462" s="10">
        <f t="shared" ref="N462:N525" si="31">(M463/M462)-1</f>
        <v>-1.6196286977895213E-2</v>
      </c>
    </row>
    <row r="463" spans="1:14" x14ac:dyDescent="0.15">
      <c r="A463" s="62" t="s">
        <v>471</v>
      </c>
      <c r="B463" s="7" t="str">
        <f t="shared" si="28"/>
        <v>Nov 2016</v>
      </c>
      <c r="C463" s="13">
        <v>1.78725</v>
      </c>
      <c r="D463" s="12">
        <v>1.7875000000000001</v>
      </c>
      <c r="E463" s="10">
        <v>1.669</v>
      </c>
      <c r="F463" s="13">
        <v>1.69425</v>
      </c>
      <c r="G463" s="27">
        <v>398256220</v>
      </c>
      <c r="H463" s="8">
        <v>0.68</v>
      </c>
      <c r="I463" s="10">
        <f t="shared" si="30"/>
        <v>0.29806699129408298</v>
      </c>
      <c r="K463" s="34">
        <v>42684</v>
      </c>
      <c r="L463" s="7" t="str">
        <f t="shared" si="29"/>
        <v>Nov 2016</v>
      </c>
      <c r="M463" s="28">
        <v>4747.03</v>
      </c>
      <c r="N463" s="10">
        <f t="shared" si="31"/>
        <v>1.0364375198808062E-3</v>
      </c>
    </row>
    <row r="464" spans="1:14" x14ac:dyDescent="0.15">
      <c r="A464" s="62" t="s">
        <v>472</v>
      </c>
      <c r="B464" s="7" t="str">
        <f t="shared" si="28"/>
        <v>Nov 2016</v>
      </c>
      <c r="C464" s="13">
        <v>1.9877499999999999</v>
      </c>
      <c r="D464" s="13">
        <v>2.2192500000000002</v>
      </c>
      <c r="E464" s="12">
        <v>1.9624999999999999</v>
      </c>
      <c r="F464" s="13">
        <v>2.1992500000000001</v>
      </c>
      <c r="G464" s="27">
        <v>433548830</v>
      </c>
      <c r="H464" s="8">
        <v>1.44</v>
      </c>
      <c r="I464" s="10">
        <f t="shared" si="30"/>
        <v>-4.9221325451858533E-2</v>
      </c>
      <c r="K464" s="34">
        <v>42685</v>
      </c>
      <c r="L464" s="7" t="str">
        <f t="shared" si="29"/>
        <v>Nov 2016</v>
      </c>
      <c r="M464" s="28">
        <v>4751.95</v>
      </c>
      <c r="N464" s="10">
        <f t="shared" si="31"/>
        <v>-1.0503056639905695E-2</v>
      </c>
    </row>
    <row r="465" spans="1:14" x14ac:dyDescent="0.15">
      <c r="A465" s="62" t="s">
        <v>473</v>
      </c>
      <c r="B465" s="7" t="str">
        <f t="shared" si="28"/>
        <v>Nov 2016</v>
      </c>
      <c r="C465" s="13">
        <v>2.2022499999999998</v>
      </c>
      <c r="D465" s="13">
        <v>2.2047500000000002</v>
      </c>
      <c r="E465" s="12">
        <v>2.0905</v>
      </c>
      <c r="F465" s="10">
        <v>2.0910000000000002</v>
      </c>
      <c r="G465" s="27">
        <v>364156160</v>
      </c>
      <c r="H465" s="8">
        <v>1.48</v>
      </c>
      <c r="I465" s="10">
        <f t="shared" si="30"/>
        <v>3.0487804878048586E-2</v>
      </c>
      <c r="K465" s="34">
        <v>42688</v>
      </c>
      <c r="L465" s="7" t="str">
        <f t="shared" si="29"/>
        <v>Nov 2016</v>
      </c>
      <c r="M465" s="28">
        <v>4702.04</v>
      </c>
      <c r="N465" s="10">
        <f t="shared" si="31"/>
        <v>1.327721584673891E-2</v>
      </c>
    </row>
    <row r="466" spans="1:14" x14ac:dyDescent="0.15">
      <c r="A466" s="62" t="s">
        <v>474</v>
      </c>
      <c r="B466" s="7" t="str">
        <f t="shared" si="28"/>
        <v>Nov 2016</v>
      </c>
      <c r="C466" s="13">
        <v>2.1072500000000001</v>
      </c>
      <c r="D466" s="13">
        <v>2.1862499999999998</v>
      </c>
      <c r="E466" s="13">
        <v>2.0982500000000002</v>
      </c>
      <c r="F466" s="13">
        <v>2.1547499999999999</v>
      </c>
      <c r="G466" s="27">
        <v>393273710</v>
      </c>
      <c r="H466" s="8">
        <v>2.17</v>
      </c>
      <c r="I466" s="10">
        <f t="shared" si="30"/>
        <v>6.3116370808678601E-2</v>
      </c>
      <c r="K466" s="34">
        <v>42689</v>
      </c>
      <c r="L466" s="7" t="str">
        <f t="shared" si="29"/>
        <v>Nov 2016</v>
      </c>
      <c r="M466" s="28">
        <v>4764.47</v>
      </c>
      <c r="N466" s="10">
        <f t="shared" si="31"/>
        <v>5.834856762662044E-3</v>
      </c>
    </row>
    <row r="467" spans="1:14" x14ac:dyDescent="0.15">
      <c r="A467" s="62" t="s">
        <v>475</v>
      </c>
      <c r="B467" s="7" t="str">
        <f t="shared" si="28"/>
        <v>Nov 2016</v>
      </c>
      <c r="C467" s="12">
        <v>2.1835</v>
      </c>
      <c r="D467" s="13">
        <v>2.3138700000000001</v>
      </c>
      <c r="E467" s="13">
        <v>2.15863</v>
      </c>
      <c r="F467" s="13">
        <v>2.2907500000000001</v>
      </c>
      <c r="G467" s="27">
        <v>355802870</v>
      </c>
      <c r="H467" s="8">
        <v>-0.46</v>
      </c>
      <c r="I467" s="10">
        <f t="shared" si="30"/>
        <v>8.2942267816217274E-3</v>
      </c>
      <c r="K467" s="34">
        <v>42690</v>
      </c>
      <c r="L467" s="7" t="str">
        <f t="shared" si="29"/>
        <v>Nov 2016</v>
      </c>
      <c r="M467" s="28">
        <v>4792.2700000000004</v>
      </c>
      <c r="N467" s="10">
        <f t="shared" si="31"/>
        <v>7.161533052186142E-3</v>
      </c>
    </row>
    <row r="468" spans="1:14" x14ac:dyDescent="0.15">
      <c r="A468" s="62" t="s">
        <v>476</v>
      </c>
      <c r="B468" s="7" t="str">
        <f t="shared" si="28"/>
        <v>Nov 2016</v>
      </c>
      <c r="C468" s="13">
        <v>2.30775</v>
      </c>
      <c r="D468" s="13">
        <v>2.3698100000000002</v>
      </c>
      <c r="E468" s="13">
        <v>2.2662499999999999</v>
      </c>
      <c r="F468" s="13">
        <v>2.3097500000000002</v>
      </c>
      <c r="G468" s="27">
        <v>360718570</v>
      </c>
      <c r="H468" s="8">
        <v>-0.93</v>
      </c>
      <c r="I468" s="10">
        <f t="shared" si="30"/>
        <v>1.0498971750189323E-2</v>
      </c>
      <c r="K468" s="34">
        <v>42691</v>
      </c>
      <c r="L468" s="7" t="str">
        <f t="shared" si="29"/>
        <v>Nov 2016</v>
      </c>
      <c r="M468" s="28">
        <v>4826.59</v>
      </c>
      <c r="N468" s="10">
        <f t="shared" si="31"/>
        <v>-3.8432930909814145E-3</v>
      </c>
    </row>
    <row r="469" spans="1:14" x14ac:dyDescent="0.15">
      <c r="A469" s="62" t="s">
        <v>477</v>
      </c>
      <c r="B469" s="7" t="str">
        <f t="shared" si="28"/>
        <v>Nov 2016</v>
      </c>
      <c r="C469" s="13">
        <v>2.3097500000000002</v>
      </c>
      <c r="D469" s="13">
        <v>2.35825</v>
      </c>
      <c r="E469" s="10">
        <v>2.2949999999999999</v>
      </c>
      <c r="F469" s="10">
        <v>2.3340000000000001</v>
      </c>
      <c r="G469" s="27">
        <v>455115380</v>
      </c>
      <c r="H469" s="8">
        <v>-1.52</v>
      </c>
      <c r="I469" s="10">
        <f t="shared" si="30"/>
        <v>-4.0702656383890812E-3</v>
      </c>
      <c r="K469" s="34">
        <v>42692</v>
      </c>
      <c r="L469" s="7" t="str">
        <f t="shared" si="29"/>
        <v>Nov 2016</v>
      </c>
      <c r="M469" s="28">
        <v>4808.04</v>
      </c>
      <c r="N469" s="10">
        <f t="shared" si="31"/>
        <v>1.0598913486576711E-2</v>
      </c>
    </row>
    <row r="470" spans="1:14" x14ac:dyDescent="0.15">
      <c r="A470" s="62" t="s">
        <v>478</v>
      </c>
      <c r="B470" s="7" t="str">
        <f t="shared" si="28"/>
        <v>Nov 2016</v>
      </c>
      <c r="C470" s="13">
        <v>2.3522500000000002</v>
      </c>
      <c r="D470" s="13">
        <v>2.3587500000000001</v>
      </c>
      <c r="E470" s="8">
        <v>2.31</v>
      </c>
      <c r="F470" s="12">
        <v>2.3245</v>
      </c>
      <c r="G470" s="27">
        <v>563981210</v>
      </c>
      <c r="H470" s="8">
        <v>2.73</v>
      </c>
      <c r="I470" s="10">
        <f t="shared" si="30"/>
        <v>7.2058507205849942E-3</v>
      </c>
      <c r="K470" s="34">
        <v>42695</v>
      </c>
      <c r="L470" s="7" t="str">
        <f t="shared" si="29"/>
        <v>Nov 2016</v>
      </c>
      <c r="M470" s="28">
        <v>4859</v>
      </c>
      <c r="N470" s="10">
        <f t="shared" si="31"/>
        <v>3.0541263634493721E-3</v>
      </c>
    </row>
    <row r="471" spans="1:14" x14ac:dyDescent="0.15">
      <c r="A471" s="62" t="s">
        <v>479</v>
      </c>
      <c r="B471" s="7" t="str">
        <f t="shared" si="28"/>
        <v>Nov 2016</v>
      </c>
      <c r="C471" s="12">
        <v>2.3325</v>
      </c>
      <c r="D471" s="13">
        <v>2.3434900000000001</v>
      </c>
      <c r="E471" s="12">
        <v>2.3094999999999999</v>
      </c>
      <c r="F471" s="13">
        <v>2.3412500000000001</v>
      </c>
      <c r="G471" s="27">
        <v>795887080</v>
      </c>
      <c r="H471" s="8">
        <v>1.03</v>
      </c>
      <c r="I471" s="10">
        <f t="shared" si="30"/>
        <v>3.4169781099839813E-3</v>
      </c>
      <c r="K471" s="34">
        <v>42696</v>
      </c>
      <c r="L471" s="7" t="str">
        <f t="shared" si="29"/>
        <v>Nov 2016</v>
      </c>
      <c r="M471" s="28">
        <v>4873.84</v>
      </c>
      <c r="N471" s="10">
        <f t="shared" si="31"/>
        <v>-4.0994369942387587E-3</v>
      </c>
    </row>
    <row r="472" spans="1:14" x14ac:dyDescent="0.15">
      <c r="A472" s="62" t="s">
        <v>480</v>
      </c>
      <c r="B472" s="7" t="str">
        <f t="shared" si="28"/>
        <v>Nov 2016</v>
      </c>
      <c r="C472" s="10">
        <v>2.343</v>
      </c>
      <c r="D472" s="13">
        <v>2.3812500000000001</v>
      </c>
      <c r="E472" s="13">
        <v>2.3192499999999998</v>
      </c>
      <c r="F472" s="13">
        <v>2.3492500000000001</v>
      </c>
      <c r="G472" s="27">
        <v>546800760</v>
      </c>
      <c r="H472" s="8">
        <v>1.1499999999999999</v>
      </c>
      <c r="I472" s="10">
        <f t="shared" si="30"/>
        <v>2.0219218899648617E-3</v>
      </c>
      <c r="K472" s="34">
        <v>42697</v>
      </c>
      <c r="L472" s="7" t="str">
        <f t="shared" si="29"/>
        <v>Nov 2016</v>
      </c>
      <c r="M472" s="28">
        <v>4853.8599999999997</v>
      </c>
      <c r="N472" s="10">
        <f t="shared" si="31"/>
        <v>3.3293090447603646E-3</v>
      </c>
    </row>
    <row r="473" spans="1:14" x14ac:dyDescent="0.15">
      <c r="A473" s="62" t="s">
        <v>481</v>
      </c>
      <c r="B473" s="7" t="str">
        <f t="shared" si="28"/>
        <v>Nov 2016</v>
      </c>
      <c r="C473" s="12">
        <v>2.3605</v>
      </c>
      <c r="D473" s="12">
        <v>2.3774999999999999</v>
      </c>
      <c r="E473" s="13">
        <v>2.3352499999999998</v>
      </c>
      <c r="F473" s="10">
        <v>2.3540000000000001</v>
      </c>
      <c r="G473" s="27">
        <v>432265200</v>
      </c>
      <c r="H473" s="8">
        <v>0.68</v>
      </c>
      <c r="I473" s="10">
        <f t="shared" si="30"/>
        <v>-5.3101104502983887E-4</v>
      </c>
      <c r="K473" s="34">
        <v>42699</v>
      </c>
      <c r="L473" s="7" t="str">
        <f t="shared" si="29"/>
        <v>Nov 2016</v>
      </c>
      <c r="M473" s="28">
        <v>4870.0200000000004</v>
      </c>
      <c r="N473" s="10">
        <f t="shared" si="31"/>
        <v>-2.6693935548519621E-3</v>
      </c>
    </row>
    <row r="474" spans="1:14" x14ac:dyDescent="0.15">
      <c r="A474" s="62" t="s">
        <v>482</v>
      </c>
      <c r="B474" s="7" t="str">
        <f t="shared" si="28"/>
        <v>Nov 2016</v>
      </c>
      <c r="C474" s="13">
        <v>2.3467500000000001</v>
      </c>
      <c r="D474" s="12">
        <v>2.3685</v>
      </c>
      <c r="E474" s="8">
        <v>2.34</v>
      </c>
      <c r="F474" s="13">
        <v>2.3527499999999999</v>
      </c>
      <c r="G474" s="27">
        <v>847956760</v>
      </c>
      <c r="H474" s="8">
        <v>0.72</v>
      </c>
      <c r="I474" s="10">
        <f t="shared" si="30"/>
        <v>-9.1382424822017416E-3</v>
      </c>
      <c r="K474" s="34">
        <v>42702</v>
      </c>
      <c r="L474" s="7" t="str">
        <f t="shared" si="29"/>
        <v>Nov 2016</v>
      </c>
      <c r="M474" s="28">
        <v>4857.0200000000004</v>
      </c>
      <c r="N474" s="10">
        <f t="shared" si="31"/>
        <v>3.3333196074958327E-3</v>
      </c>
    </row>
    <row r="475" spans="1:14" x14ac:dyDescent="0.15">
      <c r="A475" s="62" t="s">
        <v>483</v>
      </c>
      <c r="B475" s="7" t="str">
        <f t="shared" si="28"/>
        <v>Nov 2016</v>
      </c>
      <c r="C475" s="8">
        <v>2.35</v>
      </c>
      <c r="D475" s="10">
        <v>2.3610000000000002</v>
      </c>
      <c r="E475" s="13">
        <v>2.31325</v>
      </c>
      <c r="F475" s="13">
        <v>2.3312499999999998</v>
      </c>
      <c r="G475" s="27">
        <v>583971930</v>
      </c>
      <c r="H475" s="8">
        <v>5.42</v>
      </c>
      <c r="I475" s="10">
        <f t="shared" si="30"/>
        <v>-1.1260053619302823E-2</v>
      </c>
      <c r="K475" s="34">
        <v>42703</v>
      </c>
      <c r="L475" s="7" t="str">
        <f t="shared" si="29"/>
        <v>Nov 2016</v>
      </c>
      <c r="M475" s="28">
        <v>4873.21</v>
      </c>
      <c r="N475" s="10">
        <f t="shared" si="31"/>
        <v>-1.2804701623775672E-2</v>
      </c>
    </row>
    <row r="476" spans="1:14" x14ac:dyDescent="0.15">
      <c r="A476" s="62" t="s">
        <v>484</v>
      </c>
      <c r="B476" s="7" t="str">
        <f t="shared" si="28"/>
        <v>Nov 2016</v>
      </c>
      <c r="C476" s="8">
        <v>2.34</v>
      </c>
      <c r="D476" s="10">
        <v>2.3540000000000001</v>
      </c>
      <c r="E476" s="12">
        <v>2.3025000000000002</v>
      </c>
      <c r="F476" s="10">
        <v>2.3050000000000002</v>
      </c>
      <c r="G476" s="27">
        <v>523737740</v>
      </c>
      <c r="H476" s="8">
        <v>0.69</v>
      </c>
      <c r="I476" s="10">
        <f t="shared" si="30"/>
        <v>-4.9457700650759384E-2</v>
      </c>
      <c r="K476" s="34">
        <v>42704</v>
      </c>
      <c r="L476" s="7" t="str">
        <f t="shared" si="29"/>
        <v>Nov 2016</v>
      </c>
      <c r="M476" s="28">
        <v>4810.8100000000004</v>
      </c>
      <c r="N476" s="10">
        <f t="shared" si="31"/>
        <v>-1.5945339766068489E-2</v>
      </c>
    </row>
    <row r="477" spans="1:14" x14ac:dyDescent="0.15">
      <c r="A477" s="62" t="s">
        <v>485</v>
      </c>
      <c r="B477" s="7" t="str">
        <f t="shared" si="28"/>
        <v>Dec 2016</v>
      </c>
      <c r="C477" s="12">
        <v>2.3025000000000002</v>
      </c>
      <c r="D477" s="13">
        <v>2.3042500000000001</v>
      </c>
      <c r="E477" s="13">
        <v>2.1192500000000001</v>
      </c>
      <c r="F477" s="10">
        <v>2.1909999999999998</v>
      </c>
      <c r="G477" s="27">
        <v>474522450</v>
      </c>
      <c r="H477" s="8">
        <v>4.78</v>
      </c>
      <c r="I477" s="10">
        <f t="shared" si="30"/>
        <v>9.2423550890006201E-3</v>
      </c>
      <c r="K477" s="34">
        <v>42705</v>
      </c>
      <c r="L477" s="7" t="str">
        <f t="shared" si="29"/>
        <v>Dec 2016</v>
      </c>
      <c r="M477" s="28">
        <v>4734.1000000000004</v>
      </c>
      <c r="N477" s="10">
        <f t="shared" si="31"/>
        <v>1.1131999746518684E-3</v>
      </c>
    </row>
    <row r="478" spans="1:14" x14ac:dyDescent="0.15">
      <c r="A478" s="62" t="s">
        <v>486</v>
      </c>
      <c r="B478" s="7" t="str">
        <f t="shared" si="28"/>
        <v>Dec 2016</v>
      </c>
      <c r="C478" s="13">
        <v>2.15625</v>
      </c>
      <c r="D478" s="8">
        <v>2.2200000000000002</v>
      </c>
      <c r="E478" s="10">
        <v>2.1280000000000001</v>
      </c>
      <c r="F478" s="13">
        <v>2.2112500000000002</v>
      </c>
      <c r="G478" s="27">
        <v>421613480</v>
      </c>
      <c r="H478" s="11">
        <v>0</v>
      </c>
      <c r="I478" s="10">
        <f t="shared" si="30"/>
        <v>3.8778971170152721E-2</v>
      </c>
      <c r="K478" s="34">
        <v>42706</v>
      </c>
      <c r="L478" s="7" t="str">
        <f t="shared" si="29"/>
        <v>Dec 2016</v>
      </c>
      <c r="M478" s="28">
        <v>4739.37</v>
      </c>
      <c r="N478" s="10">
        <f t="shared" si="31"/>
        <v>8.1804121644861727E-3</v>
      </c>
    </row>
    <row r="479" spans="1:14" x14ac:dyDescent="0.15">
      <c r="A479" s="62" t="s">
        <v>487</v>
      </c>
      <c r="B479" s="7" t="str">
        <f t="shared" si="28"/>
        <v>Dec 2016</v>
      </c>
      <c r="C479" s="13">
        <v>2.2497500000000001</v>
      </c>
      <c r="D479" s="13">
        <v>2.3152499999999998</v>
      </c>
      <c r="E479" s="10">
        <v>2.2250000000000001</v>
      </c>
      <c r="F479" s="10">
        <v>2.2970000000000002</v>
      </c>
      <c r="G479" s="27">
        <v>474629700</v>
      </c>
      <c r="H479" s="8">
        <v>-2.0099999999999998</v>
      </c>
      <c r="I479" s="10">
        <f t="shared" si="30"/>
        <v>1.6434479756203713E-2</v>
      </c>
      <c r="K479" s="34">
        <v>42709</v>
      </c>
      <c r="L479" s="7" t="str">
        <f t="shared" si="29"/>
        <v>Dec 2016</v>
      </c>
      <c r="M479" s="28">
        <v>4778.1400000000003</v>
      </c>
      <c r="N479" s="10">
        <f t="shared" si="31"/>
        <v>2.2037864106116967E-3</v>
      </c>
    </row>
    <row r="480" spans="1:14" x14ac:dyDescent="0.15">
      <c r="A480" s="62" t="s">
        <v>488</v>
      </c>
      <c r="B480" s="7" t="str">
        <f t="shared" si="28"/>
        <v>Dec 2016</v>
      </c>
      <c r="C480" s="13">
        <v>2.30525</v>
      </c>
      <c r="D480" s="13">
        <v>2.3432499999999998</v>
      </c>
      <c r="E480" s="13">
        <v>2.28925</v>
      </c>
      <c r="F480" s="13">
        <v>2.3347500000000001</v>
      </c>
      <c r="G480" s="27">
        <v>500774840</v>
      </c>
      <c r="H480" s="8">
        <v>-3.08</v>
      </c>
      <c r="I480" s="10">
        <f t="shared" si="30"/>
        <v>1.7989078059749364E-2</v>
      </c>
      <c r="K480" s="34">
        <v>42710</v>
      </c>
      <c r="L480" s="7" t="str">
        <f t="shared" si="29"/>
        <v>Dec 2016</v>
      </c>
      <c r="M480" s="28">
        <v>4788.67</v>
      </c>
      <c r="N480" s="10">
        <f t="shared" si="31"/>
        <v>1.3212436856162357E-2</v>
      </c>
    </row>
    <row r="481" spans="1:14" x14ac:dyDescent="0.15">
      <c r="A481" s="62" t="s">
        <v>489</v>
      </c>
      <c r="B481" s="7" t="str">
        <f t="shared" si="28"/>
        <v>Dec 2016</v>
      </c>
      <c r="C481" s="10">
        <v>2.3210000000000002</v>
      </c>
      <c r="D481" s="12">
        <v>2.3824999999999998</v>
      </c>
      <c r="E481" s="12">
        <v>2.3025000000000002</v>
      </c>
      <c r="F481" s="13">
        <v>2.3767499999999999</v>
      </c>
      <c r="G481" s="27">
        <v>512708940</v>
      </c>
      <c r="H481" s="8">
        <v>3.83</v>
      </c>
      <c r="I481" s="10">
        <f t="shared" si="30"/>
        <v>-1.6724518775638852E-2</v>
      </c>
      <c r="K481" s="34">
        <v>42711</v>
      </c>
      <c r="L481" s="7" t="str">
        <f t="shared" si="29"/>
        <v>Dec 2016</v>
      </c>
      <c r="M481" s="28">
        <v>4851.9399999999996</v>
      </c>
      <c r="N481" s="10">
        <f t="shared" si="31"/>
        <v>1.4942476617600953E-3</v>
      </c>
    </row>
    <row r="482" spans="1:14" x14ac:dyDescent="0.15">
      <c r="A482" s="62" t="s">
        <v>490</v>
      </c>
      <c r="B482" s="7" t="str">
        <f t="shared" si="28"/>
        <v>Dec 2016</v>
      </c>
      <c r="C482" s="13">
        <v>2.37975</v>
      </c>
      <c r="D482" s="12">
        <v>2.4155000000000002</v>
      </c>
      <c r="E482" s="13">
        <v>2.32633</v>
      </c>
      <c r="F482" s="10">
        <v>2.3370000000000002</v>
      </c>
      <c r="G482" s="27">
        <v>514741910</v>
      </c>
      <c r="H482" s="8">
        <v>-1.1299999999999999</v>
      </c>
      <c r="I482" s="10">
        <f t="shared" si="30"/>
        <v>-1.7757809157038951E-2</v>
      </c>
      <c r="K482" s="34">
        <v>42712</v>
      </c>
      <c r="L482" s="7" t="str">
        <f t="shared" si="29"/>
        <v>Dec 2016</v>
      </c>
      <c r="M482" s="28">
        <v>4859.1899999999996</v>
      </c>
      <c r="N482" s="10">
        <f t="shared" si="31"/>
        <v>7.5547570685650101E-3</v>
      </c>
    </row>
    <row r="483" spans="1:14" x14ac:dyDescent="0.15">
      <c r="A483" s="62" t="s">
        <v>491</v>
      </c>
      <c r="B483" s="7" t="str">
        <f t="shared" si="28"/>
        <v>Dec 2016</v>
      </c>
      <c r="C483" s="10">
        <v>2.355</v>
      </c>
      <c r="D483" s="13">
        <v>2.3567499999999999</v>
      </c>
      <c r="E483" s="13">
        <v>2.2677499999999999</v>
      </c>
      <c r="F483" s="12">
        <v>2.2955000000000001</v>
      </c>
      <c r="G483" s="27">
        <v>437084080</v>
      </c>
      <c r="H483" s="8">
        <v>-1.41</v>
      </c>
      <c r="I483" s="10">
        <f t="shared" si="30"/>
        <v>-2.4286647789152793E-2</v>
      </c>
      <c r="K483" s="34">
        <v>42713</v>
      </c>
      <c r="L483" s="7" t="str">
        <f t="shared" si="29"/>
        <v>Dec 2016</v>
      </c>
      <c r="M483" s="28">
        <v>4895.8999999999996</v>
      </c>
      <c r="N483" s="10">
        <f t="shared" si="31"/>
        <v>-4.4118548172960015E-3</v>
      </c>
    </row>
    <row r="484" spans="1:14" x14ac:dyDescent="0.15">
      <c r="A484" s="62" t="s">
        <v>492</v>
      </c>
      <c r="B484" s="7" t="str">
        <f t="shared" si="28"/>
        <v>Dec 2016</v>
      </c>
      <c r="C484" s="13">
        <v>2.2462499999999999</v>
      </c>
      <c r="D484" s="13">
        <v>2.2487499999999998</v>
      </c>
      <c r="E484" s="12">
        <v>2.1884999999999999</v>
      </c>
      <c r="F484" s="13">
        <v>2.2397499999999999</v>
      </c>
      <c r="G484" s="27">
        <v>411911560</v>
      </c>
      <c r="H484" s="8">
        <v>2.4700000000000002</v>
      </c>
      <c r="I484" s="10">
        <f t="shared" si="30"/>
        <v>1.763589686348932E-2</v>
      </c>
      <c r="K484" s="34">
        <v>42716</v>
      </c>
      <c r="L484" s="7" t="str">
        <f t="shared" si="29"/>
        <v>Dec 2016</v>
      </c>
      <c r="M484" s="28">
        <v>4874.3</v>
      </c>
      <c r="N484" s="10">
        <f t="shared" si="31"/>
        <v>1.2625402621915027E-2</v>
      </c>
    </row>
    <row r="485" spans="1:14" x14ac:dyDescent="0.15">
      <c r="A485" s="62" t="s">
        <v>493</v>
      </c>
      <c r="B485" s="7" t="str">
        <f t="shared" si="28"/>
        <v>Dec 2016</v>
      </c>
      <c r="C485" s="13">
        <v>2.2522500000000001</v>
      </c>
      <c r="D485" s="13">
        <v>2.3072499999999998</v>
      </c>
      <c r="E485" s="13">
        <v>2.2512500000000002</v>
      </c>
      <c r="F485" s="13">
        <v>2.2792500000000002</v>
      </c>
      <c r="G485" s="27">
        <v>389557840</v>
      </c>
      <c r="H485" s="8">
        <v>2.71</v>
      </c>
      <c r="I485" s="10">
        <f t="shared" si="30"/>
        <v>5.791378743007547E-2</v>
      </c>
      <c r="K485" s="34">
        <v>42717</v>
      </c>
      <c r="L485" s="7" t="str">
        <f t="shared" si="29"/>
        <v>Dec 2016</v>
      </c>
      <c r="M485" s="28">
        <v>4935.84</v>
      </c>
      <c r="N485" s="10">
        <f t="shared" si="31"/>
        <v>-2.9620084929818935E-3</v>
      </c>
    </row>
    <row r="486" spans="1:14" x14ac:dyDescent="0.15">
      <c r="A486" s="62" t="s">
        <v>494</v>
      </c>
      <c r="B486" s="7" t="str">
        <f t="shared" si="28"/>
        <v>Dec 2016</v>
      </c>
      <c r="C486" s="12">
        <v>2.3134999999999999</v>
      </c>
      <c r="D486" s="13">
        <v>2.4277500000000001</v>
      </c>
      <c r="E486" s="13">
        <v>2.28925</v>
      </c>
      <c r="F486" s="13">
        <v>2.4112499999999999</v>
      </c>
      <c r="G486" s="27">
        <v>459355620</v>
      </c>
      <c r="H486" s="8">
        <v>-2.23</v>
      </c>
      <c r="I486" s="10">
        <f t="shared" si="30"/>
        <v>2.3431829963711959E-2</v>
      </c>
      <c r="K486" s="34">
        <v>42718</v>
      </c>
      <c r="L486" s="7" t="str">
        <f t="shared" si="29"/>
        <v>Dec 2016</v>
      </c>
      <c r="M486" s="28">
        <v>4921.22</v>
      </c>
      <c r="N486" s="10">
        <f t="shared" si="31"/>
        <v>2.4770280540189482E-3</v>
      </c>
    </row>
    <row r="487" spans="1:14" x14ac:dyDescent="0.15">
      <c r="A487" s="62" t="s">
        <v>495</v>
      </c>
      <c r="B487" s="7" t="str">
        <f t="shared" si="28"/>
        <v>Dec 2016</v>
      </c>
      <c r="C487" s="12">
        <v>2.4224999999999999</v>
      </c>
      <c r="D487" s="12">
        <v>2.4984999999999999</v>
      </c>
      <c r="E487" s="10">
        <v>2.415</v>
      </c>
      <c r="F487" s="13">
        <v>2.4677500000000001</v>
      </c>
      <c r="G487" s="27">
        <v>454789860</v>
      </c>
      <c r="H487" s="8">
        <v>-1.21</v>
      </c>
      <c r="I487" s="10">
        <f t="shared" si="30"/>
        <v>1.7222165940634193E-2</v>
      </c>
      <c r="K487" s="34">
        <v>42719</v>
      </c>
      <c r="L487" s="7" t="str">
        <f t="shared" si="29"/>
        <v>Dec 2016</v>
      </c>
      <c r="M487" s="28">
        <v>4933.41</v>
      </c>
      <c r="N487" s="10">
        <f t="shared" si="31"/>
        <v>-3.760076701510795E-3</v>
      </c>
    </row>
    <row r="488" spans="1:14" x14ac:dyDescent="0.15">
      <c r="A488" s="62" t="s">
        <v>496</v>
      </c>
      <c r="B488" s="7" t="str">
        <f t="shared" si="28"/>
        <v>Dec 2016</v>
      </c>
      <c r="C488" s="13">
        <v>2.4957500000000001</v>
      </c>
      <c r="D488" s="12">
        <v>2.5175000000000001</v>
      </c>
      <c r="E488" s="13">
        <v>2.4431500000000002</v>
      </c>
      <c r="F488" s="13">
        <v>2.5102500000000001</v>
      </c>
      <c r="G488" s="27">
        <v>452681650</v>
      </c>
      <c r="H488" s="8">
        <v>0.92</v>
      </c>
      <c r="I488" s="10">
        <f t="shared" si="30"/>
        <v>1.215018424459724E-2</v>
      </c>
      <c r="K488" s="34">
        <v>42720</v>
      </c>
      <c r="L488" s="7" t="str">
        <f t="shared" si="29"/>
        <v>Dec 2016</v>
      </c>
      <c r="M488" s="28">
        <v>4914.8599999999997</v>
      </c>
      <c r="N488" s="10">
        <f t="shared" si="31"/>
        <v>4.0672572565649823E-3</v>
      </c>
    </row>
    <row r="489" spans="1:14" x14ac:dyDescent="0.15">
      <c r="A489" s="62" t="s">
        <v>497</v>
      </c>
      <c r="B489" s="7" t="str">
        <f t="shared" si="28"/>
        <v>Dec 2016</v>
      </c>
      <c r="C489" s="12">
        <v>2.4925000000000002</v>
      </c>
      <c r="D489" s="13">
        <v>2.5612499999999998</v>
      </c>
      <c r="E489" s="10">
        <v>2.4750000000000001</v>
      </c>
      <c r="F489" s="13">
        <v>2.5407500000000001</v>
      </c>
      <c r="G489" s="27">
        <v>589422170</v>
      </c>
      <c r="H489" s="9">
        <v>-1.6</v>
      </c>
      <c r="I489" s="10">
        <f t="shared" si="30"/>
        <v>3.4832234576404497E-2</v>
      </c>
      <c r="K489" s="34">
        <v>42723</v>
      </c>
      <c r="L489" s="7" t="str">
        <f t="shared" si="29"/>
        <v>Dec 2016</v>
      </c>
      <c r="M489" s="28">
        <v>4934.8500000000004</v>
      </c>
      <c r="N489" s="10">
        <f t="shared" si="31"/>
        <v>3.8400356647112499E-3</v>
      </c>
    </row>
    <row r="490" spans="1:14" x14ac:dyDescent="0.15">
      <c r="A490" s="62" t="s">
        <v>498</v>
      </c>
      <c r="B490" s="7" t="str">
        <f t="shared" si="28"/>
        <v>Dec 2016</v>
      </c>
      <c r="C490" s="12">
        <v>2.6145</v>
      </c>
      <c r="D490" s="13">
        <v>2.6532499999999999</v>
      </c>
      <c r="E490" s="10">
        <v>2.6030000000000002</v>
      </c>
      <c r="F490" s="13">
        <v>2.6292499999999999</v>
      </c>
      <c r="G490" s="27">
        <v>1117203320</v>
      </c>
      <c r="H490" s="8">
        <v>14.02</v>
      </c>
      <c r="I490" s="10">
        <f t="shared" si="30"/>
        <v>6.2755538651706466E-3</v>
      </c>
      <c r="K490" s="34">
        <v>42724</v>
      </c>
      <c r="L490" s="7" t="str">
        <f t="shared" si="29"/>
        <v>Dec 2016</v>
      </c>
      <c r="M490" s="28">
        <v>4953.8</v>
      </c>
      <c r="N490" s="10">
        <f t="shared" si="31"/>
        <v>-9.8913965036950824E-4</v>
      </c>
    </row>
    <row r="491" spans="1:14" x14ac:dyDescent="0.15">
      <c r="A491" s="62" t="s">
        <v>499</v>
      </c>
      <c r="B491" s="7" t="str">
        <f t="shared" si="28"/>
        <v>Dec 2016</v>
      </c>
      <c r="C491" s="10">
        <v>2.641</v>
      </c>
      <c r="D491" s="13">
        <v>2.6487500000000002</v>
      </c>
      <c r="E491" s="13">
        <v>2.5927500000000001</v>
      </c>
      <c r="F491" s="13">
        <v>2.64575</v>
      </c>
      <c r="G491" s="27">
        <v>509093560</v>
      </c>
      <c r="H491" s="8">
        <v>0.48</v>
      </c>
      <c r="I491" s="10">
        <f t="shared" si="30"/>
        <v>1.2094869129736452E-2</v>
      </c>
      <c r="K491" s="34">
        <v>42725</v>
      </c>
      <c r="L491" s="7" t="str">
        <f t="shared" si="29"/>
        <v>Dec 2016</v>
      </c>
      <c r="M491" s="28">
        <v>4948.8999999999996</v>
      </c>
      <c r="N491" s="10">
        <f t="shared" si="31"/>
        <v>-2.9319646790194609E-3</v>
      </c>
    </row>
    <row r="492" spans="1:14" x14ac:dyDescent="0.15">
      <c r="A492" s="62" t="s">
        <v>500</v>
      </c>
      <c r="B492" s="7" t="str">
        <f t="shared" si="28"/>
        <v>Dec 2016</v>
      </c>
      <c r="C492" s="12">
        <v>2.6705000000000001</v>
      </c>
      <c r="D492" s="13">
        <v>2.7217500000000001</v>
      </c>
      <c r="E492" s="13">
        <v>2.6632500000000001</v>
      </c>
      <c r="F492" s="13">
        <v>2.6777500000000001</v>
      </c>
      <c r="G492" s="27">
        <v>409537990</v>
      </c>
      <c r="H492" s="8">
        <v>-3.43</v>
      </c>
      <c r="I492" s="10">
        <f t="shared" si="30"/>
        <v>2.4927644477639843E-2</v>
      </c>
      <c r="K492" s="34">
        <v>42726</v>
      </c>
      <c r="L492" s="7" t="str">
        <f t="shared" si="29"/>
        <v>Dec 2016</v>
      </c>
      <c r="M492" s="28">
        <v>4934.3900000000003</v>
      </c>
      <c r="N492" s="10">
        <f t="shared" si="31"/>
        <v>1.1409718323844853E-3</v>
      </c>
    </row>
    <row r="493" spans="1:14" x14ac:dyDescent="0.15">
      <c r="A493" s="62" t="s">
        <v>501</v>
      </c>
      <c r="B493" s="7" t="str">
        <f t="shared" si="28"/>
        <v>Dec 2016</v>
      </c>
      <c r="C493" s="12">
        <v>2.6595</v>
      </c>
      <c r="D493" s="13">
        <v>2.74587</v>
      </c>
      <c r="E493" s="13">
        <v>2.6567500000000002</v>
      </c>
      <c r="F493" s="12">
        <v>2.7444999999999999</v>
      </c>
      <c r="G493" s="27">
        <v>465496560</v>
      </c>
      <c r="H493" s="8">
        <v>-2.79</v>
      </c>
      <c r="I493" s="10">
        <f t="shared" si="30"/>
        <v>6.8682820185826055E-2</v>
      </c>
      <c r="K493" s="34">
        <v>42727</v>
      </c>
      <c r="L493" s="7" t="str">
        <f t="shared" si="29"/>
        <v>Dec 2016</v>
      </c>
      <c r="M493" s="28">
        <v>4940.0200000000004</v>
      </c>
      <c r="N493" s="10">
        <f t="shared" si="31"/>
        <v>5.2206266371390697E-3</v>
      </c>
    </row>
    <row r="494" spans="1:14" x14ac:dyDescent="0.15">
      <c r="A494" s="62" t="s">
        <v>502</v>
      </c>
      <c r="B494" s="7" t="str">
        <f t="shared" si="28"/>
        <v>Dec 2016</v>
      </c>
      <c r="C494" s="12">
        <v>2.8014999999999999</v>
      </c>
      <c r="D494" s="10">
        <v>2.9340000000000002</v>
      </c>
      <c r="E494" s="12">
        <v>2.7805</v>
      </c>
      <c r="F494" s="10">
        <v>2.9329999999999998</v>
      </c>
      <c r="G494" s="27">
        <v>411307530</v>
      </c>
      <c r="H494" s="8">
        <v>-3.35</v>
      </c>
      <c r="I494" s="10">
        <f t="shared" si="30"/>
        <v>-6.8786225707466619E-2</v>
      </c>
      <c r="K494" s="34">
        <v>42731</v>
      </c>
      <c r="L494" s="7" t="str">
        <f t="shared" si="29"/>
        <v>Dec 2016</v>
      </c>
      <c r="M494" s="28">
        <v>4965.8100000000004</v>
      </c>
      <c r="N494" s="10">
        <f t="shared" si="31"/>
        <v>-7.9584196737290114E-3</v>
      </c>
    </row>
    <row r="495" spans="1:14" x14ac:dyDescent="0.15">
      <c r="A495" s="62" t="s">
        <v>503</v>
      </c>
      <c r="B495" s="7" t="str">
        <f t="shared" si="28"/>
        <v>Dec 2016</v>
      </c>
      <c r="C495" s="8">
        <v>2.99</v>
      </c>
      <c r="D495" s="13">
        <v>2.9982500000000001</v>
      </c>
      <c r="E495" s="13">
        <v>2.7172499999999999</v>
      </c>
      <c r="F495" s="13">
        <v>2.7312500000000002</v>
      </c>
      <c r="G495" s="27">
        <v>420705780</v>
      </c>
      <c r="H495" s="9">
        <v>-0.9</v>
      </c>
      <c r="I495" s="10">
        <f t="shared" si="30"/>
        <v>1.9954233409611E-2</v>
      </c>
      <c r="K495" s="34">
        <v>42732</v>
      </c>
      <c r="L495" s="7" t="str">
        <f t="shared" si="29"/>
        <v>Dec 2016</v>
      </c>
      <c r="M495" s="28">
        <v>4926.29</v>
      </c>
      <c r="N495" s="10">
        <f t="shared" si="31"/>
        <v>-1.62597005048426E-3</v>
      </c>
    </row>
    <row r="496" spans="1:14" x14ac:dyDescent="0.15">
      <c r="A496" s="62" t="s">
        <v>504</v>
      </c>
      <c r="B496" s="7" t="str">
        <f t="shared" si="28"/>
        <v>Dec 2016</v>
      </c>
      <c r="C496" s="12">
        <v>2.6225000000000001</v>
      </c>
      <c r="D496" s="13">
        <v>2.7872499999999998</v>
      </c>
      <c r="E496" s="8">
        <v>2.57</v>
      </c>
      <c r="F496" s="13">
        <v>2.7857500000000002</v>
      </c>
      <c r="G496" s="27">
        <v>674658320</v>
      </c>
      <c r="H496" s="8">
        <v>5.43</v>
      </c>
      <c r="I496" s="10">
        <f t="shared" si="30"/>
        <v>-4.2089203984564394E-2</v>
      </c>
      <c r="K496" s="34">
        <v>42733</v>
      </c>
      <c r="L496" s="7" t="str">
        <f t="shared" si="29"/>
        <v>Dec 2016</v>
      </c>
      <c r="M496" s="28">
        <v>4918.28</v>
      </c>
      <c r="N496" s="10">
        <f t="shared" si="31"/>
        <v>-1.1113641354294601E-2</v>
      </c>
    </row>
    <row r="497" spans="1:14" x14ac:dyDescent="0.15">
      <c r="A497" s="62" t="s">
        <v>505</v>
      </c>
      <c r="B497" s="7" t="str">
        <f t="shared" si="28"/>
        <v>Dec 2016</v>
      </c>
      <c r="C497" s="13">
        <v>2.7837499999999999</v>
      </c>
      <c r="D497" s="10">
        <v>2.798</v>
      </c>
      <c r="E497" s="12">
        <v>2.6575000000000002</v>
      </c>
      <c r="F497" s="12">
        <v>2.6684999999999999</v>
      </c>
      <c r="G497" s="27">
        <v>474451970</v>
      </c>
      <c r="H497" s="8">
        <v>2.46</v>
      </c>
      <c r="I497" s="10">
        <f t="shared" si="30"/>
        <v>-4.4313284616825821E-2</v>
      </c>
      <c r="K497" s="34">
        <v>42734</v>
      </c>
      <c r="L497" s="7" t="str">
        <f t="shared" si="29"/>
        <v>Dec 2016</v>
      </c>
      <c r="M497" s="28">
        <v>4863.62</v>
      </c>
      <c r="N497" s="10">
        <f t="shared" si="31"/>
        <v>9.8095657144268156E-3</v>
      </c>
    </row>
    <row r="498" spans="1:14" x14ac:dyDescent="0.15">
      <c r="A498" s="62" t="s">
        <v>506</v>
      </c>
      <c r="B498" s="7" t="str">
        <f t="shared" si="28"/>
        <v>Jan 2017</v>
      </c>
      <c r="C498" s="8">
        <v>2.61</v>
      </c>
      <c r="D498" s="13">
        <v>2.6592500000000001</v>
      </c>
      <c r="E498" s="12">
        <v>2.4845000000000002</v>
      </c>
      <c r="F498" s="13">
        <v>2.5502500000000001</v>
      </c>
      <c r="G498" s="27">
        <v>550502360</v>
      </c>
      <c r="H498" s="9">
        <v>-4.8</v>
      </c>
      <c r="I498" s="10">
        <f t="shared" si="30"/>
        <v>2.3331045975884646E-2</v>
      </c>
      <c r="K498" s="34">
        <v>42738</v>
      </c>
      <c r="L498" s="7" t="str">
        <f t="shared" si="29"/>
        <v>Jan 2017</v>
      </c>
      <c r="M498" s="28">
        <v>4911.33</v>
      </c>
      <c r="N498" s="10">
        <f t="shared" si="31"/>
        <v>5.2694483978881212E-3</v>
      </c>
    </row>
    <row r="499" spans="1:14" x14ac:dyDescent="0.15">
      <c r="A499" s="62" t="s">
        <v>507</v>
      </c>
      <c r="B499" s="7" t="str">
        <f t="shared" si="28"/>
        <v>Jan 2017</v>
      </c>
      <c r="C499" s="10">
        <v>2.585</v>
      </c>
      <c r="D499" s="12">
        <v>2.6375000000000002</v>
      </c>
      <c r="E499" s="13">
        <v>2.5382500000000001</v>
      </c>
      <c r="F499" s="13">
        <v>2.60975</v>
      </c>
      <c r="G499" s="27">
        <v>523209240</v>
      </c>
      <c r="H499" s="8">
        <v>0.59</v>
      </c>
      <c r="I499" s="10">
        <f t="shared" si="30"/>
        <v>-2.5385573330778843E-2</v>
      </c>
      <c r="K499" s="34">
        <v>42739</v>
      </c>
      <c r="L499" s="7" t="str">
        <f t="shared" si="29"/>
        <v>Jan 2017</v>
      </c>
      <c r="M499" s="28">
        <v>4937.21</v>
      </c>
      <c r="N499" s="10">
        <f t="shared" si="31"/>
        <v>5.6185578494736266E-3</v>
      </c>
    </row>
    <row r="500" spans="1:14" x14ac:dyDescent="0.15">
      <c r="A500" s="62" t="s">
        <v>508</v>
      </c>
      <c r="B500" s="7" t="str">
        <f t="shared" si="28"/>
        <v>Jan 2017</v>
      </c>
      <c r="C500" s="13">
        <v>2.6132499999999999</v>
      </c>
      <c r="D500" s="12">
        <v>2.6455000000000002</v>
      </c>
      <c r="E500" s="13">
        <v>2.5262500000000001</v>
      </c>
      <c r="F500" s="12">
        <v>2.5434999999999999</v>
      </c>
      <c r="G500" s="27">
        <v>559204940</v>
      </c>
      <c r="H500" s="8">
        <v>0.14000000000000001</v>
      </c>
      <c r="I500" s="10">
        <f t="shared" si="30"/>
        <v>1.3367407116178676E-2</v>
      </c>
      <c r="K500" s="34">
        <v>42740</v>
      </c>
      <c r="L500" s="7" t="str">
        <f t="shared" si="29"/>
        <v>Jan 2017</v>
      </c>
      <c r="M500" s="28">
        <v>4964.95</v>
      </c>
      <c r="N500" s="10">
        <f t="shared" si="31"/>
        <v>8.485483237494762E-3</v>
      </c>
    </row>
    <row r="501" spans="1:14" x14ac:dyDescent="0.15">
      <c r="A501" s="62" t="s">
        <v>509</v>
      </c>
      <c r="B501" s="7" t="str">
        <f t="shared" si="28"/>
        <v>Jan 2017</v>
      </c>
      <c r="C501" s="13">
        <v>2.57125</v>
      </c>
      <c r="D501" s="13">
        <v>2.6062500000000002</v>
      </c>
      <c r="E501" s="8">
        <v>2.5299999999999998</v>
      </c>
      <c r="F501" s="12">
        <v>2.5775000000000001</v>
      </c>
      <c r="G501" s="27">
        <v>663292690</v>
      </c>
      <c r="H501" s="8">
        <v>5.14</v>
      </c>
      <c r="I501" s="10">
        <f t="shared" si="30"/>
        <v>4.0543161978661368E-2</v>
      </c>
      <c r="K501" s="34">
        <v>42741</v>
      </c>
      <c r="L501" s="7" t="str">
        <f t="shared" si="29"/>
        <v>Jan 2017</v>
      </c>
      <c r="M501" s="28">
        <v>5007.08</v>
      </c>
      <c r="N501" s="10">
        <f t="shared" si="31"/>
        <v>3.5589605119150658E-3</v>
      </c>
    </row>
    <row r="502" spans="1:14" x14ac:dyDescent="0.15">
      <c r="A502" s="62" t="s">
        <v>510</v>
      </c>
      <c r="B502" s="7" t="str">
        <f t="shared" si="28"/>
        <v>Jan 2017</v>
      </c>
      <c r="C502" s="12">
        <v>2.5874999999999999</v>
      </c>
      <c r="D502" s="9">
        <v>2.7</v>
      </c>
      <c r="E502" s="12">
        <v>2.5874999999999999</v>
      </c>
      <c r="F502" s="10">
        <v>2.6819999999999999</v>
      </c>
      <c r="G502" s="27">
        <v>451793860</v>
      </c>
      <c r="H502" s="8">
        <v>-0.05</v>
      </c>
      <c r="I502" s="10">
        <f t="shared" si="30"/>
        <v>-7.5503355704698016E-3</v>
      </c>
      <c r="K502" s="34">
        <v>42744</v>
      </c>
      <c r="L502" s="7" t="str">
        <f t="shared" si="29"/>
        <v>Jan 2017</v>
      </c>
      <c r="M502" s="28">
        <v>5024.8999999999996</v>
      </c>
      <c r="N502" s="10">
        <f t="shared" si="31"/>
        <v>2.0438217675975423E-3</v>
      </c>
    </row>
    <row r="503" spans="1:14" x14ac:dyDescent="0.15">
      <c r="A503" s="62" t="s">
        <v>511</v>
      </c>
      <c r="B503" s="7" t="str">
        <f t="shared" si="28"/>
        <v>Jan 2017</v>
      </c>
      <c r="C503" s="13">
        <v>2.6952500000000001</v>
      </c>
      <c r="D503" s="13">
        <v>2.7297500000000001</v>
      </c>
      <c r="E503" s="13">
        <v>2.6407500000000002</v>
      </c>
      <c r="F503" s="13">
        <v>2.6617500000000001</v>
      </c>
      <c r="G503" s="27">
        <v>429201070</v>
      </c>
      <c r="H503" s="8">
        <v>-2.81</v>
      </c>
      <c r="I503" s="10">
        <f t="shared" si="30"/>
        <v>-1.2303935380858499E-2</v>
      </c>
      <c r="K503" s="34">
        <v>42745</v>
      </c>
      <c r="L503" s="7" t="str">
        <f t="shared" si="29"/>
        <v>Jan 2017</v>
      </c>
      <c r="M503" s="28">
        <v>5035.17</v>
      </c>
      <c r="N503" s="10">
        <f t="shared" si="31"/>
        <v>2.9869895157461634E-3</v>
      </c>
    </row>
    <row r="504" spans="1:14" x14ac:dyDescent="0.15">
      <c r="A504" s="62" t="s">
        <v>512</v>
      </c>
      <c r="B504" s="7" t="str">
        <f t="shared" si="28"/>
        <v>Jan 2017</v>
      </c>
      <c r="C504" s="8">
        <v>2.65</v>
      </c>
      <c r="D504" s="10">
        <v>2.6549999999999998</v>
      </c>
      <c r="E504" s="13">
        <v>2.6037499999999998</v>
      </c>
      <c r="F504" s="10">
        <v>2.629</v>
      </c>
      <c r="G504" s="27">
        <v>563619540</v>
      </c>
      <c r="H504" s="8">
        <v>3.66</v>
      </c>
      <c r="I504" s="10">
        <f t="shared" si="30"/>
        <v>-1.6356028908330211E-2</v>
      </c>
      <c r="K504" s="34">
        <v>42746</v>
      </c>
      <c r="L504" s="7" t="str">
        <f t="shared" si="29"/>
        <v>Jan 2017</v>
      </c>
      <c r="M504" s="28">
        <v>5050.21</v>
      </c>
      <c r="N504" s="10">
        <f t="shared" si="31"/>
        <v>-1.7385415655981618E-3</v>
      </c>
    </row>
    <row r="505" spans="1:14" x14ac:dyDescent="0.15">
      <c r="A505" s="62" t="s">
        <v>513</v>
      </c>
      <c r="B505" s="7" t="str">
        <f t="shared" si="28"/>
        <v>Jan 2017</v>
      </c>
      <c r="C505" s="13">
        <v>2.60575</v>
      </c>
      <c r="D505" s="12">
        <v>2.6175000000000002</v>
      </c>
      <c r="E505" s="12">
        <v>2.5405000000000002</v>
      </c>
      <c r="F505" s="10">
        <v>2.5859999999999999</v>
      </c>
      <c r="G505" s="27">
        <v>659367160</v>
      </c>
      <c r="H505" s="9">
        <v>7.2</v>
      </c>
      <c r="I505" s="10">
        <f t="shared" si="30"/>
        <v>-9.6674400618668166E-5</v>
      </c>
      <c r="K505" s="34">
        <v>42747</v>
      </c>
      <c r="L505" s="7" t="str">
        <f t="shared" si="29"/>
        <v>Jan 2017</v>
      </c>
      <c r="M505" s="28">
        <v>5041.43</v>
      </c>
      <c r="N505" s="10">
        <f t="shared" si="31"/>
        <v>3.5862840503586568E-3</v>
      </c>
    </row>
    <row r="506" spans="1:14" x14ac:dyDescent="0.15">
      <c r="A506" s="62" t="s">
        <v>514</v>
      </c>
      <c r="B506" s="7" t="str">
        <f t="shared" si="28"/>
        <v>Jan 2017</v>
      </c>
      <c r="C506" s="8">
        <v>2.59</v>
      </c>
      <c r="D506" s="10">
        <v>2.625</v>
      </c>
      <c r="E506" s="12">
        <v>2.5764999999999998</v>
      </c>
      <c r="F506" s="13">
        <v>2.58575</v>
      </c>
      <c r="G506" s="27">
        <v>497562080</v>
      </c>
      <c r="H506" s="8">
        <v>1.96</v>
      </c>
      <c r="I506" s="10">
        <f t="shared" si="30"/>
        <v>-2.243062941119589E-2</v>
      </c>
      <c r="K506" s="34">
        <v>42748</v>
      </c>
      <c r="L506" s="7" t="str">
        <f t="shared" si="29"/>
        <v>Jan 2017</v>
      </c>
      <c r="M506" s="28">
        <v>5059.51</v>
      </c>
      <c r="N506" s="10">
        <f t="shared" si="31"/>
        <v>-2.9370433105183613E-3</v>
      </c>
    </row>
    <row r="507" spans="1:14" x14ac:dyDescent="0.15">
      <c r="A507" s="62" t="s">
        <v>515</v>
      </c>
      <c r="B507" s="7" t="str">
        <f t="shared" si="28"/>
        <v>Jan 2017</v>
      </c>
      <c r="C507" s="10">
        <v>2.5750000000000002</v>
      </c>
      <c r="D507" s="8">
        <v>2.58</v>
      </c>
      <c r="E507" s="13">
        <v>2.5142500000000001</v>
      </c>
      <c r="F507" s="13">
        <v>2.5277500000000002</v>
      </c>
      <c r="G507" s="27">
        <v>488307810</v>
      </c>
      <c r="H507" s="8">
        <v>-5.91</v>
      </c>
      <c r="I507" s="10">
        <f t="shared" si="30"/>
        <v>1.8198002175848105E-2</v>
      </c>
      <c r="K507" s="34">
        <v>42752</v>
      </c>
      <c r="L507" s="7" t="str">
        <f t="shared" si="29"/>
        <v>Jan 2017</v>
      </c>
      <c r="M507" s="28">
        <v>5044.6499999999996</v>
      </c>
      <c r="N507" s="10">
        <f t="shared" si="31"/>
        <v>2.2201738475415844E-3</v>
      </c>
    </row>
    <row r="508" spans="1:14" x14ac:dyDescent="0.15">
      <c r="A508" s="62" t="s">
        <v>516</v>
      </c>
      <c r="B508" s="7" t="str">
        <f t="shared" si="28"/>
        <v>Jan 2017</v>
      </c>
      <c r="C508" s="10">
        <v>2.5059999999999998</v>
      </c>
      <c r="D508" s="13">
        <v>2.5807500000000001</v>
      </c>
      <c r="E508" s="13">
        <v>2.4777499999999999</v>
      </c>
      <c r="F508" s="13">
        <v>2.57375</v>
      </c>
      <c r="G508" s="27">
        <v>541794020</v>
      </c>
      <c r="H508" s="8">
        <v>2.84</v>
      </c>
      <c r="I508" s="10">
        <f t="shared" si="30"/>
        <v>2.1466731423020802E-2</v>
      </c>
      <c r="K508" s="34">
        <v>42753</v>
      </c>
      <c r="L508" s="7" t="str">
        <f t="shared" si="29"/>
        <v>Jan 2017</v>
      </c>
      <c r="M508" s="28">
        <v>5055.8500000000004</v>
      </c>
      <c r="N508" s="10">
        <f t="shared" si="31"/>
        <v>-9.2566037362662446E-4</v>
      </c>
    </row>
    <row r="509" spans="1:14" x14ac:dyDescent="0.15">
      <c r="A509" s="62" t="s">
        <v>517</v>
      </c>
      <c r="B509" s="7" t="str">
        <f t="shared" si="28"/>
        <v>Jan 2017</v>
      </c>
      <c r="C509" s="13">
        <v>2.5767500000000001</v>
      </c>
      <c r="D509" s="12">
        <v>2.6615000000000002</v>
      </c>
      <c r="E509" s="12">
        <v>2.5745</v>
      </c>
      <c r="F509" s="10">
        <v>2.629</v>
      </c>
      <c r="G509" s="27">
        <v>489006260</v>
      </c>
      <c r="H509" s="8">
        <v>2.48</v>
      </c>
      <c r="I509" s="10">
        <f t="shared" si="30"/>
        <v>-1.0935717002662604E-2</v>
      </c>
      <c r="K509" s="34">
        <v>42754</v>
      </c>
      <c r="L509" s="7" t="str">
        <f t="shared" si="29"/>
        <v>Jan 2017</v>
      </c>
      <c r="M509" s="28">
        <v>5051.17</v>
      </c>
      <c r="N509" s="10">
        <f t="shared" si="31"/>
        <v>2.3816264350635663E-3</v>
      </c>
    </row>
    <row r="510" spans="1:14" x14ac:dyDescent="0.15">
      <c r="A510" s="62" t="s">
        <v>518</v>
      </c>
      <c r="B510" s="7" t="str">
        <f t="shared" si="28"/>
        <v>Jan 2017</v>
      </c>
      <c r="C510" s="10">
        <v>2.6520000000000001</v>
      </c>
      <c r="D510" s="8">
        <v>2.67</v>
      </c>
      <c r="E510" s="10">
        <v>2.5779999999999998</v>
      </c>
      <c r="F510" s="13">
        <v>2.60025</v>
      </c>
      <c r="G510" s="27">
        <v>448953870</v>
      </c>
      <c r="H510" s="9">
        <v>0.3</v>
      </c>
      <c r="I510" s="10">
        <f t="shared" si="30"/>
        <v>1.038361695990786E-2</v>
      </c>
      <c r="K510" s="34">
        <v>42755</v>
      </c>
      <c r="L510" s="7" t="str">
        <f t="shared" si="29"/>
        <v>Jan 2017</v>
      </c>
      <c r="M510" s="28">
        <v>5063.2</v>
      </c>
      <c r="N510" s="10">
        <f t="shared" si="31"/>
        <v>4.9375888765990084E-4</v>
      </c>
    </row>
    <row r="511" spans="1:14" x14ac:dyDescent="0.15">
      <c r="A511" s="62" t="s">
        <v>519</v>
      </c>
      <c r="B511" s="7" t="str">
        <f t="shared" si="28"/>
        <v>Jan 2017</v>
      </c>
      <c r="C511" s="10">
        <v>2.5950000000000002</v>
      </c>
      <c r="D511" s="12">
        <v>2.6475</v>
      </c>
      <c r="E511" s="12">
        <v>2.5924999999999998</v>
      </c>
      <c r="F511" s="13">
        <v>2.6272500000000001</v>
      </c>
      <c r="G511" s="27">
        <v>495135420</v>
      </c>
      <c r="H511" s="8">
        <v>0.38</v>
      </c>
      <c r="I511" s="10">
        <f t="shared" si="30"/>
        <v>2.131506327909416E-2</v>
      </c>
      <c r="K511" s="34">
        <v>42758</v>
      </c>
      <c r="L511" s="7" t="str">
        <f t="shared" si="29"/>
        <v>Jan 2017</v>
      </c>
      <c r="M511" s="28">
        <v>5065.7</v>
      </c>
      <c r="N511" s="10">
        <f t="shared" si="31"/>
        <v>6.9802791322028934E-3</v>
      </c>
    </row>
    <row r="512" spans="1:14" x14ac:dyDescent="0.15">
      <c r="A512" s="62" t="s">
        <v>520</v>
      </c>
      <c r="B512" s="7" t="str">
        <f t="shared" si="28"/>
        <v>Jan 2017</v>
      </c>
      <c r="C512" s="12">
        <v>2.6375000000000002</v>
      </c>
      <c r="D512" s="12">
        <v>2.6894999999999998</v>
      </c>
      <c r="E512" s="12">
        <v>2.6225000000000001</v>
      </c>
      <c r="F512" s="13">
        <v>2.6832500000000001</v>
      </c>
      <c r="G512" s="27">
        <v>654760860</v>
      </c>
      <c r="H512" s="8">
        <v>7.59</v>
      </c>
      <c r="I512" s="10">
        <f t="shared" si="30"/>
        <v>4.2858473865647895E-3</v>
      </c>
      <c r="K512" s="34">
        <v>42759</v>
      </c>
      <c r="L512" s="7" t="str">
        <f t="shared" si="29"/>
        <v>Jan 2017</v>
      </c>
      <c r="M512" s="28">
        <v>5101.0600000000004</v>
      </c>
      <c r="N512" s="10">
        <f t="shared" si="31"/>
        <v>9.8822597656174072E-3</v>
      </c>
    </row>
    <row r="513" spans="1:14" x14ac:dyDescent="0.15">
      <c r="A513" s="62" t="s">
        <v>521</v>
      </c>
      <c r="B513" s="7" t="str">
        <f t="shared" si="28"/>
        <v>Jan 2017</v>
      </c>
      <c r="C513" s="13">
        <v>2.7262499999999998</v>
      </c>
      <c r="D513" s="12">
        <v>2.7324999999999999</v>
      </c>
      <c r="E513" s="13">
        <v>2.6583700000000001</v>
      </c>
      <c r="F513" s="13">
        <v>2.69475</v>
      </c>
      <c r="G513" s="27">
        <v>564346670</v>
      </c>
      <c r="H513" s="8">
        <v>6.41</v>
      </c>
      <c r="I513" s="10">
        <f t="shared" si="30"/>
        <v>1.7255775118285577E-2</v>
      </c>
      <c r="K513" s="34">
        <v>42760</v>
      </c>
      <c r="L513" s="7" t="str">
        <f t="shared" si="29"/>
        <v>Jan 2017</v>
      </c>
      <c r="M513" s="28">
        <v>5151.47</v>
      </c>
      <c r="N513" s="10">
        <f t="shared" si="31"/>
        <v>1.0579504490950686E-3</v>
      </c>
    </row>
    <row r="514" spans="1:14" x14ac:dyDescent="0.15">
      <c r="A514" s="62" t="s">
        <v>522</v>
      </c>
      <c r="B514" s="7" t="str">
        <f t="shared" si="28"/>
        <v>Jan 2017</v>
      </c>
      <c r="C514" s="12">
        <v>2.6974999999999998</v>
      </c>
      <c r="D514" s="13">
        <v>2.7487499999999998</v>
      </c>
      <c r="E514" s="12">
        <v>2.6675</v>
      </c>
      <c r="F514" s="13">
        <v>2.74125</v>
      </c>
      <c r="G514" s="27">
        <v>452612850</v>
      </c>
      <c r="H514" s="8">
        <v>-3.52</v>
      </c>
      <c r="I514" s="10">
        <f t="shared" si="30"/>
        <v>1.9334245326037447E-2</v>
      </c>
      <c r="K514" s="34">
        <v>42761</v>
      </c>
      <c r="L514" s="7" t="str">
        <f t="shared" si="29"/>
        <v>Jan 2017</v>
      </c>
      <c r="M514" s="28">
        <v>5156.92</v>
      </c>
      <c r="N514" s="10">
        <f t="shared" si="31"/>
        <v>2.1602041528665517E-3</v>
      </c>
    </row>
    <row r="515" spans="1:14" x14ac:dyDescent="0.15">
      <c r="A515" s="62" t="s">
        <v>28</v>
      </c>
      <c r="B515" s="7" t="str">
        <f t="shared" si="28"/>
        <v>Jan 2017</v>
      </c>
      <c r="C515" s="13">
        <v>2.7482500000000001</v>
      </c>
      <c r="D515" s="13">
        <v>2.79725</v>
      </c>
      <c r="E515" s="13">
        <v>2.7212499999999999</v>
      </c>
      <c r="F515" s="13">
        <v>2.7942499999999999</v>
      </c>
      <c r="G515" s="27">
        <v>439340200</v>
      </c>
      <c r="H515" s="8">
        <v>-1.84</v>
      </c>
      <c r="I515" s="10">
        <f t="shared" si="30"/>
        <v>-1.5657153082222375E-2</v>
      </c>
      <c r="K515" s="34">
        <v>42762</v>
      </c>
      <c r="L515" s="7" t="str">
        <f t="shared" si="29"/>
        <v>Jan 2017</v>
      </c>
      <c r="M515" s="28">
        <v>5168.0600000000004</v>
      </c>
      <c r="N515" s="10">
        <f t="shared" si="31"/>
        <v>-7.4941080405414029E-3</v>
      </c>
    </row>
    <row r="516" spans="1:14" x14ac:dyDescent="0.15">
      <c r="A516" s="62" t="s">
        <v>523</v>
      </c>
      <c r="B516" s="7" t="str">
        <f t="shared" si="28"/>
        <v>Jan 2017</v>
      </c>
      <c r="C516" s="10">
        <v>2.7730000000000001</v>
      </c>
      <c r="D516" s="13">
        <v>2.7752500000000002</v>
      </c>
      <c r="E516" s="13">
        <v>2.6977699999999998</v>
      </c>
      <c r="F516" s="12">
        <v>2.7505000000000002</v>
      </c>
      <c r="G516" s="27">
        <v>510605540</v>
      </c>
      <c r="H516" s="8">
        <v>4.75</v>
      </c>
      <c r="I516" s="10">
        <f t="shared" si="30"/>
        <v>-7.634975459007598E-3</v>
      </c>
      <c r="K516" s="34">
        <v>42765</v>
      </c>
      <c r="L516" s="7" t="str">
        <f t="shared" si="29"/>
        <v>Jan 2017</v>
      </c>
      <c r="M516" s="28">
        <v>5129.33</v>
      </c>
      <c r="N516" s="10">
        <f t="shared" si="31"/>
        <v>-2.4486628857959269E-3</v>
      </c>
    </row>
    <row r="517" spans="1:14" x14ac:dyDescent="0.15">
      <c r="A517" s="62" t="s">
        <v>524</v>
      </c>
      <c r="B517" s="7" t="str">
        <f t="shared" si="28"/>
        <v>Jan 2017</v>
      </c>
      <c r="C517" s="13">
        <v>2.7237499999999999</v>
      </c>
      <c r="D517" s="13">
        <v>2.7512500000000002</v>
      </c>
      <c r="E517" s="10">
        <v>2.7050000000000001</v>
      </c>
      <c r="F517" s="12">
        <v>2.7294999999999998</v>
      </c>
      <c r="G517" s="27">
        <v>447015550</v>
      </c>
      <c r="H517" s="8">
        <v>2.35</v>
      </c>
      <c r="I517" s="10">
        <f t="shared" si="30"/>
        <v>4.3689320388349495E-2</v>
      </c>
      <c r="K517" s="34">
        <v>42766</v>
      </c>
      <c r="L517" s="7" t="str">
        <f t="shared" si="29"/>
        <v>Jan 2017</v>
      </c>
      <c r="M517" s="28">
        <v>5116.7700000000004</v>
      </c>
      <c r="N517" s="10">
        <f t="shared" si="31"/>
        <v>7.0200536666684688E-3</v>
      </c>
    </row>
    <row r="518" spans="1:14" x14ac:dyDescent="0.15">
      <c r="A518" s="62" t="s">
        <v>525</v>
      </c>
      <c r="B518" s="7" t="str">
        <f t="shared" si="28"/>
        <v>Feb 2017</v>
      </c>
      <c r="C518" s="12">
        <v>2.7645</v>
      </c>
      <c r="D518" s="10">
        <v>2.8530000000000002</v>
      </c>
      <c r="E518" s="12">
        <v>2.7465000000000002</v>
      </c>
      <c r="F518" s="13">
        <v>2.8487499999999999</v>
      </c>
      <c r="G518" s="27">
        <v>551109140</v>
      </c>
      <c r="H518" s="8">
        <v>3.19</v>
      </c>
      <c r="I518" s="10">
        <f t="shared" si="30"/>
        <v>1.2637121544537111E-2</v>
      </c>
      <c r="K518" s="34">
        <v>42767</v>
      </c>
      <c r="L518" s="7" t="str">
        <f t="shared" si="29"/>
        <v>Feb 2017</v>
      </c>
      <c r="M518" s="28">
        <v>5152.6899999999996</v>
      </c>
      <c r="N518" s="10">
        <f t="shared" si="31"/>
        <v>-9.6842620068349206E-4</v>
      </c>
    </row>
    <row r="519" spans="1:14" x14ac:dyDescent="0.15">
      <c r="A519" s="62" t="s">
        <v>526</v>
      </c>
      <c r="B519" s="7" t="str">
        <f t="shared" si="28"/>
        <v>Feb 2017</v>
      </c>
      <c r="C519" s="12">
        <v>2.8325</v>
      </c>
      <c r="D519" s="12">
        <v>2.8935</v>
      </c>
      <c r="E519" s="12">
        <v>2.8014999999999999</v>
      </c>
      <c r="F519" s="13">
        <v>2.8847499999999999</v>
      </c>
      <c r="G519" s="27">
        <v>353083360</v>
      </c>
      <c r="H519" s="8">
        <v>0.57999999999999996</v>
      </c>
      <c r="I519" s="10">
        <f t="shared" si="30"/>
        <v>-8.7529248635063173E-3</v>
      </c>
      <c r="K519" s="34">
        <v>42768</v>
      </c>
      <c r="L519" s="7" t="str">
        <f t="shared" si="29"/>
        <v>Feb 2017</v>
      </c>
      <c r="M519" s="28">
        <v>5147.7</v>
      </c>
      <c r="N519" s="10">
        <f t="shared" si="31"/>
        <v>2.7002350564331312E-3</v>
      </c>
    </row>
    <row r="520" spans="1:14" x14ac:dyDescent="0.15">
      <c r="A520" s="62" t="s">
        <v>527</v>
      </c>
      <c r="B520" s="7" t="str">
        <f t="shared" si="28"/>
        <v>Feb 2017</v>
      </c>
      <c r="C520" s="13">
        <v>2.88625</v>
      </c>
      <c r="D520" s="12">
        <v>2.8975</v>
      </c>
      <c r="E520" s="12">
        <v>2.8475000000000001</v>
      </c>
      <c r="F520" s="12">
        <v>2.8595000000000002</v>
      </c>
      <c r="G520" s="27">
        <v>383669800</v>
      </c>
      <c r="H520" s="9">
        <v>1.8</v>
      </c>
      <c r="I520" s="10">
        <f t="shared" si="30"/>
        <v>2.5616366497639431E-2</v>
      </c>
      <c r="K520" s="34">
        <v>42769</v>
      </c>
      <c r="L520" s="7" t="str">
        <f t="shared" si="29"/>
        <v>Feb 2017</v>
      </c>
      <c r="M520" s="28">
        <v>5161.6000000000004</v>
      </c>
      <c r="N520" s="10">
        <f t="shared" si="31"/>
        <v>1.2321760694358197E-3</v>
      </c>
    </row>
    <row r="521" spans="1:14" x14ac:dyDescent="0.15">
      <c r="A521" s="62" t="s">
        <v>528</v>
      </c>
      <c r="B521" s="7" t="str">
        <f t="shared" si="28"/>
        <v>Feb 2017</v>
      </c>
      <c r="C521" s="8">
        <v>2.85</v>
      </c>
      <c r="D521" s="13">
        <v>2.9331499999999999</v>
      </c>
      <c r="E521" s="8">
        <v>2.85</v>
      </c>
      <c r="F521" s="13">
        <v>2.93275</v>
      </c>
      <c r="G521" s="27">
        <v>504031240</v>
      </c>
      <c r="H521" s="8">
        <v>5.18</v>
      </c>
      <c r="I521" s="10">
        <f t="shared" si="30"/>
        <v>1.5514448896087218E-2</v>
      </c>
      <c r="K521" s="34">
        <v>42772</v>
      </c>
      <c r="L521" s="7" t="str">
        <f t="shared" si="29"/>
        <v>Feb 2017</v>
      </c>
      <c r="M521" s="28">
        <v>5167.96</v>
      </c>
      <c r="N521" s="10">
        <f t="shared" si="31"/>
        <v>3.4675190984450044E-3</v>
      </c>
    </row>
    <row r="522" spans="1:14" x14ac:dyDescent="0.15">
      <c r="A522" s="62" t="s">
        <v>529</v>
      </c>
      <c r="B522" s="7" t="str">
        <f t="shared" si="28"/>
        <v>Feb 2017</v>
      </c>
      <c r="C522" s="12">
        <v>2.9674999999999998</v>
      </c>
      <c r="D522" s="10">
        <v>3.0230000000000001</v>
      </c>
      <c r="E522" s="12">
        <v>2.9474999999999998</v>
      </c>
      <c r="F522" s="13">
        <v>2.9782500000000001</v>
      </c>
      <c r="G522" s="27">
        <v>404918380</v>
      </c>
      <c r="H522" s="8">
        <v>4.16</v>
      </c>
      <c r="I522" s="10">
        <f t="shared" si="30"/>
        <v>-4.3649794342315307E-3</v>
      </c>
      <c r="K522" s="34">
        <v>42773</v>
      </c>
      <c r="L522" s="7" t="str">
        <f t="shared" si="29"/>
        <v>Feb 2017</v>
      </c>
      <c r="M522" s="28">
        <v>5185.88</v>
      </c>
      <c r="N522" s="10">
        <f t="shared" si="31"/>
        <v>2.0632949470484885E-3</v>
      </c>
    </row>
    <row r="523" spans="1:14" x14ac:dyDescent="0.15">
      <c r="A523" s="62" t="s">
        <v>530</v>
      </c>
      <c r="B523" s="7" t="str">
        <f t="shared" si="28"/>
        <v>Feb 2017</v>
      </c>
      <c r="C523" s="8">
        <v>2.96</v>
      </c>
      <c r="D523" s="13">
        <v>2.9827499999999998</v>
      </c>
      <c r="E523" s="12">
        <v>2.9095</v>
      </c>
      <c r="F523" s="13">
        <v>2.9652500000000002</v>
      </c>
      <c r="G523" s="27">
        <v>388790850</v>
      </c>
      <c r="H523" s="8">
        <v>-3.28</v>
      </c>
      <c r="I523" s="10">
        <f t="shared" si="30"/>
        <v>-1.8801112890987293E-2</v>
      </c>
      <c r="K523" s="34">
        <v>42774</v>
      </c>
      <c r="L523" s="7" t="str">
        <f t="shared" si="29"/>
        <v>Feb 2017</v>
      </c>
      <c r="M523" s="28">
        <v>5196.58</v>
      </c>
      <c r="N523" s="10">
        <f t="shared" si="31"/>
        <v>2.9981256903579556E-3</v>
      </c>
    </row>
    <row r="524" spans="1:14" x14ac:dyDescent="0.15">
      <c r="A524" s="62" t="s">
        <v>531</v>
      </c>
      <c r="B524" s="7" t="str">
        <f t="shared" si="28"/>
        <v>Feb 2017</v>
      </c>
      <c r="C524" s="12">
        <v>2.9714999999999998</v>
      </c>
      <c r="D524" s="12">
        <v>2.9765000000000001</v>
      </c>
      <c r="E524" s="8">
        <v>2.89</v>
      </c>
      <c r="F524" s="12">
        <v>2.9095</v>
      </c>
      <c r="G524" s="27">
        <v>431047690</v>
      </c>
      <c r="H524" s="8">
        <v>3.03</v>
      </c>
      <c r="I524" s="10">
        <f t="shared" si="30"/>
        <v>-2.371541501976282E-2</v>
      </c>
      <c r="K524" s="34">
        <v>42775</v>
      </c>
      <c r="L524" s="7" t="str">
        <f t="shared" si="29"/>
        <v>Feb 2017</v>
      </c>
      <c r="M524" s="28">
        <v>5212.16</v>
      </c>
      <c r="N524" s="10">
        <f t="shared" si="31"/>
        <v>2.7877118123771361E-3</v>
      </c>
    </row>
    <row r="525" spans="1:14" x14ac:dyDescent="0.15">
      <c r="A525" s="62" t="s">
        <v>532</v>
      </c>
      <c r="B525" s="7" t="str">
        <f t="shared" ref="B525:B588" si="32">TEXT(A525,"mmm yyyy")</f>
        <v>Feb 2017</v>
      </c>
      <c r="C525" s="13">
        <v>2.9982500000000001</v>
      </c>
      <c r="D525" s="12">
        <v>3.0175000000000001</v>
      </c>
      <c r="E525" s="10">
        <v>2.8149999999999999</v>
      </c>
      <c r="F525" s="12">
        <v>2.8405</v>
      </c>
      <c r="G525" s="27">
        <v>401086470</v>
      </c>
      <c r="H525" s="8">
        <v>-2.0499999999999998</v>
      </c>
      <c r="I525" s="10">
        <f t="shared" si="30"/>
        <v>-4.6118641084316181E-2</v>
      </c>
      <c r="K525" s="34">
        <v>42776</v>
      </c>
      <c r="L525" s="7" t="str">
        <f t="shared" ref="L525:L588" si="33">TEXT(K525,"mmm yyyy")</f>
        <v>Feb 2017</v>
      </c>
      <c r="M525" s="28">
        <v>5226.6899999999996</v>
      </c>
      <c r="N525" s="10">
        <f t="shared" si="31"/>
        <v>5.7646426323352262E-3</v>
      </c>
    </row>
    <row r="526" spans="1:14" x14ac:dyDescent="0.15">
      <c r="A526" s="62" t="s">
        <v>533</v>
      </c>
      <c r="B526" s="7" t="str">
        <f t="shared" si="32"/>
        <v>Feb 2017</v>
      </c>
      <c r="C526" s="13">
        <v>2.8347500000000001</v>
      </c>
      <c r="D526" s="12">
        <v>2.8494999999999999</v>
      </c>
      <c r="E526" s="10">
        <v>2.7050000000000001</v>
      </c>
      <c r="F526" s="12">
        <v>2.7094999999999998</v>
      </c>
      <c r="G526" s="27">
        <v>310359580</v>
      </c>
      <c r="H526" s="8">
        <v>0.08</v>
      </c>
      <c r="I526" s="10">
        <f t="shared" ref="I526:I589" si="34">(F527/F526)-1</f>
        <v>3.6907178446208277E-3</v>
      </c>
      <c r="K526" s="34">
        <v>42779</v>
      </c>
      <c r="L526" s="7" t="str">
        <f t="shared" si="33"/>
        <v>Feb 2017</v>
      </c>
      <c r="M526" s="28">
        <v>5256.82</v>
      </c>
      <c r="N526" s="10">
        <f t="shared" ref="N526:N589" si="35">(M527/M526)-1</f>
        <v>2.7107643023729366E-3</v>
      </c>
    </row>
    <row r="527" spans="1:14" x14ac:dyDescent="0.15">
      <c r="A527" s="62" t="s">
        <v>534</v>
      </c>
      <c r="B527" s="7" t="str">
        <f t="shared" si="32"/>
        <v>Feb 2017</v>
      </c>
      <c r="C527" s="13">
        <v>2.6997499999999999</v>
      </c>
      <c r="D527" s="13">
        <v>2.7537500000000001</v>
      </c>
      <c r="E527" s="13">
        <v>2.6572499999999999</v>
      </c>
      <c r="F527" s="12">
        <v>2.7195</v>
      </c>
      <c r="G527" s="27">
        <v>354589500</v>
      </c>
      <c r="H527" s="8">
        <v>4.04</v>
      </c>
      <c r="I527" s="10">
        <f t="shared" si="34"/>
        <v>2.0224305938592035E-3</v>
      </c>
      <c r="K527" s="34">
        <v>42780</v>
      </c>
      <c r="L527" s="7" t="str">
        <f t="shared" si="33"/>
        <v>Feb 2017</v>
      </c>
      <c r="M527" s="28">
        <v>5271.07</v>
      </c>
      <c r="N527" s="10">
        <f t="shared" si="35"/>
        <v>5.9418675904514551E-3</v>
      </c>
    </row>
    <row r="528" spans="1:14" x14ac:dyDescent="0.15">
      <c r="A528" s="62" t="s">
        <v>535</v>
      </c>
      <c r="B528" s="7" t="str">
        <f t="shared" si="32"/>
        <v>Feb 2017</v>
      </c>
      <c r="C528" s="12">
        <v>2.7225000000000001</v>
      </c>
      <c r="D528" s="10">
        <v>2.7450000000000001</v>
      </c>
      <c r="E528" s="10">
        <v>2.694</v>
      </c>
      <c r="F528" s="10">
        <v>2.7250000000000001</v>
      </c>
      <c r="G528" s="27">
        <v>350821120</v>
      </c>
      <c r="H528" s="9">
        <v>-0.6</v>
      </c>
      <c r="I528" s="10">
        <f t="shared" si="34"/>
        <v>-1.6055045871559703E-2</v>
      </c>
      <c r="K528" s="34">
        <v>42781</v>
      </c>
      <c r="L528" s="7" t="str">
        <f t="shared" si="33"/>
        <v>Feb 2017</v>
      </c>
      <c r="M528" s="28">
        <v>5302.39</v>
      </c>
      <c r="N528" s="10">
        <f t="shared" si="35"/>
        <v>-3.3003984995449986E-4</v>
      </c>
    </row>
    <row r="529" spans="1:14" x14ac:dyDescent="0.15">
      <c r="A529" s="62" t="s">
        <v>536</v>
      </c>
      <c r="B529" s="7" t="str">
        <f t="shared" si="32"/>
        <v>Feb 2017</v>
      </c>
      <c r="C529" s="13">
        <v>2.73475</v>
      </c>
      <c r="D529" s="10">
        <v>2.7360000000000002</v>
      </c>
      <c r="E529" s="12">
        <v>2.6415000000000002</v>
      </c>
      <c r="F529" s="13">
        <v>2.6812499999999999</v>
      </c>
      <c r="G529" s="27">
        <v>464254980</v>
      </c>
      <c r="H529" s="8">
        <v>-7.14</v>
      </c>
      <c r="I529" s="10">
        <f t="shared" si="34"/>
        <v>-1.864801864800425E-4</v>
      </c>
      <c r="K529" s="34">
        <v>42782</v>
      </c>
      <c r="L529" s="7" t="str">
        <f t="shared" si="33"/>
        <v>Feb 2017</v>
      </c>
      <c r="M529" s="28">
        <v>5300.64</v>
      </c>
      <c r="N529" s="10">
        <f t="shared" si="35"/>
        <v>4.5428476561319986E-3</v>
      </c>
    </row>
    <row r="530" spans="1:14" x14ac:dyDescent="0.15">
      <c r="A530" s="62" t="s">
        <v>537</v>
      </c>
      <c r="B530" s="7" t="str">
        <f t="shared" si="32"/>
        <v>Feb 2017</v>
      </c>
      <c r="C530" s="12">
        <v>2.6675</v>
      </c>
      <c r="D530" s="13">
        <v>2.6852499999999999</v>
      </c>
      <c r="E530" s="13">
        <v>2.6197499999999998</v>
      </c>
      <c r="F530" s="13">
        <v>2.6807500000000002</v>
      </c>
      <c r="G530" s="27">
        <v>349195610</v>
      </c>
      <c r="H530" s="8">
        <v>-0.87</v>
      </c>
      <c r="I530" s="10">
        <f t="shared" si="34"/>
        <v>3.5810873822624156E-2</v>
      </c>
      <c r="K530" s="34">
        <v>42783</v>
      </c>
      <c r="L530" s="7" t="str">
        <f t="shared" si="33"/>
        <v>Feb 2017</v>
      </c>
      <c r="M530" s="28">
        <v>5324.72</v>
      </c>
      <c r="N530" s="10">
        <f t="shared" si="35"/>
        <v>4.8847638936881932E-3</v>
      </c>
    </row>
    <row r="531" spans="1:14" x14ac:dyDescent="0.15">
      <c r="A531" s="62" t="s">
        <v>538</v>
      </c>
      <c r="B531" s="7" t="str">
        <f t="shared" si="32"/>
        <v>Feb 2017</v>
      </c>
      <c r="C531" s="13">
        <v>2.7057500000000001</v>
      </c>
      <c r="D531" s="13">
        <v>2.7807499999999998</v>
      </c>
      <c r="E531" s="12">
        <v>2.7054999999999998</v>
      </c>
      <c r="F531" s="13">
        <v>2.7767499999999998</v>
      </c>
      <c r="G531" s="27">
        <v>564685970</v>
      </c>
      <c r="H531" s="8">
        <v>-7.04</v>
      </c>
      <c r="I531" s="10">
        <f t="shared" si="34"/>
        <v>-2.7910326820922426E-3</v>
      </c>
      <c r="K531" s="34">
        <v>42787</v>
      </c>
      <c r="L531" s="7" t="str">
        <f t="shared" si="33"/>
        <v>Feb 2017</v>
      </c>
      <c r="M531" s="28">
        <v>5350.73</v>
      </c>
      <c r="N531" s="10">
        <f t="shared" si="35"/>
        <v>2.6164654168692181E-4</v>
      </c>
    </row>
    <row r="532" spans="1:14" x14ac:dyDescent="0.15">
      <c r="A532" s="62" t="s">
        <v>539</v>
      </c>
      <c r="B532" s="7" t="str">
        <f t="shared" si="32"/>
        <v>Feb 2017</v>
      </c>
      <c r="C532" s="12">
        <v>2.7854999999999999</v>
      </c>
      <c r="D532" s="10">
        <v>2.7949999999999999</v>
      </c>
      <c r="E532" s="13">
        <v>2.7497500000000001</v>
      </c>
      <c r="F532" s="10">
        <v>2.7690000000000001</v>
      </c>
      <c r="G532" s="27">
        <v>324788780</v>
      </c>
      <c r="H532" s="8">
        <v>2.59</v>
      </c>
      <c r="I532" s="10">
        <f t="shared" si="34"/>
        <v>-9.2723004694835742E-2</v>
      </c>
      <c r="K532" s="34">
        <v>42788</v>
      </c>
      <c r="L532" s="7" t="str">
        <f t="shared" si="33"/>
        <v>Feb 2017</v>
      </c>
      <c r="M532" s="28">
        <v>5352.13</v>
      </c>
      <c r="N532" s="10">
        <f t="shared" si="35"/>
        <v>-3.6919880496176782E-3</v>
      </c>
    </row>
    <row r="533" spans="1:14" x14ac:dyDescent="0.15">
      <c r="A533" s="62" t="s">
        <v>540</v>
      </c>
      <c r="B533" s="7" t="str">
        <f t="shared" si="32"/>
        <v>Feb 2017</v>
      </c>
      <c r="C533" s="12">
        <v>2.6375000000000002</v>
      </c>
      <c r="D533" s="13">
        <v>2.6597499999999998</v>
      </c>
      <c r="E533" s="10">
        <v>2.492</v>
      </c>
      <c r="F533" s="13">
        <v>2.5122499999999999</v>
      </c>
      <c r="G533" s="27">
        <v>402775390</v>
      </c>
      <c r="H533" s="8">
        <v>-1.04</v>
      </c>
      <c r="I533" s="10">
        <f t="shared" si="34"/>
        <v>9.6527017613694532E-3</v>
      </c>
      <c r="K533" s="34">
        <v>42789</v>
      </c>
      <c r="L533" s="7" t="str">
        <f t="shared" si="33"/>
        <v>Feb 2017</v>
      </c>
      <c r="M533" s="28">
        <v>5332.37</v>
      </c>
      <c r="N533" s="10">
        <f t="shared" si="35"/>
        <v>2.0516205739662396E-3</v>
      </c>
    </row>
    <row r="534" spans="1:14" x14ac:dyDescent="0.15">
      <c r="A534" s="62" t="s">
        <v>541</v>
      </c>
      <c r="B534" s="7" t="str">
        <f t="shared" si="32"/>
        <v>Feb 2017</v>
      </c>
      <c r="C534" s="13">
        <v>2.4267500000000002</v>
      </c>
      <c r="D534" s="8">
        <v>2.5499999999999998</v>
      </c>
      <c r="E534" s="12">
        <v>2.3925000000000001</v>
      </c>
      <c r="F534" s="12">
        <v>2.5365000000000002</v>
      </c>
      <c r="G534" s="27">
        <v>353879720</v>
      </c>
      <c r="H534" s="8">
        <v>-1.91</v>
      </c>
      <c r="I534" s="10">
        <f t="shared" si="34"/>
        <v>2.90754977330967E-2</v>
      </c>
      <c r="K534" s="34">
        <v>42790</v>
      </c>
      <c r="L534" s="7" t="str">
        <f t="shared" si="33"/>
        <v>Feb 2017</v>
      </c>
      <c r="M534" s="28">
        <v>5343.31</v>
      </c>
      <c r="N534" s="10">
        <f t="shared" si="35"/>
        <v>7.9351562982488133E-4</v>
      </c>
    </row>
    <row r="535" spans="1:14" x14ac:dyDescent="0.15">
      <c r="A535" s="62" t="s">
        <v>542</v>
      </c>
      <c r="B535" s="7" t="str">
        <f t="shared" si="32"/>
        <v>Feb 2017</v>
      </c>
      <c r="C535" s="10">
        <v>2.5550000000000002</v>
      </c>
      <c r="D535" s="12">
        <v>2.6255000000000002</v>
      </c>
      <c r="E535" s="10">
        <v>2.5390000000000001</v>
      </c>
      <c r="F535" s="13">
        <v>2.6102500000000002</v>
      </c>
      <c r="G535" s="27">
        <v>478054270</v>
      </c>
      <c r="H535" s="8">
        <v>-2.25</v>
      </c>
      <c r="I535" s="10">
        <f t="shared" si="34"/>
        <v>-2.8062446125850071E-2</v>
      </c>
      <c r="K535" s="34">
        <v>42793</v>
      </c>
      <c r="L535" s="7" t="str">
        <f t="shared" si="33"/>
        <v>Feb 2017</v>
      </c>
      <c r="M535" s="28">
        <v>5347.55</v>
      </c>
      <c r="N535" s="10">
        <f t="shared" si="35"/>
        <v>-3.2239062748361524E-3</v>
      </c>
    </row>
    <row r="536" spans="1:14" x14ac:dyDescent="0.15">
      <c r="A536" s="62" t="s">
        <v>543</v>
      </c>
      <c r="B536" s="7" t="str">
        <f t="shared" si="32"/>
        <v>Feb 2017</v>
      </c>
      <c r="C536" s="8">
        <v>2.62</v>
      </c>
      <c r="D536" s="8">
        <v>2.63</v>
      </c>
      <c r="E536" s="13">
        <v>2.51938</v>
      </c>
      <c r="F536" s="10">
        <v>2.5369999999999999</v>
      </c>
      <c r="G536" s="27">
        <v>478314410</v>
      </c>
      <c r="H536" s="8">
        <v>-4.09</v>
      </c>
      <c r="I536" s="10">
        <f t="shared" si="34"/>
        <v>1.2908947575877017E-2</v>
      </c>
      <c r="K536" s="34">
        <v>42794</v>
      </c>
      <c r="L536" s="7" t="str">
        <f t="shared" si="33"/>
        <v>Feb 2017</v>
      </c>
      <c r="M536" s="28">
        <v>5330.31</v>
      </c>
      <c r="N536" s="10">
        <f t="shared" si="35"/>
        <v>1.1383953278514714E-2</v>
      </c>
    </row>
    <row r="537" spans="1:14" x14ac:dyDescent="0.15">
      <c r="A537" s="62" t="s">
        <v>544</v>
      </c>
      <c r="B537" s="7" t="str">
        <f t="shared" si="32"/>
        <v>Mar 2017</v>
      </c>
      <c r="C537" s="13">
        <v>2.5947499999999999</v>
      </c>
      <c r="D537" s="13">
        <v>2.6092499999999998</v>
      </c>
      <c r="E537" s="13">
        <v>2.5277500000000002</v>
      </c>
      <c r="F537" s="13">
        <v>2.56975</v>
      </c>
      <c r="G537" s="27">
        <v>496553660</v>
      </c>
      <c r="H537" s="9">
        <v>-2.2000000000000002</v>
      </c>
      <c r="I537" s="10">
        <f t="shared" si="34"/>
        <v>-3.6871290981612903E-2</v>
      </c>
      <c r="K537" s="34">
        <v>42795</v>
      </c>
      <c r="L537" s="7" t="str">
        <f t="shared" si="33"/>
        <v>Mar 2017</v>
      </c>
      <c r="M537" s="28">
        <v>5390.99</v>
      </c>
      <c r="N537" s="10">
        <f t="shared" si="35"/>
        <v>-5.1437676567753776E-3</v>
      </c>
    </row>
    <row r="538" spans="1:14" x14ac:dyDescent="0.15">
      <c r="A538" s="62" t="s">
        <v>545</v>
      </c>
      <c r="B538" s="7" t="str">
        <f t="shared" si="32"/>
        <v>Mar 2017</v>
      </c>
      <c r="C538" s="13">
        <v>2.5567500000000001</v>
      </c>
      <c r="D538" s="10">
        <v>2.5710000000000002</v>
      </c>
      <c r="E538" s="13">
        <v>2.4722499999999998</v>
      </c>
      <c r="F538" s="10">
        <v>2.4750000000000001</v>
      </c>
      <c r="G538" s="27">
        <v>656324040</v>
      </c>
      <c r="H538" s="8">
        <v>3.06</v>
      </c>
      <c r="I538" s="10">
        <f t="shared" si="34"/>
        <v>-5.7575757575758502E-3</v>
      </c>
      <c r="K538" s="34">
        <v>42796</v>
      </c>
      <c r="L538" s="7" t="str">
        <f t="shared" si="33"/>
        <v>Mar 2017</v>
      </c>
      <c r="M538" s="28">
        <v>5363.26</v>
      </c>
      <c r="N538" s="10">
        <f t="shared" si="35"/>
        <v>1.9055574408102238E-3</v>
      </c>
    </row>
    <row r="539" spans="1:14" x14ac:dyDescent="0.15">
      <c r="A539" s="62" t="s">
        <v>546</v>
      </c>
      <c r="B539" s="7" t="str">
        <f t="shared" si="32"/>
        <v>Mar 2017</v>
      </c>
      <c r="C539" s="13">
        <v>2.4642499999999998</v>
      </c>
      <c r="D539" s="13">
        <v>2.4692500000000002</v>
      </c>
      <c r="E539" s="12">
        <v>2.4055</v>
      </c>
      <c r="F539" s="13">
        <v>2.46075</v>
      </c>
      <c r="G539" s="27">
        <v>456803690</v>
      </c>
      <c r="H539" s="8">
        <v>3.14</v>
      </c>
      <c r="I539" s="10">
        <f t="shared" si="34"/>
        <v>-7.7212232043076812E-3</v>
      </c>
      <c r="K539" s="34">
        <v>42797</v>
      </c>
      <c r="L539" s="7" t="str">
        <f t="shared" si="33"/>
        <v>Mar 2017</v>
      </c>
      <c r="M539" s="28">
        <v>5373.48</v>
      </c>
      <c r="N539" s="10">
        <f t="shared" si="35"/>
        <v>-2.4509256571159099E-3</v>
      </c>
    </row>
    <row r="540" spans="1:14" x14ac:dyDescent="0.15">
      <c r="A540" s="62" t="s">
        <v>547</v>
      </c>
      <c r="B540" s="7" t="str">
        <f t="shared" si="32"/>
        <v>Mar 2017</v>
      </c>
      <c r="C540" s="10">
        <v>2.4239999999999999</v>
      </c>
      <c r="D540" s="12">
        <v>2.4525000000000001</v>
      </c>
      <c r="E540" s="13">
        <v>2.3792499999999999</v>
      </c>
      <c r="F540" s="13">
        <v>2.4417499999999999</v>
      </c>
      <c r="G540" s="27">
        <v>465200860</v>
      </c>
      <c r="H540" s="8">
        <v>-0.98</v>
      </c>
      <c r="I540" s="10">
        <f t="shared" si="34"/>
        <v>1.0955257499744242E-2</v>
      </c>
      <c r="K540" s="34">
        <v>42800</v>
      </c>
      <c r="L540" s="7" t="str">
        <f t="shared" si="33"/>
        <v>Mar 2017</v>
      </c>
      <c r="M540" s="28">
        <v>5360.31</v>
      </c>
      <c r="N540" s="10">
        <f t="shared" si="35"/>
        <v>-1.6846040620785985E-3</v>
      </c>
    </row>
    <row r="541" spans="1:14" x14ac:dyDescent="0.15">
      <c r="A541" s="62" t="s">
        <v>548</v>
      </c>
      <c r="B541" s="7" t="str">
        <f t="shared" si="32"/>
        <v>Mar 2017</v>
      </c>
      <c r="C541" s="13">
        <v>2.4417499999999999</v>
      </c>
      <c r="D541" s="13">
        <v>2.4882499999999999</v>
      </c>
      <c r="E541" s="13">
        <v>2.42875</v>
      </c>
      <c r="F541" s="12">
        <v>2.4685000000000001</v>
      </c>
      <c r="G541" s="27">
        <v>515107610</v>
      </c>
      <c r="H541" s="8">
        <v>6.51</v>
      </c>
      <c r="I541" s="10">
        <f t="shared" si="34"/>
        <v>-1.8229694146243425E-3</v>
      </c>
      <c r="K541" s="34">
        <v>42801</v>
      </c>
      <c r="L541" s="7" t="str">
        <f t="shared" si="33"/>
        <v>Mar 2017</v>
      </c>
      <c r="M541" s="28">
        <v>5351.28</v>
      </c>
      <c r="N541" s="10">
        <f t="shared" si="35"/>
        <v>1.592142440687061E-3</v>
      </c>
    </row>
    <row r="542" spans="1:14" x14ac:dyDescent="0.15">
      <c r="A542" s="62" t="s">
        <v>549</v>
      </c>
      <c r="B542" s="7" t="str">
        <f t="shared" si="32"/>
        <v>Mar 2017</v>
      </c>
      <c r="C542" s="12">
        <v>2.5175000000000001</v>
      </c>
      <c r="D542" s="12">
        <v>2.5325000000000002</v>
      </c>
      <c r="E542" s="13">
        <v>2.4617499999999999</v>
      </c>
      <c r="F542" s="10">
        <v>2.464</v>
      </c>
      <c r="G542" s="27">
        <v>372027440</v>
      </c>
      <c r="H542" s="8">
        <v>0.83</v>
      </c>
      <c r="I542" s="10">
        <f t="shared" si="34"/>
        <v>-2.0292207792216299E-4</v>
      </c>
      <c r="K542" s="34">
        <v>42802</v>
      </c>
      <c r="L542" s="7" t="str">
        <f t="shared" si="33"/>
        <v>Mar 2017</v>
      </c>
      <c r="M542" s="28">
        <v>5359.8</v>
      </c>
      <c r="N542" s="10">
        <f t="shared" si="35"/>
        <v>7.7987984626282092E-4</v>
      </c>
    </row>
    <row r="543" spans="1:14" x14ac:dyDescent="0.15">
      <c r="A543" s="62" t="s">
        <v>550</v>
      </c>
      <c r="B543" s="7" t="str">
        <f t="shared" si="32"/>
        <v>Mar 2017</v>
      </c>
      <c r="C543" s="13">
        <v>2.4477500000000001</v>
      </c>
      <c r="D543" s="13">
        <v>2.4862500000000001</v>
      </c>
      <c r="E543" s="10">
        <v>2.4350000000000001</v>
      </c>
      <c r="F543" s="12">
        <v>2.4634999999999998</v>
      </c>
      <c r="G543" s="27">
        <v>352397770</v>
      </c>
      <c r="H543" s="8">
        <v>-3.75</v>
      </c>
      <c r="I543" s="10">
        <f t="shared" si="34"/>
        <v>5.885934645829316E-3</v>
      </c>
      <c r="K543" s="34">
        <v>42803</v>
      </c>
      <c r="L543" s="7" t="str">
        <f t="shared" si="33"/>
        <v>Mar 2017</v>
      </c>
      <c r="M543" s="28">
        <v>5363.98</v>
      </c>
      <c r="N543" s="10">
        <f t="shared" si="35"/>
        <v>4.0865178468227903E-3</v>
      </c>
    </row>
    <row r="544" spans="1:14" x14ac:dyDescent="0.15">
      <c r="A544" s="62" t="s">
        <v>551</v>
      </c>
      <c r="B544" s="7" t="str">
        <f t="shared" si="32"/>
        <v>Mar 2017</v>
      </c>
      <c r="C544" s="13">
        <v>2.4902500000000001</v>
      </c>
      <c r="D544" s="13">
        <v>2.5022500000000001</v>
      </c>
      <c r="E544" s="12">
        <v>2.4594999999999998</v>
      </c>
      <c r="F544" s="10">
        <v>2.4780000000000002</v>
      </c>
      <c r="G544" s="27">
        <v>352082380</v>
      </c>
      <c r="H544" s="8">
        <v>-1.58</v>
      </c>
      <c r="I544" s="10">
        <f t="shared" si="34"/>
        <v>2.754237288135597E-2</v>
      </c>
      <c r="K544" s="34">
        <v>42804</v>
      </c>
      <c r="L544" s="7" t="str">
        <f t="shared" si="33"/>
        <v>Mar 2017</v>
      </c>
      <c r="M544" s="28">
        <v>5385.9</v>
      </c>
      <c r="N544" s="10">
        <f t="shared" si="35"/>
        <v>1.6097588146828379E-3</v>
      </c>
    </row>
    <row r="545" spans="1:14" x14ac:dyDescent="0.15">
      <c r="A545" s="62" t="s">
        <v>552</v>
      </c>
      <c r="B545" s="7" t="str">
        <f t="shared" si="32"/>
        <v>Mar 2017</v>
      </c>
      <c r="C545" s="12">
        <v>2.4885000000000002</v>
      </c>
      <c r="D545" s="13">
        <v>2.5562499999999999</v>
      </c>
      <c r="E545" s="13">
        <v>2.4877500000000001</v>
      </c>
      <c r="F545" s="13">
        <v>2.5462500000000001</v>
      </c>
      <c r="G545" s="27">
        <v>371281890</v>
      </c>
      <c r="H545" s="8">
        <v>-1.51</v>
      </c>
      <c r="I545" s="10">
        <f t="shared" si="34"/>
        <v>-6.8728522336769515E-4</v>
      </c>
      <c r="K545" s="34">
        <v>42807</v>
      </c>
      <c r="L545" s="7" t="str">
        <f t="shared" si="33"/>
        <v>Mar 2017</v>
      </c>
      <c r="M545" s="28">
        <v>5394.57</v>
      </c>
      <c r="N545" s="10">
        <f t="shared" si="35"/>
        <v>-2.2986076740129091E-3</v>
      </c>
    </row>
    <row r="546" spans="1:14" x14ac:dyDescent="0.15">
      <c r="A546" s="62" t="s">
        <v>553</v>
      </c>
      <c r="B546" s="7" t="str">
        <f t="shared" si="32"/>
        <v>Mar 2017</v>
      </c>
      <c r="C546" s="13">
        <v>2.55925</v>
      </c>
      <c r="D546" s="13">
        <v>2.5687500000000001</v>
      </c>
      <c r="E546" s="13">
        <v>2.5117500000000001</v>
      </c>
      <c r="F546" s="12">
        <v>2.5445000000000002</v>
      </c>
      <c r="G546" s="27">
        <v>470538650</v>
      </c>
      <c r="H546" s="8">
        <v>1.25</v>
      </c>
      <c r="I546" s="10">
        <f t="shared" si="34"/>
        <v>7.5653370013755161E-3</v>
      </c>
      <c r="K546" s="34">
        <v>42808</v>
      </c>
      <c r="L546" s="7" t="str">
        <f t="shared" si="33"/>
        <v>Mar 2017</v>
      </c>
      <c r="M546" s="28">
        <v>5382.17</v>
      </c>
      <c r="N546" s="10">
        <f t="shared" si="35"/>
        <v>6.332018498115044E-3</v>
      </c>
    </row>
    <row r="547" spans="1:14" x14ac:dyDescent="0.15">
      <c r="A547" s="62" t="s">
        <v>554</v>
      </c>
      <c r="B547" s="7" t="str">
        <f t="shared" si="32"/>
        <v>Mar 2017</v>
      </c>
      <c r="C547" s="13">
        <v>2.5562499999999999</v>
      </c>
      <c r="D547" s="13">
        <v>2.5747499999999999</v>
      </c>
      <c r="E547" s="10">
        <v>2.508</v>
      </c>
      <c r="F547" s="13">
        <v>2.5637500000000002</v>
      </c>
      <c r="G547" s="27">
        <v>564899870</v>
      </c>
      <c r="H547" s="8">
        <v>8.2100000000000009</v>
      </c>
      <c r="I547" s="10">
        <f t="shared" si="34"/>
        <v>1.2286689419795271E-2</v>
      </c>
      <c r="K547" s="34">
        <v>42809</v>
      </c>
      <c r="L547" s="7" t="str">
        <f t="shared" si="33"/>
        <v>Mar 2017</v>
      </c>
      <c r="M547" s="28">
        <v>5416.25</v>
      </c>
      <c r="N547" s="10">
        <f t="shared" si="35"/>
        <v>-7.6990537733667708E-4</v>
      </c>
    </row>
    <row r="548" spans="1:14" x14ac:dyDescent="0.15">
      <c r="A548" s="62" t="s">
        <v>555</v>
      </c>
      <c r="B548" s="7" t="str">
        <f t="shared" si="32"/>
        <v>Mar 2017</v>
      </c>
      <c r="C548" s="12">
        <v>2.5745</v>
      </c>
      <c r="D548" s="13">
        <v>2.5957499999999998</v>
      </c>
      <c r="E548" s="13">
        <v>2.5602499999999999</v>
      </c>
      <c r="F548" s="13">
        <v>2.5952500000000001</v>
      </c>
      <c r="G548" s="27">
        <v>298221320</v>
      </c>
      <c r="H548" s="8">
        <v>-1.19</v>
      </c>
      <c r="I548" s="10">
        <f t="shared" si="34"/>
        <v>2.1770542336961629E-2</v>
      </c>
      <c r="K548" s="34">
        <v>42810</v>
      </c>
      <c r="L548" s="7" t="str">
        <f t="shared" si="33"/>
        <v>Mar 2017</v>
      </c>
      <c r="M548" s="28">
        <v>5412.08</v>
      </c>
      <c r="N548" s="10">
        <f t="shared" si="35"/>
        <v>-6.1344252117478959E-4</v>
      </c>
    </row>
    <row r="549" spans="1:14" x14ac:dyDescent="0.15">
      <c r="A549" s="62" t="s">
        <v>556</v>
      </c>
      <c r="B549" s="7" t="str">
        <f t="shared" si="32"/>
        <v>Mar 2017</v>
      </c>
      <c r="C549" s="10">
        <v>2.613</v>
      </c>
      <c r="D549" s="10">
        <v>2.653</v>
      </c>
      <c r="E549" s="13">
        <v>2.5952500000000001</v>
      </c>
      <c r="F549" s="13">
        <v>2.6517499999999998</v>
      </c>
      <c r="G549" s="27">
        <v>303896240</v>
      </c>
      <c r="H549" s="8">
        <v>-2.72</v>
      </c>
      <c r="I549" s="10">
        <f t="shared" si="34"/>
        <v>3.1865749033657131E-2</v>
      </c>
      <c r="K549" s="34">
        <v>42811</v>
      </c>
      <c r="L549" s="7" t="str">
        <f t="shared" si="33"/>
        <v>Mar 2017</v>
      </c>
      <c r="M549" s="28">
        <v>5408.76</v>
      </c>
      <c r="N549" s="10">
        <f t="shared" si="35"/>
        <v>8.4122793394425521E-4</v>
      </c>
    </row>
    <row r="550" spans="1:14" x14ac:dyDescent="0.15">
      <c r="A550" s="62" t="s">
        <v>557</v>
      </c>
      <c r="B550" s="7" t="str">
        <f t="shared" si="32"/>
        <v>Mar 2017</v>
      </c>
      <c r="C550" s="12">
        <v>2.6695000000000002</v>
      </c>
      <c r="D550" s="13">
        <v>2.7402500000000001</v>
      </c>
      <c r="E550" s="13">
        <v>2.6532499999999999</v>
      </c>
      <c r="F550" s="13">
        <v>2.7362500000000001</v>
      </c>
      <c r="G550" s="27">
        <v>167934300</v>
      </c>
      <c r="H550" s="8">
        <v>-1.51</v>
      </c>
      <c r="I550" s="10">
        <f t="shared" si="34"/>
        <v>-3.2343535861123929E-2</v>
      </c>
      <c r="K550" s="34">
        <v>42814</v>
      </c>
      <c r="L550" s="7" t="str">
        <f t="shared" si="33"/>
        <v>Mar 2017</v>
      </c>
      <c r="M550" s="28">
        <v>5413.31</v>
      </c>
      <c r="N550" s="10">
        <f t="shared" si="35"/>
        <v>-1.4922478114129945E-2</v>
      </c>
    </row>
    <row r="551" spans="1:14" x14ac:dyDescent="0.15">
      <c r="A551" s="62" t="s">
        <v>558</v>
      </c>
      <c r="B551" s="7" t="str">
        <f t="shared" si="32"/>
        <v>Mar 2017</v>
      </c>
      <c r="C551" s="13">
        <v>2.71875</v>
      </c>
      <c r="D551" s="10">
        <v>2.7490000000000001</v>
      </c>
      <c r="E551" s="13">
        <v>2.6396299999999999</v>
      </c>
      <c r="F551" s="13">
        <v>2.6477499999999998</v>
      </c>
      <c r="G551" s="27">
        <v>427000750</v>
      </c>
      <c r="H551" s="11">
        <v>3</v>
      </c>
      <c r="I551" s="10">
        <f t="shared" si="34"/>
        <v>2.039467472382217E-2</v>
      </c>
      <c r="K551" s="34">
        <v>42815</v>
      </c>
      <c r="L551" s="7" t="str">
        <f t="shared" si="33"/>
        <v>Mar 2017</v>
      </c>
      <c r="M551" s="28">
        <v>5332.53</v>
      </c>
      <c r="N551" s="10">
        <f t="shared" si="35"/>
        <v>6.5691144728676765E-3</v>
      </c>
    </row>
    <row r="552" spans="1:14" x14ac:dyDescent="0.15">
      <c r="A552" s="62" t="s">
        <v>559</v>
      </c>
      <c r="B552" s="7" t="str">
        <f t="shared" si="32"/>
        <v>Mar 2017</v>
      </c>
      <c r="C552" s="12">
        <v>2.6364999999999998</v>
      </c>
      <c r="D552" s="12">
        <v>2.7065000000000001</v>
      </c>
      <c r="E552" s="12">
        <v>2.6324999999999998</v>
      </c>
      <c r="F552" s="13">
        <v>2.7017500000000001</v>
      </c>
      <c r="G552" s="27">
        <v>472285120</v>
      </c>
      <c r="H552" s="8">
        <v>4.71</v>
      </c>
      <c r="I552" s="10">
        <f t="shared" si="34"/>
        <v>-9.0681965392801489E-3</v>
      </c>
      <c r="K552" s="34">
        <v>42816</v>
      </c>
      <c r="L552" s="7" t="str">
        <f t="shared" si="33"/>
        <v>Mar 2017</v>
      </c>
      <c r="M552" s="28">
        <v>5367.56</v>
      </c>
      <c r="N552" s="10">
        <f t="shared" si="35"/>
        <v>-2.3139005432636361E-3</v>
      </c>
    </row>
    <row r="553" spans="1:14" x14ac:dyDescent="0.15">
      <c r="A553" s="62" t="s">
        <v>560</v>
      </c>
      <c r="B553" s="7" t="str">
        <f t="shared" si="32"/>
        <v>Mar 2017</v>
      </c>
      <c r="C553" s="13">
        <v>2.6937500000000001</v>
      </c>
      <c r="D553" s="13">
        <v>2.71393</v>
      </c>
      <c r="E553" s="12">
        <v>2.6675</v>
      </c>
      <c r="F553" s="13">
        <v>2.6772499999999999</v>
      </c>
      <c r="G553" s="27">
        <v>404536650</v>
      </c>
      <c r="H553" s="9">
        <v>-0.6</v>
      </c>
      <c r="I553" s="10">
        <f t="shared" si="34"/>
        <v>3.5484172191615482E-3</v>
      </c>
      <c r="K553" s="34">
        <v>42817</v>
      </c>
      <c r="L553" s="7" t="str">
        <f t="shared" si="33"/>
        <v>Mar 2017</v>
      </c>
      <c r="M553" s="28">
        <v>5355.14</v>
      </c>
      <c r="N553" s="10">
        <f t="shared" si="35"/>
        <v>1.6544852235422791E-3</v>
      </c>
    </row>
    <row r="554" spans="1:14" x14ac:dyDescent="0.15">
      <c r="A554" s="62" t="s">
        <v>561</v>
      </c>
      <c r="B554" s="7" t="str">
        <f t="shared" si="32"/>
        <v>Mar 2017</v>
      </c>
      <c r="C554" s="13">
        <v>2.7242500000000001</v>
      </c>
      <c r="D554" s="13">
        <v>2.7322500000000001</v>
      </c>
      <c r="E554" s="12">
        <v>2.6604999999999999</v>
      </c>
      <c r="F554" s="13">
        <v>2.68675</v>
      </c>
      <c r="G554" s="27">
        <v>491787440</v>
      </c>
      <c r="H554" s="8">
        <v>-1.71</v>
      </c>
      <c r="I554" s="10">
        <f t="shared" si="34"/>
        <v>7.2578393970410549E-3</v>
      </c>
      <c r="K554" s="34">
        <v>42818</v>
      </c>
      <c r="L554" s="7" t="str">
        <f t="shared" si="33"/>
        <v>Mar 2017</v>
      </c>
      <c r="M554" s="28">
        <v>5364</v>
      </c>
      <c r="N554" s="10">
        <f t="shared" si="35"/>
        <v>1.9146159582401623E-3</v>
      </c>
    </row>
    <row r="555" spans="1:14" x14ac:dyDescent="0.15">
      <c r="A555" s="62" t="s">
        <v>562</v>
      </c>
      <c r="B555" s="7" t="str">
        <f t="shared" si="32"/>
        <v>Mar 2017</v>
      </c>
      <c r="C555" s="12">
        <v>2.6395</v>
      </c>
      <c r="D555" s="13">
        <v>2.7101199999999999</v>
      </c>
      <c r="E555" s="13">
        <v>2.5893799999999998</v>
      </c>
      <c r="F555" s="13">
        <v>2.7062499999999998</v>
      </c>
      <c r="G555" s="27">
        <v>710469800</v>
      </c>
      <c r="H555" s="8">
        <v>-1.46</v>
      </c>
      <c r="I555" s="10">
        <f t="shared" si="34"/>
        <v>-5.1732101616627224E-3</v>
      </c>
      <c r="K555" s="34">
        <v>42821</v>
      </c>
      <c r="L555" s="7" t="str">
        <f t="shared" si="33"/>
        <v>Mar 2017</v>
      </c>
      <c r="M555" s="28">
        <v>5374.27</v>
      </c>
      <c r="N555" s="10">
        <f t="shared" si="35"/>
        <v>6.12920452452137E-3</v>
      </c>
    </row>
    <row r="556" spans="1:14" x14ac:dyDescent="0.15">
      <c r="A556" s="62" t="s">
        <v>563</v>
      </c>
      <c r="B556" s="7" t="str">
        <f t="shared" si="32"/>
        <v>Mar 2017</v>
      </c>
      <c r="C556" s="12">
        <v>2.7075</v>
      </c>
      <c r="D556" s="13">
        <v>2.7222499999999998</v>
      </c>
      <c r="E556" s="13">
        <v>2.6817500000000001</v>
      </c>
      <c r="F556" s="13">
        <v>2.69225</v>
      </c>
      <c r="G556" s="27">
        <v>645003790</v>
      </c>
      <c r="H556" s="8">
        <v>-4.54</v>
      </c>
      <c r="I556" s="10">
        <f t="shared" si="34"/>
        <v>-3.2500696443494848E-3</v>
      </c>
      <c r="K556" s="34">
        <v>42822</v>
      </c>
      <c r="L556" s="7" t="str">
        <f t="shared" si="33"/>
        <v>Mar 2017</v>
      </c>
      <c r="M556" s="28">
        <v>5407.21</v>
      </c>
      <c r="N556" s="10">
        <f t="shared" si="35"/>
        <v>4.2646762378379943E-3</v>
      </c>
    </row>
    <row r="557" spans="1:14" x14ac:dyDescent="0.15">
      <c r="A557" s="62" t="s">
        <v>564</v>
      </c>
      <c r="B557" s="7" t="str">
        <f t="shared" si="32"/>
        <v>Mar 2017</v>
      </c>
      <c r="C557" s="13">
        <v>2.6997499999999999</v>
      </c>
      <c r="D557" s="13">
        <v>2.71225</v>
      </c>
      <c r="E557" s="13">
        <v>2.6812499999999999</v>
      </c>
      <c r="F557" s="12">
        <v>2.6835</v>
      </c>
      <c r="G557" s="27">
        <v>545171940</v>
      </c>
      <c r="H557" s="8">
        <v>2.2799999999999998</v>
      </c>
      <c r="I557" s="10">
        <f t="shared" si="34"/>
        <v>1.9191354574249919E-2</v>
      </c>
      <c r="K557" s="34">
        <v>42823</v>
      </c>
      <c r="L557" s="7" t="str">
        <f t="shared" si="33"/>
        <v>Mar 2017</v>
      </c>
      <c r="M557" s="28">
        <v>5430.27</v>
      </c>
      <c r="N557" s="10">
        <f t="shared" si="35"/>
        <v>1.7439280183120243E-3</v>
      </c>
    </row>
    <row r="558" spans="1:14" x14ac:dyDescent="0.15">
      <c r="A558" s="62" t="s">
        <v>565</v>
      </c>
      <c r="B558" s="7" t="str">
        <f t="shared" si="32"/>
        <v>Mar 2017</v>
      </c>
      <c r="C558" s="13">
        <v>2.69075</v>
      </c>
      <c r="D558" s="8">
        <v>2.75</v>
      </c>
      <c r="E558" s="10">
        <v>2.6850000000000001</v>
      </c>
      <c r="F558" s="10">
        <v>2.7349999999999999</v>
      </c>
      <c r="G558" s="27">
        <v>527534770</v>
      </c>
      <c r="H558" s="9">
        <v>-0.2</v>
      </c>
      <c r="I558" s="10">
        <f t="shared" si="34"/>
        <v>-4.2961608775136106E-3</v>
      </c>
      <c r="K558" s="34">
        <v>42824</v>
      </c>
      <c r="L558" s="7" t="str">
        <f t="shared" si="33"/>
        <v>Mar 2017</v>
      </c>
      <c r="M558" s="28">
        <v>5439.74</v>
      </c>
      <c r="N558" s="10">
        <f t="shared" si="35"/>
        <v>-6.4525142745797126E-4</v>
      </c>
    </row>
    <row r="559" spans="1:14" x14ac:dyDescent="0.15">
      <c r="A559" s="62" t="s">
        <v>566</v>
      </c>
      <c r="B559" s="7" t="str">
        <f t="shared" si="32"/>
        <v>Mar 2017</v>
      </c>
      <c r="C559" s="13">
        <v>2.72525</v>
      </c>
      <c r="D559" s="13">
        <v>2.7472500000000002</v>
      </c>
      <c r="E559" s="13">
        <v>2.7100499999999998</v>
      </c>
      <c r="F559" s="13">
        <v>2.7232500000000002</v>
      </c>
      <c r="G559" s="27">
        <v>655215340</v>
      </c>
      <c r="H559" s="8">
        <v>3.66</v>
      </c>
      <c r="I559" s="10">
        <f t="shared" si="34"/>
        <v>-5.0491141099789916E-3</v>
      </c>
      <c r="K559" s="34">
        <v>42825</v>
      </c>
      <c r="L559" s="7" t="str">
        <f t="shared" si="33"/>
        <v>Mar 2017</v>
      </c>
      <c r="M559" s="28">
        <v>5436.23</v>
      </c>
      <c r="N559" s="10">
        <f t="shared" si="35"/>
        <v>-7.4132257097281329E-4</v>
      </c>
    </row>
    <row r="560" spans="1:14" x14ac:dyDescent="0.15">
      <c r="A560" s="62" t="s">
        <v>567</v>
      </c>
      <c r="B560" s="7" t="str">
        <f t="shared" si="32"/>
        <v>Apr 2017</v>
      </c>
      <c r="C560" s="13">
        <v>2.7237499999999999</v>
      </c>
      <c r="D560" s="13">
        <v>2.74125</v>
      </c>
      <c r="E560" s="12">
        <v>2.6855000000000002</v>
      </c>
      <c r="F560" s="12">
        <v>2.7094999999999998</v>
      </c>
      <c r="G560" s="27">
        <v>700029580</v>
      </c>
      <c r="H560" s="8">
        <v>14.33</v>
      </c>
      <c r="I560" s="10">
        <f t="shared" si="34"/>
        <v>-7.0123639047794728E-2</v>
      </c>
      <c r="K560" s="34">
        <v>42828</v>
      </c>
      <c r="L560" s="7" t="str">
        <f t="shared" si="33"/>
        <v>Apr 2017</v>
      </c>
      <c r="M560" s="28">
        <v>5432.2</v>
      </c>
      <c r="N560" s="10">
        <f t="shared" si="35"/>
        <v>1.5113581974153245E-3</v>
      </c>
    </row>
    <row r="561" spans="1:14" x14ac:dyDescent="0.15">
      <c r="A561" s="62" t="s">
        <v>568</v>
      </c>
      <c r="B561" s="7" t="str">
        <f t="shared" si="32"/>
        <v>Apr 2017</v>
      </c>
      <c r="C561" s="10">
        <v>2.585</v>
      </c>
      <c r="D561" s="12">
        <v>2.6105</v>
      </c>
      <c r="E561" s="12">
        <v>2.5085000000000002</v>
      </c>
      <c r="F561" s="12">
        <v>2.5194999999999999</v>
      </c>
      <c r="G561" s="27">
        <v>454057680</v>
      </c>
      <c r="H561" s="8">
        <v>-5.66</v>
      </c>
      <c r="I561" s="10">
        <f t="shared" si="34"/>
        <v>-7.4419527684063125E-3</v>
      </c>
      <c r="K561" s="34">
        <v>42829</v>
      </c>
      <c r="L561" s="7" t="str">
        <f t="shared" si="33"/>
        <v>Apr 2017</v>
      </c>
      <c r="M561" s="28">
        <v>5440.41</v>
      </c>
      <c r="N561" s="10">
        <f t="shared" si="35"/>
        <v>-4.0235938100252611E-3</v>
      </c>
    </row>
    <row r="562" spans="1:14" x14ac:dyDescent="0.15">
      <c r="A562" s="62" t="s">
        <v>569</v>
      </c>
      <c r="B562" s="7" t="str">
        <f t="shared" si="32"/>
        <v>Apr 2017</v>
      </c>
      <c r="C562" s="13">
        <v>2.5003799999999998</v>
      </c>
      <c r="D562" s="13">
        <v>2.55925</v>
      </c>
      <c r="E562" s="12">
        <v>2.4874999999999998</v>
      </c>
      <c r="F562" s="13">
        <v>2.50075</v>
      </c>
      <c r="G562" s="27">
        <v>594925140</v>
      </c>
      <c r="H562" s="9">
        <v>2.1</v>
      </c>
      <c r="I562" s="10">
        <f t="shared" si="34"/>
        <v>7.2978106568029055E-3</v>
      </c>
      <c r="K562" s="34">
        <v>42830</v>
      </c>
      <c r="L562" s="7" t="str">
        <f t="shared" si="33"/>
        <v>Apr 2017</v>
      </c>
      <c r="M562" s="28">
        <v>5418.52</v>
      </c>
      <c r="N562" s="10">
        <f t="shared" si="35"/>
        <v>4.355432848821561E-4</v>
      </c>
    </row>
    <row r="563" spans="1:14" x14ac:dyDescent="0.15">
      <c r="A563" s="62" t="s">
        <v>570</v>
      </c>
      <c r="B563" s="7" t="str">
        <f t="shared" si="32"/>
        <v>Apr 2017</v>
      </c>
      <c r="C563" s="10">
        <v>2.5059999999999998</v>
      </c>
      <c r="D563" s="13">
        <v>2.53125</v>
      </c>
      <c r="E563" s="13">
        <v>2.4602499999999998</v>
      </c>
      <c r="F563" s="10">
        <v>2.5190000000000001</v>
      </c>
      <c r="G563" s="27">
        <v>409617220</v>
      </c>
      <c r="H563" s="8">
        <v>1.02</v>
      </c>
      <c r="I563" s="10">
        <f t="shared" si="34"/>
        <v>-4.2675664946408842E-3</v>
      </c>
      <c r="K563" s="34">
        <v>42831</v>
      </c>
      <c r="L563" s="7" t="str">
        <f t="shared" si="33"/>
        <v>Apr 2017</v>
      </c>
      <c r="M563" s="28">
        <v>5420.88</v>
      </c>
      <c r="N563" s="10">
        <f t="shared" si="35"/>
        <v>-4.6302445359425182E-4</v>
      </c>
    </row>
    <row r="564" spans="1:14" x14ac:dyDescent="0.15">
      <c r="A564" s="62" t="s">
        <v>571</v>
      </c>
      <c r="B564" s="7" t="str">
        <f t="shared" si="32"/>
        <v>Apr 2017</v>
      </c>
      <c r="C564" s="12">
        <v>2.5255000000000001</v>
      </c>
      <c r="D564" s="13">
        <v>2.54325</v>
      </c>
      <c r="E564" s="10">
        <v>2.4929999999999999</v>
      </c>
      <c r="F564" s="13">
        <v>2.5082499999999999</v>
      </c>
      <c r="G564" s="27">
        <v>612249680</v>
      </c>
      <c r="H564" s="8">
        <v>5.48</v>
      </c>
      <c r="I564" s="10">
        <f t="shared" si="34"/>
        <v>-2.5515797867038836E-2</v>
      </c>
      <c r="K564" s="34">
        <v>42832</v>
      </c>
      <c r="L564" s="7" t="str">
        <f t="shared" si="33"/>
        <v>Apr 2017</v>
      </c>
      <c r="M564" s="28">
        <v>5418.37</v>
      </c>
      <c r="N564" s="10">
        <f t="shared" si="35"/>
        <v>6.1088482329574312E-4</v>
      </c>
    </row>
    <row r="565" spans="1:14" x14ac:dyDescent="0.15">
      <c r="A565" s="62" t="s">
        <v>572</v>
      </c>
      <c r="B565" s="7" t="str">
        <f t="shared" si="32"/>
        <v>Apr 2017</v>
      </c>
      <c r="C565" s="10">
        <v>2.5089999999999999</v>
      </c>
      <c r="D565" s="13">
        <v>2.5157500000000002</v>
      </c>
      <c r="E565" s="8">
        <v>2.44</v>
      </c>
      <c r="F565" s="13">
        <v>2.4442499999999998</v>
      </c>
      <c r="G565" s="27">
        <v>499746590</v>
      </c>
      <c r="H565" s="8">
        <v>1.53</v>
      </c>
      <c r="I565" s="10">
        <f t="shared" si="34"/>
        <v>3.5798302137670657E-3</v>
      </c>
      <c r="K565" s="34">
        <v>42835</v>
      </c>
      <c r="L565" s="7" t="str">
        <f t="shared" si="33"/>
        <v>Apr 2017</v>
      </c>
      <c r="M565" s="28">
        <v>5421.68</v>
      </c>
      <c r="N565" s="10">
        <f t="shared" si="35"/>
        <v>-4.2938720101519667E-3</v>
      </c>
    </row>
    <row r="566" spans="1:14" x14ac:dyDescent="0.15">
      <c r="A566" s="62" t="s">
        <v>573</v>
      </c>
      <c r="B566" s="7" t="str">
        <f t="shared" si="32"/>
        <v>Apr 2017</v>
      </c>
      <c r="C566" s="13">
        <v>2.4137499999999998</v>
      </c>
      <c r="D566" s="12">
        <v>2.4725000000000001</v>
      </c>
      <c r="E566" s="13">
        <v>2.4087499999999999</v>
      </c>
      <c r="F566" s="10">
        <v>2.4529999999999998</v>
      </c>
      <c r="G566" s="27">
        <v>672159540</v>
      </c>
      <c r="H566" s="8">
        <v>-2.39</v>
      </c>
      <c r="I566" s="10">
        <f t="shared" si="34"/>
        <v>-8.2551977170810531E-3</v>
      </c>
      <c r="K566" s="34">
        <v>42836</v>
      </c>
      <c r="L566" s="7" t="str">
        <f t="shared" si="33"/>
        <v>Apr 2017</v>
      </c>
      <c r="M566" s="28">
        <v>5398.4</v>
      </c>
      <c r="N566" s="10">
        <f t="shared" si="35"/>
        <v>-3.9585803200947733E-3</v>
      </c>
    </row>
    <row r="567" spans="1:14" x14ac:dyDescent="0.15">
      <c r="A567" s="62" t="s">
        <v>574</v>
      </c>
      <c r="B567" s="7" t="str">
        <f t="shared" si="32"/>
        <v>Apr 2017</v>
      </c>
      <c r="C567" s="10">
        <v>2.4529999999999998</v>
      </c>
      <c r="D567" s="12">
        <v>2.4674999999999998</v>
      </c>
      <c r="E567" s="12">
        <v>2.4275000000000002</v>
      </c>
      <c r="F567" s="13">
        <v>2.43275</v>
      </c>
      <c r="G567" s="27">
        <v>432460670</v>
      </c>
      <c r="H567" s="8">
        <v>0.34</v>
      </c>
      <c r="I567" s="10">
        <f t="shared" si="34"/>
        <v>-1.8703113760147994E-2</v>
      </c>
      <c r="K567" s="34">
        <v>42837</v>
      </c>
      <c r="L567" s="7" t="str">
        <f t="shared" si="33"/>
        <v>Apr 2017</v>
      </c>
      <c r="M567" s="28">
        <v>5377.03</v>
      </c>
      <c r="N567" s="10">
        <f t="shared" si="35"/>
        <v>-4.3592838425673408E-3</v>
      </c>
    </row>
    <row r="568" spans="1:14" x14ac:dyDescent="0.15">
      <c r="A568" s="62" t="s">
        <v>575</v>
      </c>
      <c r="B568" s="7" t="str">
        <f t="shared" si="32"/>
        <v>Apr 2017</v>
      </c>
      <c r="C568" s="13">
        <v>2.4082499999999998</v>
      </c>
      <c r="D568" s="13">
        <v>2.43025</v>
      </c>
      <c r="E568" s="13">
        <v>2.3872499999999999</v>
      </c>
      <c r="F568" s="13">
        <v>2.3872499999999999</v>
      </c>
      <c r="G568" s="27">
        <v>485847930</v>
      </c>
      <c r="H568" s="8">
        <v>-2.44</v>
      </c>
      <c r="I568" s="10">
        <f t="shared" si="34"/>
        <v>3.9166404859147574E-2</v>
      </c>
      <c r="K568" s="34">
        <v>42838</v>
      </c>
      <c r="L568" s="7" t="str">
        <f t="shared" si="33"/>
        <v>Apr 2017</v>
      </c>
      <c r="M568" s="28">
        <v>5353.59</v>
      </c>
      <c r="N568" s="10">
        <f t="shared" si="35"/>
        <v>8.519516810215233E-3</v>
      </c>
    </row>
    <row r="569" spans="1:14" x14ac:dyDescent="0.15">
      <c r="A569" s="62" t="s">
        <v>576</v>
      </c>
      <c r="B569" s="7" t="str">
        <f t="shared" si="32"/>
        <v>Apr 2017</v>
      </c>
      <c r="C569" s="13">
        <v>2.4002500000000002</v>
      </c>
      <c r="D569" s="10">
        <v>2.4809999999999999</v>
      </c>
      <c r="E569" s="10">
        <v>2.395</v>
      </c>
      <c r="F569" s="13">
        <v>2.48075</v>
      </c>
      <c r="G569" s="27">
        <v>520707800</v>
      </c>
      <c r="H569" s="8">
        <v>4.99</v>
      </c>
      <c r="I569" s="10">
        <f t="shared" si="34"/>
        <v>6.0465585004543243E-4</v>
      </c>
      <c r="K569" s="34">
        <v>42842</v>
      </c>
      <c r="L569" s="7" t="str">
        <f t="shared" si="33"/>
        <v>Apr 2017</v>
      </c>
      <c r="M569" s="28">
        <v>5399.2</v>
      </c>
      <c r="N569" s="10">
        <f t="shared" si="35"/>
        <v>-1.3965031856570942E-3</v>
      </c>
    </row>
    <row r="570" spans="1:14" x14ac:dyDescent="0.15">
      <c r="A570" s="62" t="s">
        <v>577</v>
      </c>
      <c r="B570" s="7" t="str">
        <f t="shared" si="32"/>
        <v>Apr 2017</v>
      </c>
      <c r="C570" s="13">
        <v>2.4662500000000001</v>
      </c>
      <c r="D570" s="12">
        <v>2.4885000000000002</v>
      </c>
      <c r="E570" s="8">
        <v>2.44</v>
      </c>
      <c r="F570" s="13">
        <v>2.4822500000000001</v>
      </c>
      <c r="G570" s="27">
        <v>582880670</v>
      </c>
      <c r="H570" s="8">
        <v>2.17</v>
      </c>
      <c r="I570" s="10">
        <f t="shared" si="34"/>
        <v>3.9278880048343456E-3</v>
      </c>
      <c r="K570" s="34">
        <v>42843</v>
      </c>
      <c r="L570" s="7" t="str">
        <f t="shared" si="33"/>
        <v>Apr 2017</v>
      </c>
      <c r="M570" s="28">
        <v>5391.66</v>
      </c>
      <c r="N570" s="10">
        <f t="shared" si="35"/>
        <v>1.4800636538654377E-3</v>
      </c>
    </row>
    <row r="571" spans="1:14" x14ac:dyDescent="0.15">
      <c r="A571" s="62" t="s">
        <v>578</v>
      </c>
      <c r="B571" s="7" t="str">
        <f t="shared" si="32"/>
        <v>Apr 2017</v>
      </c>
      <c r="C571" s="9">
        <v>2.5</v>
      </c>
      <c r="D571" s="12">
        <v>2.5245000000000002</v>
      </c>
      <c r="E571" s="13">
        <v>2.4852500000000002</v>
      </c>
      <c r="F571" s="10">
        <v>2.492</v>
      </c>
      <c r="G571" s="27">
        <v>534545270</v>
      </c>
      <c r="H571" s="8">
        <v>-2.75</v>
      </c>
      <c r="I571" s="10">
        <f t="shared" si="34"/>
        <v>1.5850722311396392E-2</v>
      </c>
      <c r="K571" s="34">
        <v>42844</v>
      </c>
      <c r="L571" s="7" t="str">
        <f t="shared" si="33"/>
        <v>Apr 2017</v>
      </c>
      <c r="M571" s="28">
        <v>5399.64</v>
      </c>
      <c r="N571" s="10">
        <f t="shared" si="35"/>
        <v>8.1283196657553347E-3</v>
      </c>
    </row>
    <row r="572" spans="1:14" x14ac:dyDescent="0.15">
      <c r="A572" s="62" t="s">
        <v>579</v>
      </c>
      <c r="B572" s="7" t="str">
        <f t="shared" si="32"/>
        <v>Apr 2017</v>
      </c>
      <c r="C572" s="13">
        <v>2.5067499999999998</v>
      </c>
      <c r="D572" s="13">
        <v>2.5361600000000002</v>
      </c>
      <c r="E572" s="13">
        <v>2.4852500000000002</v>
      </c>
      <c r="F572" s="12">
        <v>2.5314999999999999</v>
      </c>
      <c r="G572" s="27">
        <v>504146930</v>
      </c>
      <c r="H572" s="8">
        <v>5.25</v>
      </c>
      <c r="I572" s="10">
        <f t="shared" si="34"/>
        <v>4.1477384949635265E-3</v>
      </c>
      <c r="K572" s="34">
        <v>42845</v>
      </c>
      <c r="L572" s="7" t="str">
        <f t="shared" si="33"/>
        <v>Apr 2017</v>
      </c>
      <c r="M572" s="28">
        <v>5443.53</v>
      </c>
      <c r="N572" s="10">
        <f t="shared" si="35"/>
        <v>-2.7188239983977347E-4</v>
      </c>
    </row>
    <row r="573" spans="1:14" x14ac:dyDescent="0.15">
      <c r="A573" s="62" t="s">
        <v>580</v>
      </c>
      <c r="B573" s="7" t="str">
        <f t="shared" si="32"/>
        <v>Apr 2017</v>
      </c>
      <c r="C573" s="10">
        <v>2.5209999999999999</v>
      </c>
      <c r="D573" s="13">
        <v>2.5447500000000001</v>
      </c>
      <c r="E573" s="10">
        <v>2.5089999999999999</v>
      </c>
      <c r="F573" s="10">
        <v>2.5419999999999998</v>
      </c>
      <c r="G573" s="27">
        <v>517179500</v>
      </c>
      <c r="H573" s="8">
        <v>1.07</v>
      </c>
      <c r="I573" s="10">
        <f t="shared" si="34"/>
        <v>1.2490165224232852E-2</v>
      </c>
      <c r="K573" s="34">
        <v>42846</v>
      </c>
      <c r="L573" s="7" t="str">
        <f t="shared" si="33"/>
        <v>Apr 2017</v>
      </c>
      <c r="M573" s="28">
        <v>5442.05</v>
      </c>
      <c r="N573" s="10">
        <f t="shared" si="35"/>
        <v>1.2124107643259441E-2</v>
      </c>
    </row>
    <row r="574" spans="1:14" x14ac:dyDescent="0.15">
      <c r="A574" s="62" t="s">
        <v>581</v>
      </c>
      <c r="B574" s="7" t="str">
        <f t="shared" si="32"/>
        <v>Apr 2017</v>
      </c>
      <c r="C574" s="10">
        <v>2.5739999999999998</v>
      </c>
      <c r="D574" s="10">
        <v>2.5870000000000002</v>
      </c>
      <c r="E574" s="13">
        <v>2.5527500000000001</v>
      </c>
      <c r="F574" s="13">
        <v>2.57375</v>
      </c>
      <c r="G574" s="27">
        <v>609078300</v>
      </c>
      <c r="H574" s="8">
        <v>2.23</v>
      </c>
      <c r="I574" s="10">
        <f t="shared" si="34"/>
        <v>1.7387081107333779E-2</v>
      </c>
      <c r="K574" s="34">
        <v>42849</v>
      </c>
      <c r="L574" s="7" t="str">
        <f t="shared" si="33"/>
        <v>Apr 2017</v>
      </c>
      <c r="M574" s="28">
        <v>5508.03</v>
      </c>
      <c r="N574" s="10">
        <f t="shared" si="35"/>
        <v>7.2911730691371801E-3</v>
      </c>
    </row>
    <row r="575" spans="1:14" x14ac:dyDescent="0.15">
      <c r="A575" s="62" t="s">
        <v>582</v>
      </c>
      <c r="B575" s="7" t="str">
        <f t="shared" si="32"/>
        <v>Apr 2017</v>
      </c>
      <c r="C575" s="12">
        <v>2.5884999999999998</v>
      </c>
      <c r="D575" s="13">
        <v>2.6332499999999999</v>
      </c>
      <c r="E575" s="13">
        <v>2.5667499999999999</v>
      </c>
      <c r="F575" s="12">
        <v>2.6185</v>
      </c>
      <c r="G575" s="27">
        <v>651452770</v>
      </c>
      <c r="H575" s="8">
        <v>1.19</v>
      </c>
      <c r="I575" s="10">
        <f t="shared" si="34"/>
        <v>-6.8741645980524568E-3</v>
      </c>
      <c r="K575" s="34">
        <v>42850</v>
      </c>
      <c r="L575" s="7" t="str">
        <f t="shared" si="33"/>
        <v>Apr 2017</v>
      </c>
      <c r="M575" s="28">
        <v>5548.19</v>
      </c>
      <c r="N575" s="10">
        <f t="shared" si="35"/>
        <v>-1.2796966217810679E-3</v>
      </c>
    </row>
    <row r="576" spans="1:14" x14ac:dyDescent="0.15">
      <c r="A576" s="62" t="s">
        <v>583</v>
      </c>
      <c r="B576" s="7" t="str">
        <f t="shared" si="32"/>
        <v>Apr 2017</v>
      </c>
      <c r="C576" s="13">
        <v>2.63225</v>
      </c>
      <c r="D576" s="13">
        <v>2.6347499999999999</v>
      </c>
      <c r="E576" s="12">
        <v>2.5985</v>
      </c>
      <c r="F576" s="12">
        <v>2.6004999999999998</v>
      </c>
      <c r="G576" s="27">
        <v>522748220</v>
      </c>
      <c r="H576" s="9">
        <v>0.7</v>
      </c>
      <c r="I576" s="10">
        <f t="shared" si="34"/>
        <v>1.5573928090751865E-2</v>
      </c>
      <c r="K576" s="34">
        <v>42851</v>
      </c>
      <c r="L576" s="7" t="str">
        <f t="shared" si="33"/>
        <v>Apr 2017</v>
      </c>
      <c r="M576" s="28">
        <v>5541.09</v>
      </c>
      <c r="N576" s="10">
        <f t="shared" si="35"/>
        <v>5.4483865087915362E-3</v>
      </c>
    </row>
    <row r="577" spans="1:14" x14ac:dyDescent="0.15">
      <c r="A577" s="62" t="s">
        <v>584</v>
      </c>
      <c r="B577" s="7" t="str">
        <f t="shared" si="32"/>
        <v>Apr 2017</v>
      </c>
      <c r="C577" s="10">
        <v>2.6080000000000001</v>
      </c>
      <c r="D577" s="12">
        <v>2.6495000000000002</v>
      </c>
      <c r="E577" s="13">
        <v>2.58975</v>
      </c>
      <c r="F577" s="10">
        <v>2.641</v>
      </c>
      <c r="G577" s="27">
        <v>658958220</v>
      </c>
      <c r="H577" s="8">
        <v>0.66</v>
      </c>
      <c r="I577" s="10">
        <f t="shared" si="34"/>
        <v>-1.2684589170768645E-2</v>
      </c>
      <c r="K577" s="34">
        <v>42852</v>
      </c>
      <c r="L577" s="7" t="str">
        <f t="shared" si="33"/>
        <v>Apr 2017</v>
      </c>
      <c r="M577" s="28">
        <v>5571.28</v>
      </c>
      <c r="N577" s="10">
        <f t="shared" si="35"/>
        <v>2.1987765827602423E-3</v>
      </c>
    </row>
    <row r="578" spans="1:14" x14ac:dyDescent="0.15">
      <c r="A578" s="62" t="s">
        <v>585</v>
      </c>
      <c r="B578" s="7" t="str">
        <f t="shared" si="32"/>
        <v>Apr 2017</v>
      </c>
      <c r="C578" s="10">
        <v>2.6339999999999999</v>
      </c>
      <c r="D578" s="10">
        <v>2.641</v>
      </c>
      <c r="E578" s="13">
        <v>2.60175</v>
      </c>
      <c r="F578" s="12">
        <v>2.6074999999999999</v>
      </c>
      <c r="G578" s="27">
        <v>579875180</v>
      </c>
      <c r="H578" s="8">
        <v>5.89</v>
      </c>
      <c r="I578" s="10">
        <f t="shared" si="34"/>
        <v>2.2435282837967474E-2</v>
      </c>
      <c r="K578" s="34">
        <v>42853</v>
      </c>
      <c r="L578" s="7" t="str">
        <f t="shared" si="33"/>
        <v>Apr 2017</v>
      </c>
      <c r="M578" s="28">
        <v>5583.53</v>
      </c>
      <c r="N578" s="10">
        <f t="shared" si="35"/>
        <v>8.2564255945611897E-3</v>
      </c>
    </row>
    <row r="579" spans="1:14" x14ac:dyDescent="0.15">
      <c r="A579" s="62" t="s">
        <v>586</v>
      </c>
      <c r="B579" s="7" t="str">
        <f t="shared" si="32"/>
        <v>May 2017</v>
      </c>
      <c r="C579" s="12">
        <v>2.6185</v>
      </c>
      <c r="D579" s="13">
        <v>2.6712500000000001</v>
      </c>
      <c r="E579" s="13">
        <v>2.6112500000000001</v>
      </c>
      <c r="F579" s="10">
        <v>2.6659999999999999</v>
      </c>
      <c r="G579" s="27">
        <v>713025800</v>
      </c>
      <c r="H579" s="8">
        <v>-6.13</v>
      </c>
      <c r="I579" s="10">
        <f t="shared" si="34"/>
        <v>-2.9632408102025387E-2</v>
      </c>
      <c r="K579" s="34">
        <v>42856</v>
      </c>
      <c r="L579" s="7" t="str">
        <f t="shared" si="33"/>
        <v>May 2017</v>
      </c>
      <c r="M579" s="28">
        <v>5629.63</v>
      </c>
      <c r="N579" s="10">
        <f t="shared" si="35"/>
        <v>2.5649998312500255E-3</v>
      </c>
    </row>
    <row r="580" spans="1:14" x14ac:dyDescent="0.15">
      <c r="A580" s="62" t="s">
        <v>587</v>
      </c>
      <c r="B580" s="7" t="str">
        <f t="shared" si="32"/>
        <v>May 2017</v>
      </c>
      <c r="C580" s="13">
        <v>2.6387499999999999</v>
      </c>
      <c r="D580" s="13">
        <v>2.6398899999999998</v>
      </c>
      <c r="E580" s="10">
        <v>2.5640000000000001</v>
      </c>
      <c r="F580" s="10">
        <v>2.5870000000000002</v>
      </c>
      <c r="G580" s="27">
        <v>849675290</v>
      </c>
      <c r="H580" s="11">
        <v>4</v>
      </c>
      <c r="I580" s="10">
        <f t="shared" si="34"/>
        <v>7.4410514109006787E-3</v>
      </c>
      <c r="K580" s="34">
        <v>42857</v>
      </c>
      <c r="L580" s="7" t="str">
        <f t="shared" si="33"/>
        <v>May 2017</v>
      </c>
      <c r="M580" s="28">
        <v>5644.07</v>
      </c>
      <c r="N580" s="10">
        <f t="shared" si="35"/>
        <v>-3.3504191124489324E-3</v>
      </c>
    </row>
    <row r="581" spans="1:14" x14ac:dyDescent="0.15">
      <c r="A581" s="62" t="s">
        <v>588</v>
      </c>
      <c r="B581" s="7" t="str">
        <f t="shared" si="32"/>
        <v>May 2017</v>
      </c>
      <c r="C581" s="8">
        <v>2.58</v>
      </c>
      <c r="D581" s="10">
        <v>2.6160000000000001</v>
      </c>
      <c r="E581" s="10">
        <v>2.5649999999999999</v>
      </c>
      <c r="F581" s="13">
        <v>2.6062500000000002</v>
      </c>
      <c r="G581" s="27">
        <v>492261040</v>
      </c>
      <c r="H581" s="8">
        <v>-0.74</v>
      </c>
      <c r="I581" s="10">
        <f t="shared" si="34"/>
        <v>-3.836930455635601E-3</v>
      </c>
      <c r="K581" s="34">
        <v>42858</v>
      </c>
      <c r="L581" s="7" t="str">
        <f t="shared" si="33"/>
        <v>May 2017</v>
      </c>
      <c r="M581" s="28">
        <v>5625.16</v>
      </c>
      <c r="N581" s="10">
        <f t="shared" si="35"/>
        <v>2.0621635651241199E-4</v>
      </c>
    </row>
    <row r="582" spans="1:14" x14ac:dyDescent="0.15">
      <c r="A582" s="62" t="s">
        <v>589</v>
      </c>
      <c r="B582" s="7" t="str">
        <f t="shared" si="32"/>
        <v>May 2017</v>
      </c>
      <c r="C582" s="12">
        <v>2.6124999999999998</v>
      </c>
      <c r="D582" s="13">
        <v>2.6237499999999998</v>
      </c>
      <c r="E582" s="13">
        <v>2.5882499999999999</v>
      </c>
      <c r="F582" s="13">
        <v>2.5962499999999999</v>
      </c>
      <c r="G582" s="27">
        <v>667112750</v>
      </c>
      <c r="H582" s="8">
        <v>-0.72</v>
      </c>
      <c r="I582" s="10">
        <f t="shared" si="34"/>
        <v>9.6292729898861396E-5</v>
      </c>
      <c r="K582" s="34">
        <v>42859</v>
      </c>
      <c r="L582" s="7" t="str">
        <f t="shared" si="33"/>
        <v>May 2017</v>
      </c>
      <c r="M582" s="28">
        <v>5626.32</v>
      </c>
      <c r="N582" s="10">
        <f t="shared" si="35"/>
        <v>3.5138420850575613E-3</v>
      </c>
    </row>
    <row r="583" spans="1:14" x14ac:dyDescent="0.15">
      <c r="A583" s="62" t="s">
        <v>590</v>
      </c>
      <c r="B583" s="7" t="str">
        <f t="shared" si="32"/>
        <v>May 2017</v>
      </c>
      <c r="C583" s="12">
        <v>2.5844999999999998</v>
      </c>
      <c r="D583" s="13">
        <v>2.6037499999999998</v>
      </c>
      <c r="E583" s="13">
        <v>2.5687500000000001</v>
      </c>
      <c r="F583" s="12">
        <v>2.5964999999999998</v>
      </c>
      <c r="G583" s="27">
        <v>698165550</v>
      </c>
      <c r="H583" s="8">
        <v>-3.36</v>
      </c>
      <c r="I583" s="10">
        <f t="shared" si="34"/>
        <v>-1.0494896976699364E-2</v>
      </c>
      <c r="K583" s="34">
        <v>42860</v>
      </c>
      <c r="L583" s="7" t="str">
        <f t="shared" si="33"/>
        <v>May 2017</v>
      </c>
      <c r="M583" s="28">
        <v>5646.09</v>
      </c>
      <c r="N583" s="10">
        <f t="shared" si="35"/>
        <v>2.2989360778875589E-3</v>
      </c>
    </row>
    <row r="584" spans="1:14" x14ac:dyDescent="0.15">
      <c r="A584" s="62" t="s">
        <v>591</v>
      </c>
      <c r="B584" s="7" t="str">
        <f t="shared" si="32"/>
        <v>May 2017</v>
      </c>
      <c r="C584" s="12">
        <v>2.6084999999999998</v>
      </c>
      <c r="D584" s="8">
        <v>2.61</v>
      </c>
      <c r="E584" s="13">
        <v>2.55775</v>
      </c>
      <c r="F584" s="13">
        <v>2.5692499999999998</v>
      </c>
      <c r="G584" s="27">
        <v>671967910</v>
      </c>
      <c r="H584" s="8">
        <v>-8.0299999999999994</v>
      </c>
      <c r="I584" s="10">
        <f t="shared" si="34"/>
        <v>1.6541792351854046E-3</v>
      </c>
      <c r="K584" s="34">
        <v>42863</v>
      </c>
      <c r="L584" s="7" t="str">
        <f t="shared" si="33"/>
        <v>May 2017</v>
      </c>
      <c r="M584" s="28">
        <v>5659.07</v>
      </c>
      <c r="N584" s="10">
        <f t="shared" si="35"/>
        <v>3.3998519191316134E-3</v>
      </c>
    </row>
    <row r="585" spans="1:14" x14ac:dyDescent="0.15">
      <c r="A585" s="62" t="s">
        <v>592</v>
      </c>
      <c r="B585" s="7" t="str">
        <f t="shared" si="32"/>
        <v>May 2017</v>
      </c>
      <c r="C585" s="10">
        <v>2.5750000000000002</v>
      </c>
      <c r="D585" s="13">
        <v>2.6232500000000001</v>
      </c>
      <c r="E585" s="12">
        <v>2.5665</v>
      </c>
      <c r="F585" s="12">
        <v>2.5735000000000001</v>
      </c>
      <c r="G585" s="27">
        <v>643064670</v>
      </c>
      <c r="H585" s="9">
        <v>-0.6</v>
      </c>
      <c r="I585" s="10">
        <f t="shared" si="34"/>
        <v>0.17825918010491537</v>
      </c>
      <c r="K585" s="34">
        <v>42864</v>
      </c>
      <c r="L585" s="7" t="str">
        <f t="shared" si="33"/>
        <v>May 2017</v>
      </c>
      <c r="M585" s="28">
        <v>5678.31</v>
      </c>
      <c r="N585" s="10">
        <f t="shared" si="35"/>
        <v>5.9348644226897562E-4</v>
      </c>
    </row>
    <row r="586" spans="1:14" x14ac:dyDescent="0.15">
      <c r="A586" s="62" t="s">
        <v>593</v>
      </c>
      <c r="B586" s="7" t="str">
        <f t="shared" si="32"/>
        <v>May 2017</v>
      </c>
      <c r="C586" s="13">
        <v>2.8572500000000001</v>
      </c>
      <c r="D586" s="12">
        <v>3.0455000000000001</v>
      </c>
      <c r="E586" s="12">
        <v>2.8504999999999998</v>
      </c>
      <c r="F586" s="13">
        <v>3.0322499999999999</v>
      </c>
      <c r="G586" s="27">
        <v>506559180</v>
      </c>
      <c r="H586" s="8">
        <v>0.32</v>
      </c>
      <c r="I586" s="10">
        <f t="shared" si="34"/>
        <v>4.2954901475801943E-2</v>
      </c>
      <c r="K586" s="34">
        <v>42865</v>
      </c>
      <c r="L586" s="7" t="str">
        <f t="shared" si="33"/>
        <v>May 2017</v>
      </c>
      <c r="M586" s="28">
        <v>5681.68</v>
      </c>
      <c r="N586" s="10">
        <f t="shared" si="35"/>
        <v>-1.3129919319637695E-3</v>
      </c>
    </row>
    <row r="587" spans="1:14" x14ac:dyDescent="0.15">
      <c r="A587" s="62" t="s">
        <v>594</v>
      </c>
      <c r="B587" s="7" t="str">
        <f t="shared" si="32"/>
        <v>May 2017</v>
      </c>
      <c r="C587" s="13">
        <v>3.0012500000000002</v>
      </c>
      <c r="D587" s="13">
        <v>3.2607499999999998</v>
      </c>
      <c r="E587" s="13">
        <v>2.9977499999999999</v>
      </c>
      <c r="F587" s="12">
        <v>3.1625000000000001</v>
      </c>
      <c r="G587" s="27">
        <v>583682370</v>
      </c>
      <c r="H587" s="8">
        <v>5.23</v>
      </c>
      <c r="I587" s="10">
        <f t="shared" si="34"/>
        <v>1.0988142292490011E-2</v>
      </c>
      <c r="K587" s="34">
        <v>42866</v>
      </c>
      <c r="L587" s="7" t="str">
        <f t="shared" si="33"/>
        <v>May 2017</v>
      </c>
      <c r="M587" s="28">
        <v>5674.22</v>
      </c>
      <c r="N587" s="10">
        <f t="shared" si="35"/>
        <v>2.2188071664475117E-3</v>
      </c>
    </row>
    <row r="588" spans="1:14" x14ac:dyDescent="0.15">
      <c r="A588" s="62" t="s">
        <v>595</v>
      </c>
      <c r="B588" s="7" t="str">
        <f t="shared" si="32"/>
        <v>May 2017</v>
      </c>
      <c r="C588" s="13">
        <v>3.1657500000000001</v>
      </c>
      <c r="D588" s="8">
        <v>3.24</v>
      </c>
      <c r="E588" s="12">
        <v>3.1444999999999999</v>
      </c>
      <c r="F588" s="13">
        <v>3.1972499999999999</v>
      </c>
      <c r="G588" s="27">
        <v>546976370</v>
      </c>
      <c r="H588" s="8">
        <v>3.07</v>
      </c>
      <c r="I588" s="10">
        <f t="shared" si="34"/>
        <v>5.0199390100867936E-2</v>
      </c>
      <c r="K588" s="34">
        <v>42867</v>
      </c>
      <c r="L588" s="7" t="str">
        <f t="shared" si="33"/>
        <v>May 2017</v>
      </c>
      <c r="M588" s="28">
        <v>5686.81</v>
      </c>
      <c r="N588" s="10">
        <f t="shared" si="35"/>
        <v>3.1071901470243191E-3</v>
      </c>
    </row>
    <row r="589" spans="1:14" x14ac:dyDescent="0.15">
      <c r="A589" s="62" t="s">
        <v>596</v>
      </c>
      <c r="B589" s="7" t="str">
        <f t="shared" ref="B589:B652" si="36">TEXT(A589,"mmm yyyy")</f>
        <v>May 2017</v>
      </c>
      <c r="C589" s="10">
        <v>3.2389999999999999</v>
      </c>
      <c r="D589" s="13">
        <v>3.3602500000000002</v>
      </c>
      <c r="E589" s="12">
        <v>3.2345000000000002</v>
      </c>
      <c r="F589" s="13">
        <v>3.3577499999999998</v>
      </c>
      <c r="G589" s="27">
        <v>565064500</v>
      </c>
      <c r="H589" s="8">
        <v>-0.66</v>
      </c>
      <c r="I589" s="10">
        <f t="shared" si="34"/>
        <v>1.8613654977291283E-2</v>
      </c>
      <c r="K589" s="34">
        <v>42870</v>
      </c>
      <c r="L589" s="7" t="str">
        <f t="shared" ref="L589:L652" si="37">TEXT(K589,"mmm yyyy")</f>
        <v>May 2017</v>
      </c>
      <c r="M589" s="28">
        <v>5704.48</v>
      </c>
      <c r="N589" s="10">
        <f t="shared" si="35"/>
        <v>3.4990042913640718E-3</v>
      </c>
    </row>
    <row r="590" spans="1:14" x14ac:dyDescent="0.15">
      <c r="A590" s="62" t="s">
        <v>597</v>
      </c>
      <c r="B590" s="7" t="str">
        <f t="shared" si="36"/>
        <v>May 2017</v>
      </c>
      <c r="C590" s="12">
        <v>3.4095</v>
      </c>
      <c r="D590" s="10">
        <v>3.4359999999999999</v>
      </c>
      <c r="E590" s="13">
        <v>3.3340900000000002</v>
      </c>
      <c r="F590" s="13">
        <v>3.4202499999999998</v>
      </c>
      <c r="G590" s="27">
        <v>532129350</v>
      </c>
      <c r="H590" s="8">
        <v>-4.05</v>
      </c>
      <c r="I590" s="10">
        <f t="shared" ref="I590:I653" si="38">(F591/F590)-1</f>
        <v>-6.6442511512316282E-2</v>
      </c>
      <c r="K590" s="34">
        <v>42871</v>
      </c>
      <c r="L590" s="7" t="str">
        <f t="shared" si="37"/>
        <v>May 2017</v>
      </c>
      <c r="M590" s="28">
        <v>5724.44</v>
      </c>
      <c r="N590" s="10">
        <f t="shared" ref="N590:N653" si="39">(M591/M590)-1</f>
        <v>-2.5136083180188673E-2</v>
      </c>
    </row>
    <row r="591" spans="1:14" x14ac:dyDescent="0.15">
      <c r="A591" s="62" t="s">
        <v>598</v>
      </c>
      <c r="B591" s="7" t="str">
        <f t="shared" si="36"/>
        <v>May 2017</v>
      </c>
      <c r="C591" s="12">
        <v>3.3525</v>
      </c>
      <c r="D591" s="12">
        <v>3.3715000000000002</v>
      </c>
      <c r="E591" s="13">
        <v>3.1887500000000002</v>
      </c>
      <c r="F591" s="10">
        <v>3.1930000000000001</v>
      </c>
      <c r="G591" s="27">
        <v>541860750</v>
      </c>
      <c r="H591" s="9">
        <v>2.6</v>
      </c>
      <c r="I591" s="10">
        <f t="shared" si="38"/>
        <v>4.1888506107109258E-2</v>
      </c>
      <c r="K591" s="34">
        <v>42872</v>
      </c>
      <c r="L591" s="7" t="str">
        <f t="shared" si="37"/>
        <v>May 2017</v>
      </c>
      <c r="M591" s="28">
        <v>5580.55</v>
      </c>
      <c r="N591" s="10">
        <f t="shared" si="39"/>
        <v>8.1999086111583797E-3</v>
      </c>
    </row>
    <row r="592" spans="1:14" x14ac:dyDescent="0.15">
      <c r="A592" s="62" t="s">
        <v>599</v>
      </c>
      <c r="B592" s="7" t="str">
        <f t="shared" si="36"/>
        <v>May 2017</v>
      </c>
      <c r="C592" s="12">
        <v>3.2374999999999998</v>
      </c>
      <c r="D592" s="13">
        <v>3.33575</v>
      </c>
      <c r="E592" s="13">
        <v>3.17625</v>
      </c>
      <c r="F592" s="13">
        <v>3.3267500000000001</v>
      </c>
      <c r="G592" s="27">
        <v>552895190</v>
      </c>
      <c r="H592" s="8">
        <v>1.51</v>
      </c>
      <c r="I592" s="10">
        <f t="shared" si="38"/>
        <v>2.2018486510858803E-2</v>
      </c>
      <c r="K592" s="34">
        <v>42873</v>
      </c>
      <c r="L592" s="7" t="str">
        <f t="shared" si="37"/>
        <v>May 2017</v>
      </c>
      <c r="M592" s="28">
        <v>5626.31</v>
      </c>
      <c r="N592" s="10">
        <f t="shared" si="39"/>
        <v>4.4878437199513677E-3</v>
      </c>
    </row>
    <row r="593" spans="1:14" x14ac:dyDescent="0.15">
      <c r="A593" s="62" t="s">
        <v>600</v>
      </c>
      <c r="B593" s="7" t="str">
        <f t="shared" si="36"/>
        <v>May 2017</v>
      </c>
      <c r="C593" s="13">
        <v>3.42563</v>
      </c>
      <c r="D593" s="12">
        <v>3.4554999999999998</v>
      </c>
      <c r="E593" s="12">
        <v>3.3805000000000001</v>
      </c>
      <c r="F593" s="9">
        <v>3.4</v>
      </c>
      <c r="G593" s="27">
        <v>546569760</v>
      </c>
      <c r="H593" s="9">
        <v>-2.2999999999999998</v>
      </c>
      <c r="I593" s="10">
        <f t="shared" si="38"/>
        <v>2.1323529411764852E-2</v>
      </c>
      <c r="K593" s="34">
        <v>42874</v>
      </c>
      <c r="L593" s="7" t="str">
        <f t="shared" si="37"/>
        <v>May 2017</v>
      </c>
      <c r="M593" s="28">
        <v>5651.56</v>
      </c>
      <c r="N593" s="10">
        <f t="shared" si="39"/>
        <v>8.464919420478445E-3</v>
      </c>
    </row>
    <row r="594" spans="1:14" x14ac:dyDescent="0.15">
      <c r="A594" s="62" t="s">
        <v>601</v>
      </c>
      <c r="B594" s="7" t="str">
        <f t="shared" si="36"/>
        <v>May 2017</v>
      </c>
      <c r="C594" s="13">
        <v>3.4442499999999998</v>
      </c>
      <c r="D594" s="10">
        <v>3.4870000000000001</v>
      </c>
      <c r="E594" s="13">
        <v>3.4332500000000001</v>
      </c>
      <c r="F594" s="12">
        <v>3.4725000000000001</v>
      </c>
      <c r="G594" s="27">
        <v>662621580</v>
      </c>
      <c r="H594" s="8">
        <v>-0.36</v>
      </c>
      <c r="I594" s="10">
        <f t="shared" si="38"/>
        <v>-1.3462922966162805E-2</v>
      </c>
      <c r="K594" s="34">
        <v>42877</v>
      </c>
      <c r="L594" s="7" t="str">
        <f t="shared" si="37"/>
        <v>May 2017</v>
      </c>
      <c r="M594" s="28">
        <v>5699.4</v>
      </c>
      <c r="N594" s="10">
        <f t="shared" si="39"/>
        <v>6.9305540934139209E-4</v>
      </c>
    </row>
    <row r="595" spans="1:14" x14ac:dyDescent="0.15">
      <c r="A595" s="62" t="s">
        <v>602</v>
      </c>
      <c r="B595" s="7" t="str">
        <f t="shared" si="36"/>
        <v>May 2017</v>
      </c>
      <c r="C595" s="12">
        <v>3.4925000000000002</v>
      </c>
      <c r="D595" s="13">
        <v>3.4947499999999998</v>
      </c>
      <c r="E595" s="13">
        <v>3.3927499999999999</v>
      </c>
      <c r="F595" s="13">
        <v>3.4257499999999999</v>
      </c>
      <c r="G595" s="27">
        <v>758452410</v>
      </c>
      <c r="H595" s="8">
        <v>-5.28</v>
      </c>
      <c r="I595" s="10">
        <f t="shared" si="38"/>
        <v>1.123841494563238E-2</v>
      </c>
      <c r="K595" s="34">
        <v>42878</v>
      </c>
      <c r="L595" s="7" t="str">
        <f t="shared" si="37"/>
        <v>May 2017</v>
      </c>
      <c r="M595" s="28">
        <v>5703.35</v>
      </c>
      <c r="N595" s="10">
        <f t="shared" si="39"/>
        <v>4.7252930295351714E-3</v>
      </c>
    </row>
    <row r="596" spans="1:14" x14ac:dyDescent="0.15">
      <c r="A596" s="62" t="s">
        <v>603</v>
      </c>
      <c r="B596" s="7" t="str">
        <f t="shared" si="36"/>
        <v>May 2017</v>
      </c>
      <c r="C596" s="10">
        <v>3.524</v>
      </c>
      <c r="D596" s="13">
        <v>3.5267499999999998</v>
      </c>
      <c r="E596" s="10">
        <v>3.452</v>
      </c>
      <c r="F596" s="13">
        <v>3.4642499999999998</v>
      </c>
      <c r="G596" s="27">
        <v>806074300</v>
      </c>
      <c r="H596" s="8">
        <v>0.65</v>
      </c>
      <c r="I596" s="10">
        <f t="shared" si="38"/>
        <v>-2.2371364653243075E-3</v>
      </c>
      <c r="K596" s="34">
        <v>42879</v>
      </c>
      <c r="L596" s="7" t="str">
        <f t="shared" si="37"/>
        <v>May 2017</v>
      </c>
      <c r="M596" s="28">
        <v>5730.3</v>
      </c>
      <c r="N596" s="10">
        <f t="shared" si="39"/>
        <v>8.3887405545957083E-3</v>
      </c>
    </row>
    <row r="597" spans="1:14" x14ac:dyDescent="0.15">
      <c r="A597" s="62" t="s">
        <v>604</v>
      </c>
      <c r="B597" s="7" t="str">
        <f t="shared" si="36"/>
        <v>May 2017</v>
      </c>
      <c r="C597" s="9">
        <v>3.5</v>
      </c>
      <c r="D597" s="13">
        <v>3.50075</v>
      </c>
      <c r="E597" s="10">
        <v>3.411</v>
      </c>
      <c r="F597" s="12">
        <v>3.4565000000000001</v>
      </c>
      <c r="G597" s="27">
        <v>524506110</v>
      </c>
      <c r="H597" s="8">
        <v>-1.54</v>
      </c>
      <c r="I597" s="10">
        <f t="shared" si="38"/>
        <v>2.5893244611601141E-2</v>
      </c>
      <c r="K597" s="34">
        <v>42880</v>
      </c>
      <c r="L597" s="7" t="str">
        <f t="shared" si="37"/>
        <v>May 2017</v>
      </c>
      <c r="M597" s="28">
        <v>5778.37</v>
      </c>
      <c r="N597" s="10">
        <f t="shared" si="39"/>
        <v>1.7288612532599945E-3</v>
      </c>
    </row>
    <row r="598" spans="1:14" x14ac:dyDescent="0.15">
      <c r="A598" s="62" t="s">
        <v>605</v>
      </c>
      <c r="B598" s="7" t="str">
        <f t="shared" si="36"/>
        <v>May 2017</v>
      </c>
      <c r="C598" s="13">
        <v>3.4482499999999998</v>
      </c>
      <c r="D598" s="10">
        <v>3.6320000000000001</v>
      </c>
      <c r="E598" s="13">
        <v>3.4277500000000001</v>
      </c>
      <c r="F598" s="10">
        <v>3.5459999999999998</v>
      </c>
      <c r="G598" s="27">
        <v>569180300</v>
      </c>
      <c r="H598" s="8">
        <v>1.39</v>
      </c>
      <c r="I598" s="10">
        <f t="shared" si="38"/>
        <v>2.1362098138747898E-2</v>
      </c>
      <c r="K598" s="34">
        <v>42881</v>
      </c>
      <c r="L598" s="7" t="str">
        <f t="shared" si="37"/>
        <v>May 2017</v>
      </c>
      <c r="M598" s="28">
        <v>5788.36</v>
      </c>
      <c r="N598" s="10">
        <f t="shared" si="39"/>
        <v>1.0832083699010564E-3</v>
      </c>
    </row>
    <row r="599" spans="1:14" x14ac:dyDescent="0.15">
      <c r="A599" s="62" t="s">
        <v>606</v>
      </c>
      <c r="B599" s="7" t="str">
        <f t="shared" si="36"/>
        <v>May 2017</v>
      </c>
      <c r="C599" s="12">
        <v>3.5924999999999998</v>
      </c>
      <c r="D599" s="13">
        <v>3.6572800000000001</v>
      </c>
      <c r="E599" s="13">
        <v>3.5762499999999999</v>
      </c>
      <c r="F599" s="13">
        <v>3.62175</v>
      </c>
      <c r="G599" s="27">
        <v>670353730</v>
      </c>
      <c r="H599" s="8">
        <v>2.08</v>
      </c>
      <c r="I599" s="10">
        <f t="shared" si="38"/>
        <v>-3.5894250017256546E-3</v>
      </c>
      <c r="K599" s="34">
        <v>42885</v>
      </c>
      <c r="L599" s="7" t="str">
        <f t="shared" si="37"/>
        <v>May 2017</v>
      </c>
      <c r="M599" s="28">
        <v>5794.63</v>
      </c>
      <c r="N599" s="10">
        <f t="shared" si="39"/>
        <v>-1.0061039272567518E-3</v>
      </c>
    </row>
    <row r="600" spans="1:14" x14ac:dyDescent="0.15">
      <c r="A600" s="62" t="s">
        <v>607</v>
      </c>
      <c r="B600" s="7" t="str">
        <f t="shared" si="36"/>
        <v>May 2017</v>
      </c>
      <c r="C600" s="13">
        <v>3.6672500000000001</v>
      </c>
      <c r="D600" s="10">
        <v>3.6749999999999998</v>
      </c>
      <c r="E600" s="13">
        <v>3.55125</v>
      </c>
      <c r="F600" s="13">
        <v>3.6087500000000001</v>
      </c>
      <c r="G600" s="27">
        <v>522618750</v>
      </c>
      <c r="H600" s="8">
        <v>-1.52</v>
      </c>
      <c r="I600" s="10">
        <f t="shared" si="38"/>
        <v>6.9276065119527885E-5</v>
      </c>
      <c r="K600" s="34">
        <v>42886</v>
      </c>
      <c r="L600" s="7" t="str">
        <f t="shared" si="37"/>
        <v>May 2017</v>
      </c>
      <c r="M600" s="28">
        <v>5788.8</v>
      </c>
      <c r="N600" s="10">
        <f t="shared" si="39"/>
        <v>4.7868297401878479E-3</v>
      </c>
    </row>
    <row r="601" spans="1:14" x14ac:dyDescent="0.15">
      <c r="A601" s="62" t="s">
        <v>608</v>
      </c>
      <c r="B601" s="7" t="str">
        <f t="shared" si="36"/>
        <v>Jun 2017</v>
      </c>
      <c r="C601" s="13">
        <v>3.6247500000000001</v>
      </c>
      <c r="D601" s="13">
        <v>3.62575</v>
      </c>
      <c r="E601" s="10">
        <v>3.5630000000000002</v>
      </c>
      <c r="F601" s="10">
        <v>3.609</v>
      </c>
      <c r="G601" s="27">
        <v>588037510</v>
      </c>
      <c r="H601" s="8">
        <v>-0.02</v>
      </c>
      <c r="I601" s="10">
        <f t="shared" si="38"/>
        <v>-4.9875311720697368E-3</v>
      </c>
      <c r="K601" s="34">
        <v>42887</v>
      </c>
      <c r="L601" s="7" t="str">
        <f t="shared" si="37"/>
        <v>Jun 2017</v>
      </c>
      <c r="M601" s="28">
        <v>5816.51</v>
      </c>
      <c r="N601" s="10">
        <f t="shared" si="39"/>
        <v>1.1166489871073937E-2</v>
      </c>
    </row>
    <row r="602" spans="1:14" x14ac:dyDescent="0.15">
      <c r="A602" s="62" t="s">
        <v>609</v>
      </c>
      <c r="B602" s="7" t="str">
        <f t="shared" si="36"/>
        <v>Jun 2017</v>
      </c>
      <c r="C602" s="10">
        <v>3.6059999999999999</v>
      </c>
      <c r="D602" s="12">
        <v>3.6324999999999998</v>
      </c>
      <c r="E602" s="10">
        <v>3.585</v>
      </c>
      <c r="F602" s="10">
        <v>3.5910000000000002</v>
      </c>
      <c r="G602" s="27">
        <v>714162140</v>
      </c>
      <c r="H602" s="8">
        <v>-9.4700000000000006</v>
      </c>
      <c r="I602" s="10">
        <f t="shared" si="38"/>
        <v>3.0423280423280463E-2</v>
      </c>
      <c r="K602" s="34">
        <v>42888</v>
      </c>
      <c r="L602" s="7" t="str">
        <f t="shared" si="37"/>
        <v>Jun 2017</v>
      </c>
      <c r="M602" s="28">
        <v>5881.46</v>
      </c>
      <c r="N602" s="10">
        <f t="shared" si="39"/>
        <v>-5.6788620512593369E-4</v>
      </c>
    </row>
    <row r="603" spans="1:14" x14ac:dyDescent="0.15">
      <c r="A603" s="62" t="s">
        <v>610</v>
      </c>
      <c r="B603" s="7" t="str">
        <f t="shared" si="36"/>
        <v>Jun 2017</v>
      </c>
      <c r="C603" s="12">
        <v>3.5745</v>
      </c>
      <c r="D603" s="13">
        <v>3.7132499999999999</v>
      </c>
      <c r="E603" s="13">
        <v>3.5627499999999999</v>
      </c>
      <c r="F603" s="13">
        <v>3.70025</v>
      </c>
      <c r="G603" s="27">
        <v>483638100</v>
      </c>
      <c r="H603" s="8">
        <v>0.82</v>
      </c>
      <c r="I603" s="10">
        <f t="shared" si="38"/>
        <v>-4.5267211674886454E-3</v>
      </c>
      <c r="K603" s="34">
        <v>42891</v>
      </c>
      <c r="L603" s="7" t="str">
        <f t="shared" si="37"/>
        <v>Jun 2017</v>
      </c>
      <c r="M603" s="28">
        <v>5878.12</v>
      </c>
      <c r="N603" s="10">
        <f t="shared" si="39"/>
        <v>-3.6321136689960731E-3</v>
      </c>
    </row>
    <row r="604" spans="1:14" x14ac:dyDescent="0.15">
      <c r="A604" s="62" t="s">
        <v>611</v>
      </c>
      <c r="B604" s="7" t="str">
        <f t="shared" si="36"/>
        <v>Jun 2017</v>
      </c>
      <c r="C604" s="12">
        <v>3.6955</v>
      </c>
      <c r="D604" s="13">
        <v>3.7422499999999999</v>
      </c>
      <c r="E604" s="8">
        <v>3.67</v>
      </c>
      <c r="F604" s="12">
        <v>3.6835</v>
      </c>
      <c r="G604" s="27">
        <v>486861680</v>
      </c>
      <c r="H604" s="8">
        <v>2.84</v>
      </c>
      <c r="I604" s="10">
        <f t="shared" si="38"/>
        <v>1.2080901316682491E-2</v>
      </c>
      <c r="K604" s="34">
        <v>42892</v>
      </c>
      <c r="L604" s="7" t="str">
        <f t="shared" si="37"/>
        <v>Jun 2017</v>
      </c>
      <c r="M604" s="28">
        <v>5856.77</v>
      </c>
      <c r="N604" s="10">
        <f t="shared" si="39"/>
        <v>3.554860443554908E-3</v>
      </c>
    </row>
    <row r="605" spans="1:14" x14ac:dyDescent="0.15">
      <c r="A605" s="62" t="s">
        <v>612</v>
      </c>
      <c r="B605" s="7" t="str">
        <f t="shared" si="36"/>
        <v>Jun 2017</v>
      </c>
      <c r="C605" s="13">
        <v>3.70825</v>
      </c>
      <c r="D605" s="10">
        <v>3.7469999999999999</v>
      </c>
      <c r="E605" s="12">
        <v>3.6924999999999999</v>
      </c>
      <c r="F605" s="10">
        <v>3.7280000000000002</v>
      </c>
      <c r="G605" s="27">
        <v>624378870</v>
      </c>
      <c r="H605" s="8">
        <v>2.0099999999999998</v>
      </c>
      <c r="I605" s="10">
        <f t="shared" si="38"/>
        <v>7.2559012875536455E-2</v>
      </c>
      <c r="K605" s="34">
        <v>42893</v>
      </c>
      <c r="L605" s="7" t="str">
        <f t="shared" si="37"/>
        <v>Jun 2017</v>
      </c>
      <c r="M605" s="28">
        <v>5877.59</v>
      </c>
      <c r="N605" s="10">
        <f t="shared" si="39"/>
        <v>1.3117621337996876E-3</v>
      </c>
    </row>
    <row r="606" spans="1:14" x14ac:dyDescent="0.15">
      <c r="A606" s="62" t="s">
        <v>613</v>
      </c>
      <c r="B606" s="7" t="str">
        <f t="shared" si="36"/>
        <v>Jun 2017</v>
      </c>
      <c r="C606" s="12">
        <v>3.8365</v>
      </c>
      <c r="D606" s="11">
        <v>4</v>
      </c>
      <c r="E606" s="13">
        <v>3.7947500000000001</v>
      </c>
      <c r="F606" s="12">
        <v>3.9984999999999999</v>
      </c>
      <c r="G606" s="27">
        <v>512371040</v>
      </c>
      <c r="H606" s="8">
        <v>1.85</v>
      </c>
      <c r="I606" s="10">
        <f t="shared" si="38"/>
        <v>-6.4649243466299744E-2</v>
      </c>
      <c r="K606" s="34">
        <v>42894</v>
      </c>
      <c r="L606" s="7" t="str">
        <f t="shared" si="37"/>
        <v>Jun 2017</v>
      </c>
      <c r="M606" s="28">
        <v>5885.3</v>
      </c>
      <c r="N606" s="10">
        <f t="shared" si="39"/>
        <v>-2.4358996142932465E-2</v>
      </c>
    </row>
    <row r="607" spans="1:14" x14ac:dyDescent="0.15">
      <c r="A607" s="62" t="s">
        <v>614</v>
      </c>
      <c r="B607" s="7" t="str">
        <f t="shared" si="36"/>
        <v>Jun 2017</v>
      </c>
      <c r="C607" s="12">
        <v>4.1185</v>
      </c>
      <c r="D607" s="12">
        <v>4.2125000000000004</v>
      </c>
      <c r="E607" s="13">
        <v>3.5687500000000001</v>
      </c>
      <c r="F607" s="8">
        <v>3.74</v>
      </c>
      <c r="G607" s="27">
        <v>535327500</v>
      </c>
      <c r="H607" s="8">
        <v>-1.33</v>
      </c>
      <c r="I607" s="10">
        <f t="shared" si="38"/>
        <v>2.4732620320855325E-3</v>
      </c>
      <c r="K607" s="34">
        <v>42895</v>
      </c>
      <c r="L607" s="7" t="str">
        <f t="shared" si="37"/>
        <v>Jun 2017</v>
      </c>
      <c r="M607" s="28">
        <v>5741.94</v>
      </c>
      <c r="N607" s="10">
        <f t="shared" si="39"/>
        <v>-5.8795459374356707E-3</v>
      </c>
    </row>
    <row r="608" spans="1:14" x14ac:dyDescent="0.15">
      <c r="A608" s="62" t="s">
        <v>615</v>
      </c>
      <c r="B608" s="7" t="str">
        <f t="shared" si="36"/>
        <v>Jun 2017</v>
      </c>
      <c r="C608" s="10">
        <v>3.6469999999999998</v>
      </c>
      <c r="D608" s="12">
        <v>3.7925</v>
      </c>
      <c r="E608" s="13">
        <v>3.5527500000000001</v>
      </c>
      <c r="F608" s="13">
        <v>3.74925</v>
      </c>
      <c r="G608" s="27">
        <v>742816390</v>
      </c>
      <c r="H608" s="8">
        <v>-2.08</v>
      </c>
      <c r="I608" s="10">
        <f t="shared" si="38"/>
        <v>9.5352403814097375E-3</v>
      </c>
      <c r="K608" s="34">
        <v>42898</v>
      </c>
      <c r="L608" s="7" t="str">
        <f t="shared" si="37"/>
        <v>Jun 2017</v>
      </c>
      <c r="M608" s="28">
        <v>5708.18</v>
      </c>
      <c r="N608" s="10">
        <f t="shared" si="39"/>
        <v>7.6451688629299852E-3</v>
      </c>
    </row>
    <row r="609" spans="1:14" x14ac:dyDescent="0.15">
      <c r="A609" s="62" t="s">
        <v>616</v>
      </c>
      <c r="B609" s="7" t="str">
        <f t="shared" si="36"/>
        <v>Jun 2017</v>
      </c>
      <c r="C609" s="8">
        <v>3.86</v>
      </c>
      <c r="D609" s="13">
        <v>3.8692500000000001</v>
      </c>
      <c r="E609" s="13">
        <v>3.6412499999999999</v>
      </c>
      <c r="F609" s="10">
        <v>3.7850000000000001</v>
      </c>
      <c r="G609" s="27">
        <v>1177515820</v>
      </c>
      <c r="H609" s="8">
        <v>-7.67</v>
      </c>
      <c r="I609" s="10">
        <f t="shared" si="38"/>
        <v>2.1136063408189187E-3</v>
      </c>
      <c r="K609" s="34">
        <v>42899</v>
      </c>
      <c r="L609" s="7" t="str">
        <f t="shared" si="37"/>
        <v>Jun 2017</v>
      </c>
      <c r="M609" s="28">
        <v>5751.82</v>
      </c>
      <c r="N609" s="10">
        <f t="shared" si="39"/>
        <v>-4.3029858375261965E-3</v>
      </c>
    </row>
    <row r="610" spans="1:14" x14ac:dyDescent="0.15">
      <c r="A610" s="62" t="s">
        <v>617</v>
      </c>
      <c r="B610" s="7" t="str">
        <f t="shared" si="36"/>
        <v>Jun 2017</v>
      </c>
      <c r="C610" s="10">
        <v>3.7879999999999998</v>
      </c>
      <c r="D610" s="12">
        <v>3.8515000000000001</v>
      </c>
      <c r="E610" s="12">
        <v>3.7124999999999999</v>
      </c>
      <c r="F610" s="10">
        <v>3.7930000000000001</v>
      </c>
      <c r="G610" s="27">
        <v>566948300</v>
      </c>
      <c r="H610" s="8">
        <v>-2.42</v>
      </c>
      <c r="I610" s="10">
        <f t="shared" si="38"/>
        <v>4.2842077511204835E-3</v>
      </c>
      <c r="K610" s="34">
        <v>42900</v>
      </c>
      <c r="L610" s="7" t="str">
        <f t="shared" si="37"/>
        <v>Jun 2017</v>
      </c>
      <c r="M610" s="28">
        <v>5727.07</v>
      </c>
      <c r="N610" s="10">
        <f t="shared" si="39"/>
        <v>-4.5712729196604185E-3</v>
      </c>
    </row>
    <row r="611" spans="1:14" x14ac:dyDescent="0.15">
      <c r="A611" s="62" t="s">
        <v>618</v>
      </c>
      <c r="B611" s="7" t="str">
        <f t="shared" si="36"/>
        <v>Jun 2017</v>
      </c>
      <c r="C611" s="10">
        <v>3.6739999999999999</v>
      </c>
      <c r="D611" s="8">
        <v>3.84</v>
      </c>
      <c r="E611" s="12">
        <v>3.6625000000000001</v>
      </c>
      <c r="F611" s="13">
        <v>3.80925</v>
      </c>
      <c r="G611" s="27">
        <v>529916820</v>
      </c>
      <c r="H611" s="8">
        <v>-2.11</v>
      </c>
      <c r="I611" s="10">
        <f t="shared" si="38"/>
        <v>-4.9222287851938828E-3</v>
      </c>
      <c r="K611" s="34">
        <v>42901</v>
      </c>
      <c r="L611" s="7" t="str">
        <f t="shared" si="37"/>
        <v>Jun 2017</v>
      </c>
      <c r="M611" s="28">
        <v>5700.89</v>
      </c>
      <c r="N611" s="10">
        <f t="shared" si="39"/>
        <v>-3.4047315419172275E-3</v>
      </c>
    </row>
    <row r="612" spans="1:14" x14ac:dyDescent="0.15">
      <c r="A612" s="62" t="s">
        <v>619</v>
      </c>
      <c r="B612" s="7" t="str">
        <f t="shared" si="36"/>
        <v>Jun 2017</v>
      </c>
      <c r="C612" s="10">
        <v>3.819</v>
      </c>
      <c r="D612" s="12">
        <v>3.8675000000000002</v>
      </c>
      <c r="E612" s="10">
        <v>3.7559999999999998</v>
      </c>
      <c r="F612" s="12">
        <v>3.7905000000000002</v>
      </c>
      <c r="G612" s="27">
        <v>495565250</v>
      </c>
      <c r="H612" s="8">
        <v>-2.82</v>
      </c>
      <c r="I612" s="10">
        <f t="shared" si="38"/>
        <v>3.7593984962405846E-2</v>
      </c>
      <c r="K612" s="34">
        <v>42902</v>
      </c>
      <c r="L612" s="7" t="str">
        <f t="shared" si="37"/>
        <v>Jun 2017</v>
      </c>
      <c r="M612" s="28">
        <v>5681.48</v>
      </c>
      <c r="N612" s="10">
        <f t="shared" si="39"/>
        <v>1.5971190605264862E-2</v>
      </c>
    </row>
    <row r="613" spans="1:14" x14ac:dyDescent="0.15">
      <c r="A613" s="62" t="s">
        <v>620</v>
      </c>
      <c r="B613" s="7" t="str">
        <f t="shared" si="36"/>
        <v>Jun 2017</v>
      </c>
      <c r="C613" s="13">
        <v>3.8352499999999998</v>
      </c>
      <c r="D613" s="13">
        <v>3.93825</v>
      </c>
      <c r="E613" s="12">
        <v>3.8315000000000001</v>
      </c>
      <c r="F613" s="10">
        <v>3.9329999999999998</v>
      </c>
      <c r="G613" s="27">
        <v>768524080</v>
      </c>
      <c r="H613" s="8">
        <v>-9.23</v>
      </c>
      <c r="I613" s="10">
        <f t="shared" si="38"/>
        <v>-1.4619883040934978E-3</v>
      </c>
      <c r="K613" s="34">
        <v>42905</v>
      </c>
      <c r="L613" s="7" t="str">
        <f t="shared" si="37"/>
        <v>Jun 2017</v>
      </c>
      <c r="M613" s="28">
        <v>5772.22</v>
      </c>
      <c r="N613" s="10">
        <f t="shared" si="39"/>
        <v>-7.953612301679347E-3</v>
      </c>
    </row>
    <row r="614" spans="1:14" x14ac:dyDescent="0.15">
      <c r="A614" s="62" t="s">
        <v>621</v>
      </c>
      <c r="B614" s="7" t="str">
        <f t="shared" si="36"/>
        <v>Jun 2017</v>
      </c>
      <c r="C614" s="13">
        <v>3.9757500000000001</v>
      </c>
      <c r="D614" s="12">
        <v>4.0434999999999999</v>
      </c>
      <c r="E614" s="10">
        <v>3.923</v>
      </c>
      <c r="F614" s="13">
        <v>3.9272499999999999</v>
      </c>
      <c r="G614" s="27">
        <v>770170240</v>
      </c>
      <c r="H614" s="8">
        <v>4.01</v>
      </c>
      <c r="I614" s="10">
        <f t="shared" si="38"/>
        <v>1.5150550639760674E-2</v>
      </c>
      <c r="K614" s="34">
        <v>42906</v>
      </c>
      <c r="L614" s="7" t="str">
        <f t="shared" si="37"/>
        <v>Jun 2017</v>
      </c>
      <c r="M614" s="28">
        <v>5726.31</v>
      </c>
      <c r="N614" s="10">
        <f t="shared" si="39"/>
        <v>9.7933922543487206E-3</v>
      </c>
    </row>
    <row r="615" spans="1:14" x14ac:dyDescent="0.15">
      <c r="A615" s="62" t="s">
        <v>622</v>
      </c>
      <c r="B615" s="7" t="str">
        <f t="shared" si="36"/>
        <v>Jun 2017</v>
      </c>
      <c r="C615" s="13">
        <v>3.9552499999999999</v>
      </c>
      <c r="D615" s="12">
        <v>3.9904999999999999</v>
      </c>
      <c r="E615" s="12">
        <v>3.8925000000000001</v>
      </c>
      <c r="F615" s="13">
        <v>3.9867499999999998</v>
      </c>
      <c r="G615" s="27">
        <v>519582280</v>
      </c>
      <c r="H615" s="8">
        <v>0.24</v>
      </c>
      <c r="I615" s="10">
        <f t="shared" si="38"/>
        <v>-6.8978491252272844E-3</v>
      </c>
      <c r="K615" s="34">
        <v>42907</v>
      </c>
      <c r="L615" s="7" t="str">
        <f t="shared" si="37"/>
        <v>Jun 2017</v>
      </c>
      <c r="M615" s="28">
        <v>5782.39</v>
      </c>
      <c r="N615" s="10">
        <f t="shared" si="39"/>
        <v>-4.358059556689442E-4</v>
      </c>
    </row>
    <row r="616" spans="1:14" x14ac:dyDescent="0.15">
      <c r="A616" s="62" t="s">
        <v>623</v>
      </c>
      <c r="B616" s="7" t="str">
        <f t="shared" si="36"/>
        <v>Jun 2017</v>
      </c>
      <c r="C616" s="10">
        <v>3.9950000000000001</v>
      </c>
      <c r="D616" s="12">
        <v>4.0084999999999997</v>
      </c>
      <c r="E616" s="10">
        <v>3.9350000000000001</v>
      </c>
      <c r="F616" s="13">
        <v>3.9592499999999999</v>
      </c>
      <c r="G616" s="27">
        <v>369801470</v>
      </c>
      <c r="H616" s="8">
        <v>0.86</v>
      </c>
      <c r="I616" s="10">
        <f t="shared" si="38"/>
        <v>-2.8667045526299173E-2</v>
      </c>
      <c r="K616" s="34">
        <v>42908</v>
      </c>
      <c r="L616" s="7" t="str">
        <f t="shared" si="37"/>
        <v>Jun 2017</v>
      </c>
      <c r="M616" s="28">
        <v>5779.87</v>
      </c>
      <c r="N616" s="10">
        <f t="shared" si="39"/>
        <v>4.0208516800550598E-3</v>
      </c>
    </row>
    <row r="617" spans="1:14" x14ac:dyDescent="0.15">
      <c r="A617" s="62" t="s">
        <v>624</v>
      </c>
      <c r="B617" s="7" t="str">
        <f t="shared" si="36"/>
        <v>Jun 2017</v>
      </c>
      <c r="C617" s="10">
        <v>3.9670000000000001</v>
      </c>
      <c r="D617" s="10">
        <v>3.9830000000000001</v>
      </c>
      <c r="E617" s="12">
        <v>3.8304999999999998</v>
      </c>
      <c r="F617" s="13">
        <v>3.8457499999999998</v>
      </c>
      <c r="G617" s="27">
        <v>409264670</v>
      </c>
      <c r="H617" s="8">
        <v>-4.57</v>
      </c>
      <c r="I617" s="10">
        <f t="shared" si="38"/>
        <v>-1.0921146720405561E-2</v>
      </c>
      <c r="K617" s="34">
        <v>42909</v>
      </c>
      <c r="L617" s="7" t="str">
        <f t="shared" si="37"/>
        <v>Jun 2017</v>
      </c>
      <c r="M617" s="28">
        <v>5803.11</v>
      </c>
      <c r="N617" s="10">
        <f t="shared" si="39"/>
        <v>-4.3976419540555645E-3</v>
      </c>
    </row>
    <row r="618" spans="1:14" x14ac:dyDescent="0.15">
      <c r="A618" s="62" t="s">
        <v>625</v>
      </c>
      <c r="B618" s="7" t="str">
        <f t="shared" si="36"/>
        <v>Jun 2017</v>
      </c>
      <c r="C618" s="10">
        <v>3.879</v>
      </c>
      <c r="D618" s="10">
        <v>3.915</v>
      </c>
      <c r="E618" s="13">
        <v>3.70825</v>
      </c>
      <c r="F618" s="13">
        <v>3.80375</v>
      </c>
      <c r="G618" s="27">
        <v>441100180</v>
      </c>
      <c r="H618" s="8">
        <v>-4.92</v>
      </c>
      <c r="I618" s="10">
        <f t="shared" si="38"/>
        <v>-3.6608609924416724E-2</v>
      </c>
      <c r="K618" s="34">
        <v>42912</v>
      </c>
      <c r="L618" s="7" t="str">
        <f t="shared" si="37"/>
        <v>Jun 2017</v>
      </c>
      <c r="M618" s="28">
        <v>5777.59</v>
      </c>
      <c r="N618" s="10">
        <f t="shared" si="39"/>
        <v>-1.8345019290049946E-2</v>
      </c>
    </row>
    <row r="619" spans="1:14" x14ac:dyDescent="0.15">
      <c r="A619" s="62" t="s">
        <v>626</v>
      </c>
      <c r="B619" s="7" t="str">
        <f t="shared" si="36"/>
        <v>Jun 2017</v>
      </c>
      <c r="C619" s="10">
        <v>3.786</v>
      </c>
      <c r="D619" s="13">
        <v>3.7947500000000001</v>
      </c>
      <c r="E619" s="13">
        <v>3.6587499999999999</v>
      </c>
      <c r="F619" s="12">
        <v>3.6644999999999999</v>
      </c>
      <c r="G619" s="27">
        <v>415262370</v>
      </c>
      <c r="H619" s="8">
        <v>2.39</v>
      </c>
      <c r="I619" s="10">
        <f t="shared" si="38"/>
        <v>3.5270841861099855E-2</v>
      </c>
      <c r="K619" s="34">
        <v>42913</v>
      </c>
      <c r="L619" s="7" t="str">
        <f t="shared" si="37"/>
        <v>Jun 2017</v>
      </c>
      <c r="M619" s="28">
        <v>5671.6</v>
      </c>
      <c r="N619" s="10">
        <f t="shared" si="39"/>
        <v>1.4357500528951128E-2</v>
      </c>
    </row>
    <row r="620" spans="1:14" x14ac:dyDescent="0.15">
      <c r="A620" s="62" t="s">
        <v>627</v>
      </c>
      <c r="B620" s="7" t="str">
        <f t="shared" si="36"/>
        <v>Jun 2017</v>
      </c>
      <c r="C620" s="10">
        <v>3.7330000000000001</v>
      </c>
      <c r="D620" s="12">
        <v>3.7985000000000002</v>
      </c>
      <c r="E620" s="13">
        <v>3.6437499999999998</v>
      </c>
      <c r="F620" s="13">
        <v>3.7937500000000002</v>
      </c>
      <c r="G620" s="27">
        <v>446081060</v>
      </c>
      <c r="H620" s="8">
        <v>-2.88</v>
      </c>
      <c r="I620" s="10">
        <f t="shared" si="38"/>
        <v>-3.3410214168039687E-2</v>
      </c>
      <c r="K620" s="34">
        <v>42914</v>
      </c>
      <c r="L620" s="7" t="str">
        <f t="shared" si="37"/>
        <v>Jun 2017</v>
      </c>
      <c r="M620" s="28">
        <v>5753.03</v>
      </c>
      <c r="N620" s="10">
        <f t="shared" si="39"/>
        <v>-1.7383882927778815E-2</v>
      </c>
    </row>
    <row r="621" spans="1:14" x14ac:dyDescent="0.15">
      <c r="A621" s="62" t="s">
        <v>628</v>
      </c>
      <c r="B621" s="7" t="str">
        <f t="shared" si="36"/>
        <v>Jun 2017</v>
      </c>
      <c r="C621" s="10">
        <v>3.7650000000000001</v>
      </c>
      <c r="D621" s="10">
        <v>3.7679999999999998</v>
      </c>
      <c r="E621" s="10">
        <v>3.6019999999999999</v>
      </c>
      <c r="F621" s="10">
        <v>3.6669999999999998</v>
      </c>
      <c r="G621" s="27">
        <v>451097950</v>
      </c>
      <c r="H621" s="9">
        <v>-0.8</v>
      </c>
      <c r="I621" s="10">
        <f t="shared" si="38"/>
        <v>-1.4453231524406807E-2</v>
      </c>
      <c r="K621" s="34">
        <v>42915</v>
      </c>
      <c r="L621" s="7" t="str">
        <f t="shared" si="37"/>
        <v>Jun 2017</v>
      </c>
      <c r="M621" s="28">
        <v>5653.02</v>
      </c>
      <c r="N621" s="10">
        <f t="shared" si="39"/>
        <v>-1.0790692408659819E-3</v>
      </c>
    </row>
    <row r="622" spans="1:14" x14ac:dyDescent="0.15">
      <c r="A622" s="62" t="s">
        <v>629</v>
      </c>
      <c r="B622" s="7" t="str">
        <f t="shared" si="36"/>
        <v>Jun 2017</v>
      </c>
      <c r="C622" s="12">
        <v>3.6844999999999999</v>
      </c>
      <c r="D622" s="13">
        <v>3.6982499999999998</v>
      </c>
      <c r="E622" s="12">
        <v>3.5874999999999999</v>
      </c>
      <c r="F622" s="10">
        <v>3.6139999999999999</v>
      </c>
      <c r="G622" s="27">
        <v>457398900</v>
      </c>
      <c r="H622" s="8">
        <v>1.73</v>
      </c>
      <c r="I622" s="10">
        <f t="shared" si="38"/>
        <v>-3.6178749308245717E-2</v>
      </c>
      <c r="K622" s="34">
        <v>42916</v>
      </c>
      <c r="L622" s="7" t="str">
        <f t="shared" si="37"/>
        <v>Jun 2017</v>
      </c>
      <c r="M622" s="28">
        <v>5646.92</v>
      </c>
      <c r="N622" s="10">
        <f t="shared" si="39"/>
        <v>-8.8473008294787103E-3</v>
      </c>
    </row>
    <row r="623" spans="1:14" x14ac:dyDescent="0.15">
      <c r="A623" s="62" t="s">
        <v>630</v>
      </c>
      <c r="B623" s="7" t="str">
        <f t="shared" si="36"/>
        <v>Jul 2017</v>
      </c>
      <c r="C623" s="13">
        <v>3.6262500000000002</v>
      </c>
      <c r="D623" s="13">
        <v>3.64134</v>
      </c>
      <c r="E623" s="12">
        <v>3.4645000000000001</v>
      </c>
      <c r="F623" s="13">
        <v>3.48325</v>
      </c>
      <c r="G623" s="27">
        <v>477749460</v>
      </c>
      <c r="H623" s="8">
        <v>4.2699999999999996</v>
      </c>
      <c r="I623" s="10">
        <f t="shared" si="38"/>
        <v>2.6699203330223131E-2</v>
      </c>
      <c r="K623" s="34">
        <v>42919</v>
      </c>
      <c r="L623" s="7" t="str">
        <f t="shared" si="37"/>
        <v>Jul 2017</v>
      </c>
      <c r="M623" s="28">
        <v>5596.96</v>
      </c>
      <c r="N623" s="10">
        <f t="shared" si="39"/>
        <v>9.2657442611703278E-3</v>
      </c>
    </row>
    <row r="624" spans="1:14" x14ac:dyDescent="0.15">
      <c r="A624" s="62" t="s">
        <v>631</v>
      </c>
      <c r="B624" s="7" t="str">
        <f t="shared" si="36"/>
        <v>Jul 2017</v>
      </c>
      <c r="C624" s="12">
        <v>3.5474999999999999</v>
      </c>
      <c r="D624" s="12">
        <v>3.6055000000000001</v>
      </c>
      <c r="E624" s="13">
        <v>3.5282499999999999</v>
      </c>
      <c r="F624" s="13">
        <v>3.5762499999999999</v>
      </c>
      <c r="G624" s="27">
        <v>509124550</v>
      </c>
      <c r="H624" s="8">
        <v>-0.86</v>
      </c>
      <c r="I624" s="10">
        <f t="shared" si="38"/>
        <v>3.0059419783292629E-3</v>
      </c>
      <c r="K624" s="34">
        <v>42921</v>
      </c>
      <c r="L624" s="7" t="str">
        <f t="shared" si="37"/>
        <v>Jul 2017</v>
      </c>
      <c r="M624" s="28">
        <v>5648.82</v>
      </c>
      <c r="N624" s="10">
        <f t="shared" si="39"/>
        <v>-9.014272007251134E-3</v>
      </c>
    </row>
    <row r="625" spans="1:14" x14ac:dyDescent="0.15">
      <c r="A625" s="62" t="s">
        <v>632</v>
      </c>
      <c r="B625" s="7" t="str">
        <f t="shared" si="36"/>
        <v>Jul 2017</v>
      </c>
      <c r="C625" s="13">
        <v>3.5467499999999998</v>
      </c>
      <c r="D625" s="12">
        <v>3.6345000000000001</v>
      </c>
      <c r="E625" s="10">
        <v>3.4940000000000002</v>
      </c>
      <c r="F625" s="10">
        <v>3.5870000000000002</v>
      </c>
      <c r="G625" s="27">
        <v>597093990</v>
      </c>
      <c r="H625" s="8">
        <v>5.92</v>
      </c>
      <c r="I625" s="10">
        <f t="shared" si="38"/>
        <v>2.2860328965709442E-2</v>
      </c>
      <c r="K625" s="34">
        <v>42922</v>
      </c>
      <c r="L625" s="7" t="str">
        <f t="shared" si="37"/>
        <v>Jul 2017</v>
      </c>
      <c r="M625" s="28">
        <v>5597.9</v>
      </c>
      <c r="N625" s="10">
        <f t="shared" si="39"/>
        <v>1.0462852140981527E-2</v>
      </c>
    </row>
    <row r="626" spans="1:14" x14ac:dyDescent="0.15">
      <c r="A626" s="62" t="s">
        <v>633</v>
      </c>
      <c r="B626" s="7" t="str">
        <f t="shared" si="36"/>
        <v>Jul 2017</v>
      </c>
      <c r="C626" s="12">
        <v>3.6444999999999999</v>
      </c>
      <c r="D626" s="12">
        <v>3.6875</v>
      </c>
      <c r="E626" s="13">
        <v>3.6212499999999999</v>
      </c>
      <c r="F626" s="10">
        <v>3.669</v>
      </c>
      <c r="G626" s="27">
        <v>667797520</v>
      </c>
      <c r="H626" s="8">
        <v>-3.97</v>
      </c>
      <c r="I626" s="10">
        <f t="shared" si="38"/>
        <v>4.7288089397655941E-2</v>
      </c>
      <c r="K626" s="34">
        <v>42923</v>
      </c>
      <c r="L626" s="7" t="str">
        <f t="shared" si="37"/>
        <v>Jul 2017</v>
      </c>
      <c r="M626" s="28">
        <v>5656.47</v>
      </c>
      <c r="N626" s="10">
        <f t="shared" si="39"/>
        <v>6.6613983632901608E-3</v>
      </c>
    </row>
    <row r="627" spans="1:14" x14ac:dyDescent="0.15">
      <c r="A627" s="62" t="s">
        <v>634</v>
      </c>
      <c r="B627" s="7" t="str">
        <f t="shared" si="36"/>
        <v>Jul 2017</v>
      </c>
      <c r="C627" s="12">
        <v>3.7435</v>
      </c>
      <c r="D627" s="8">
        <v>3.85</v>
      </c>
      <c r="E627" s="12">
        <v>3.7170999999999998</v>
      </c>
      <c r="F627" s="12">
        <v>3.8424999999999998</v>
      </c>
      <c r="G627" s="27">
        <v>982470830</v>
      </c>
      <c r="H627" s="9">
        <v>-6.3</v>
      </c>
      <c r="I627" s="10">
        <f t="shared" si="38"/>
        <v>1.418347430058553E-2</v>
      </c>
      <c r="K627" s="34">
        <v>42926</v>
      </c>
      <c r="L627" s="7" t="str">
        <f t="shared" si="37"/>
        <v>Jul 2017</v>
      </c>
      <c r="M627" s="28">
        <v>5694.15</v>
      </c>
      <c r="N627" s="10">
        <f t="shared" si="39"/>
        <v>2.7484347971165057E-3</v>
      </c>
    </row>
    <row r="628" spans="1:14" x14ac:dyDescent="0.15">
      <c r="A628" s="62" t="s">
        <v>635</v>
      </c>
      <c r="B628" s="7" t="str">
        <f t="shared" si="36"/>
        <v>Jul 2017</v>
      </c>
      <c r="C628" s="13">
        <v>3.8462499999999999</v>
      </c>
      <c r="D628" s="13">
        <v>3.9047499999999999</v>
      </c>
      <c r="E628" s="13">
        <v>3.80375</v>
      </c>
      <c r="F628" s="10">
        <v>3.8969999999999998</v>
      </c>
      <c r="G628" s="27">
        <v>385920880</v>
      </c>
      <c r="H628" s="8">
        <v>-1.18</v>
      </c>
      <c r="I628" s="10">
        <f t="shared" si="38"/>
        <v>4.2532717474980997E-2</v>
      </c>
      <c r="K628" s="34">
        <v>42927</v>
      </c>
      <c r="L628" s="7" t="str">
        <f t="shared" si="37"/>
        <v>Jul 2017</v>
      </c>
      <c r="M628" s="28">
        <v>5709.8</v>
      </c>
      <c r="N628" s="10">
        <f t="shared" si="39"/>
        <v>1.2110756944201162E-2</v>
      </c>
    </row>
    <row r="629" spans="1:14" x14ac:dyDescent="0.15">
      <c r="A629" s="62" t="s">
        <v>636</v>
      </c>
      <c r="B629" s="7" t="str">
        <f t="shared" si="36"/>
        <v>Jul 2017</v>
      </c>
      <c r="C629" s="12">
        <v>3.9575</v>
      </c>
      <c r="D629" s="10">
        <v>4.0750000000000002</v>
      </c>
      <c r="E629" s="10">
        <v>3.9140000000000001</v>
      </c>
      <c r="F629" s="13">
        <v>4.0627500000000003</v>
      </c>
      <c r="G629" s="27">
        <v>409362430</v>
      </c>
      <c r="H629" s="9">
        <v>1.7</v>
      </c>
      <c r="I629" s="10">
        <f t="shared" si="38"/>
        <v>-1.1568518860378019E-2</v>
      </c>
      <c r="K629" s="34">
        <v>42928</v>
      </c>
      <c r="L629" s="7" t="str">
        <f t="shared" si="37"/>
        <v>Jul 2017</v>
      </c>
      <c r="M629" s="28">
        <v>5778.95</v>
      </c>
      <c r="N629" s="10">
        <f t="shared" si="39"/>
        <v>2.4935325621435744E-3</v>
      </c>
    </row>
    <row r="630" spans="1:14" x14ac:dyDescent="0.15">
      <c r="A630" s="62" t="s">
        <v>637</v>
      </c>
      <c r="B630" s="7" t="str">
        <f t="shared" si="36"/>
        <v>Jul 2017</v>
      </c>
      <c r="C630" s="10">
        <v>4.0750000000000002</v>
      </c>
      <c r="D630" s="12">
        <v>4.1574999999999998</v>
      </c>
      <c r="E630" s="13">
        <v>3.96875</v>
      </c>
      <c r="F630" s="13">
        <v>4.0157499999999997</v>
      </c>
      <c r="G630" s="27">
        <v>417913550</v>
      </c>
      <c r="H630" s="8">
        <v>1.98</v>
      </c>
      <c r="I630" s="10">
        <f t="shared" si="38"/>
        <v>2.6894104463674351E-2</v>
      </c>
      <c r="K630" s="34">
        <v>42929</v>
      </c>
      <c r="L630" s="7" t="str">
        <f t="shared" si="37"/>
        <v>Jul 2017</v>
      </c>
      <c r="M630" s="28">
        <v>5793.36</v>
      </c>
      <c r="N630" s="10">
        <f t="shared" si="39"/>
        <v>7.7191819600370692E-3</v>
      </c>
    </row>
    <row r="631" spans="1:14" x14ac:dyDescent="0.15">
      <c r="A631" s="62" t="s">
        <v>638</v>
      </c>
      <c r="B631" s="7" t="str">
        <f t="shared" si="36"/>
        <v>Jul 2017</v>
      </c>
      <c r="C631" s="13">
        <v>4.0322500000000003</v>
      </c>
      <c r="D631" s="13">
        <v>4.1252500000000003</v>
      </c>
      <c r="E631" s="13">
        <v>4.0252499999999998</v>
      </c>
      <c r="F631" s="13">
        <v>4.1237500000000002</v>
      </c>
      <c r="G631" s="27">
        <v>489001930</v>
      </c>
      <c r="H631" s="8">
        <v>0.46</v>
      </c>
      <c r="I631" s="10">
        <f t="shared" si="38"/>
        <v>-4.243710215216745E-3</v>
      </c>
      <c r="K631" s="34">
        <v>42930</v>
      </c>
      <c r="L631" s="7" t="str">
        <f t="shared" si="37"/>
        <v>Jul 2017</v>
      </c>
      <c r="M631" s="28">
        <v>5838.08</v>
      </c>
      <c r="N631" s="10">
        <f t="shared" si="39"/>
        <v>2.8434005700495035E-4</v>
      </c>
    </row>
    <row r="632" spans="1:14" x14ac:dyDescent="0.15">
      <c r="A632" s="62" t="s">
        <v>639</v>
      </c>
      <c r="B632" s="7" t="str">
        <f t="shared" si="36"/>
        <v>Jul 2017</v>
      </c>
      <c r="C632" s="13">
        <v>4.1582499999999998</v>
      </c>
      <c r="D632" s="12">
        <v>4.1875</v>
      </c>
      <c r="E632" s="13">
        <v>4.0437500000000002</v>
      </c>
      <c r="F632" s="13">
        <v>4.1062500000000002</v>
      </c>
      <c r="G632" s="27">
        <v>476234450</v>
      </c>
      <c r="H632" s="8">
        <v>1.53</v>
      </c>
      <c r="I632" s="10">
        <f t="shared" si="38"/>
        <v>1.041095890410948E-2</v>
      </c>
      <c r="K632" s="34">
        <v>42933</v>
      </c>
      <c r="L632" s="7" t="str">
        <f t="shared" si="37"/>
        <v>Jul 2017</v>
      </c>
      <c r="M632" s="28">
        <v>5839.74</v>
      </c>
      <c r="N632" s="10">
        <f t="shared" si="39"/>
        <v>6.9112665974855325E-3</v>
      </c>
    </row>
    <row r="633" spans="1:14" x14ac:dyDescent="0.15">
      <c r="A633" s="62" t="s">
        <v>640</v>
      </c>
      <c r="B633" s="7" t="str">
        <f t="shared" si="36"/>
        <v>Jul 2017</v>
      </c>
      <c r="C633" s="12">
        <v>4.0445000000000002</v>
      </c>
      <c r="D633" s="13">
        <v>4.1637500000000003</v>
      </c>
      <c r="E633" s="12">
        <v>4.0324999999999998</v>
      </c>
      <c r="F633" s="10">
        <v>4.149</v>
      </c>
      <c r="G633" s="27">
        <v>435280220</v>
      </c>
      <c r="H633" s="11">
        <v>1</v>
      </c>
      <c r="I633" s="10">
        <f t="shared" si="38"/>
        <v>-5.1819715594118021E-3</v>
      </c>
      <c r="K633" s="34">
        <v>42934</v>
      </c>
      <c r="L633" s="7" t="str">
        <f t="shared" si="37"/>
        <v>Jul 2017</v>
      </c>
      <c r="M633" s="28">
        <v>5880.1</v>
      </c>
      <c r="N633" s="10">
        <f t="shared" si="39"/>
        <v>6.1325487661774147E-3</v>
      </c>
    </row>
    <row r="634" spans="1:14" x14ac:dyDescent="0.15">
      <c r="A634" s="62" t="s">
        <v>641</v>
      </c>
      <c r="B634" s="7" t="str">
        <f t="shared" si="36"/>
        <v>Jul 2017</v>
      </c>
      <c r="C634" s="13">
        <v>4.1582499999999998</v>
      </c>
      <c r="D634" s="10">
        <v>4.1849999999999996</v>
      </c>
      <c r="E634" s="13">
        <v>4.1152499999999996</v>
      </c>
      <c r="F634" s="12">
        <v>4.1275000000000004</v>
      </c>
      <c r="G634" s="27">
        <v>474187800</v>
      </c>
      <c r="H634" s="8">
        <v>1.0900000000000001</v>
      </c>
      <c r="I634" s="10">
        <f t="shared" si="38"/>
        <v>1.4536644457904258E-2</v>
      </c>
      <c r="K634" s="34">
        <v>42935</v>
      </c>
      <c r="L634" s="7" t="str">
        <f t="shared" si="37"/>
        <v>Jul 2017</v>
      </c>
      <c r="M634" s="28">
        <v>5916.16</v>
      </c>
      <c r="N634" s="10">
        <f t="shared" si="39"/>
        <v>8.5528450887073504E-4</v>
      </c>
    </row>
    <row r="635" spans="1:14" x14ac:dyDescent="0.15">
      <c r="A635" s="62" t="s">
        <v>642</v>
      </c>
      <c r="B635" s="7" t="str">
        <f t="shared" si="36"/>
        <v>Jul 2017</v>
      </c>
      <c r="C635" s="13">
        <v>4.14825</v>
      </c>
      <c r="D635" s="13">
        <v>4.1877500000000003</v>
      </c>
      <c r="E635" s="12">
        <v>4.0978000000000003</v>
      </c>
      <c r="F635" s="12">
        <v>4.1875</v>
      </c>
      <c r="G635" s="27">
        <v>569109130</v>
      </c>
      <c r="H635" s="9">
        <v>7.6</v>
      </c>
      <c r="I635" s="10">
        <f t="shared" si="38"/>
        <v>3.5820895522387097E-3</v>
      </c>
      <c r="K635" s="34">
        <v>42936</v>
      </c>
      <c r="L635" s="7" t="str">
        <f t="shared" si="37"/>
        <v>Jul 2017</v>
      </c>
      <c r="M635" s="28">
        <v>5921.22</v>
      </c>
      <c r="N635" s="10">
        <f t="shared" si="39"/>
        <v>5.0665234529345682E-5</v>
      </c>
    </row>
    <row r="636" spans="1:14" x14ac:dyDescent="0.15">
      <c r="A636" s="62" t="s">
        <v>643</v>
      </c>
      <c r="B636" s="7" t="str">
        <f t="shared" si="36"/>
        <v>Jul 2017</v>
      </c>
      <c r="C636" s="13">
        <v>4.1667500000000004</v>
      </c>
      <c r="D636" s="12">
        <v>4.2324999999999999</v>
      </c>
      <c r="E636" s="13">
        <v>4.1522500000000004</v>
      </c>
      <c r="F636" s="12">
        <v>4.2024999999999997</v>
      </c>
      <c r="G636" s="27">
        <v>396705990</v>
      </c>
      <c r="H636" s="8">
        <v>-2.88</v>
      </c>
      <c r="I636" s="10">
        <f t="shared" si="38"/>
        <v>-1.1600237953599102E-2</v>
      </c>
      <c r="K636" s="34">
        <v>42937</v>
      </c>
      <c r="L636" s="7" t="str">
        <f t="shared" si="37"/>
        <v>Jul 2017</v>
      </c>
      <c r="M636" s="28">
        <v>5921.52</v>
      </c>
      <c r="N636" s="10">
        <f t="shared" si="39"/>
        <v>3.3521798457152308E-3</v>
      </c>
    </row>
    <row r="637" spans="1:14" x14ac:dyDescent="0.15">
      <c r="A637" s="62" t="s">
        <v>644</v>
      </c>
      <c r="B637" s="7" t="str">
        <f t="shared" si="36"/>
        <v>Jul 2017</v>
      </c>
      <c r="C637" s="13">
        <v>4.2097499999999997</v>
      </c>
      <c r="D637" s="12">
        <v>4.2195</v>
      </c>
      <c r="E637" s="10">
        <v>4.1429999999999998</v>
      </c>
      <c r="F637" s="13">
        <v>4.1537499999999996</v>
      </c>
      <c r="G637" s="27">
        <v>480423730</v>
      </c>
      <c r="H637" s="9">
        <v>-1.7</v>
      </c>
      <c r="I637" s="10">
        <f t="shared" si="38"/>
        <v>-4.814926271441311E-3</v>
      </c>
      <c r="K637" s="34">
        <v>42940</v>
      </c>
      <c r="L637" s="7" t="str">
        <f t="shared" si="37"/>
        <v>Jul 2017</v>
      </c>
      <c r="M637" s="28">
        <v>5941.37</v>
      </c>
      <c r="N637" s="10">
        <f t="shared" si="39"/>
        <v>-1.8042976619870865E-3</v>
      </c>
    </row>
    <row r="638" spans="1:14" x14ac:dyDescent="0.15">
      <c r="A638" s="62" t="s">
        <v>645</v>
      </c>
      <c r="B638" s="7" t="str">
        <f t="shared" si="36"/>
        <v>Jul 2017</v>
      </c>
      <c r="C638" s="12">
        <v>4.1304999999999996</v>
      </c>
      <c r="D638" s="13">
        <v>4.14825</v>
      </c>
      <c r="E638" s="13">
        <v>4.0895299999999999</v>
      </c>
      <c r="F638" s="13">
        <v>4.13375</v>
      </c>
      <c r="G638" s="27">
        <v>536405560</v>
      </c>
      <c r="H638" s="8">
        <v>-4.05</v>
      </c>
      <c r="I638" s="10">
        <f t="shared" si="38"/>
        <v>1.1551254913819031E-2</v>
      </c>
      <c r="K638" s="34">
        <v>42941</v>
      </c>
      <c r="L638" s="7" t="str">
        <f t="shared" si="37"/>
        <v>Jul 2017</v>
      </c>
      <c r="M638" s="28">
        <v>5930.65</v>
      </c>
      <c r="N638" s="10">
        <f t="shared" si="39"/>
        <v>3.3858008818594687E-3</v>
      </c>
    </row>
    <row r="639" spans="1:14" x14ac:dyDescent="0.15">
      <c r="A639" s="62" t="s">
        <v>646</v>
      </c>
      <c r="B639" s="7" t="str">
        <f t="shared" si="36"/>
        <v>Jul 2017</v>
      </c>
      <c r="C639" s="10">
        <v>4.1920000000000002</v>
      </c>
      <c r="D639" s="13">
        <v>4.2481799999999996</v>
      </c>
      <c r="E639" s="13">
        <v>4.1462500000000002</v>
      </c>
      <c r="F639" s="12">
        <v>4.1814999999999998</v>
      </c>
      <c r="G639" s="27">
        <v>556346080</v>
      </c>
      <c r="H639" s="8">
        <v>1.36</v>
      </c>
      <c r="I639" s="10">
        <f t="shared" si="38"/>
        <v>-3.3002511060624129E-2</v>
      </c>
      <c r="K639" s="34">
        <v>42942</v>
      </c>
      <c r="L639" s="7" t="str">
        <f t="shared" si="37"/>
        <v>Jul 2017</v>
      </c>
      <c r="M639" s="28">
        <v>5950.73</v>
      </c>
      <c r="N639" s="10">
        <f t="shared" si="39"/>
        <v>-5.6631707370355944E-3</v>
      </c>
    </row>
    <row r="640" spans="1:14" x14ac:dyDescent="0.15">
      <c r="A640" s="62" t="s">
        <v>647</v>
      </c>
      <c r="B640" s="7" t="str">
        <f t="shared" si="36"/>
        <v>Jul 2017</v>
      </c>
      <c r="C640" s="13">
        <v>4.2067500000000004</v>
      </c>
      <c r="D640" s="12">
        <v>4.2184999999999997</v>
      </c>
      <c r="E640" s="10">
        <v>3.9390000000000001</v>
      </c>
      <c r="F640" s="12">
        <v>4.0434999999999999</v>
      </c>
      <c r="G640" s="27">
        <v>759759210</v>
      </c>
      <c r="H640" s="9">
        <v>4.8</v>
      </c>
      <c r="I640" s="10">
        <f t="shared" si="38"/>
        <v>1.6384320514405859E-2</v>
      </c>
      <c r="K640" s="34">
        <v>42943</v>
      </c>
      <c r="L640" s="7" t="str">
        <f t="shared" si="37"/>
        <v>Jul 2017</v>
      </c>
      <c r="M640" s="28">
        <v>5917.03</v>
      </c>
      <c r="N640" s="10">
        <f t="shared" si="39"/>
        <v>-1.3706200576978356E-3</v>
      </c>
    </row>
    <row r="641" spans="1:14" x14ac:dyDescent="0.15">
      <c r="A641" s="62" t="s">
        <v>648</v>
      </c>
      <c r="B641" s="7" t="str">
        <f t="shared" si="36"/>
        <v>Jul 2017</v>
      </c>
      <c r="C641" s="13">
        <v>4.00725</v>
      </c>
      <c r="D641" s="12">
        <v>4.1345000000000001</v>
      </c>
      <c r="E641" s="10">
        <v>3.9820000000000002</v>
      </c>
      <c r="F641" s="13">
        <v>4.10975</v>
      </c>
      <c r="G641" s="27">
        <v>701116020</v>
      </c>
      <c r="H641" s="8">
        <v>5.53</v>
      </c>
      <c r="I641" s="10">
        <f t="shared" si="38"/>
        <v>-1.143621874809897E-2</v>
      </c>
      <c r="K641" s="34">
        <v>42944</v>
      </c>
      <c r="L641" s="7" t="str">
        <f t="shared" si="37"/>
        <v>Jul 2017</v>
      </c>
      <c r="M641" s="28">
        <v>5908.92</v>
      </c>
      <c r="N641" s="10">
        <f t="shared" si="39"/>
        <v>-4.8384476351008843E-3</v>
      </c>
    </row>
    <row r="642" spans="1:14" x14ac:dyDescent="0.15">
      <c r="A642" s="62" t="s">
        <v>649</v>
      </c>
      <c r="B642" s="7" t="str">
        <f t="shared" si="36"/>
        <v>Jul 2017</v>
      </c>
      <c r="C642" s="12">
        <v>4.1234999999999999</v>
      </c>
      <c r="D642" s="8">
        <v>4.16</v>
      </c>
      <c r="E642" s="12">
        <v>4.0155000000000003</v>
      </c>
      <c r="F642" s="13">
        <v>4.0627500000000003</v>
      </c>
      <c r="G642" s="27">
        <v>669504820</v>
      </c>
      <c r="H642" s="8">
        <v>2.15</v>
      </c>
      <c r="I642" s="10">
        <f t="shared" si="38"/>
        <v>1.2183865608270228E-2</v>
      </c>
      <c r="K642" s="34">
        <v>42947</v>
      </c>
      <c r="L642" s="7" t="str">
        <f t="shared" si="37"/>
        <v>Jul 2017</v>
      </c>
      <c r="M642" s="28">
        <v>5880.33</v>
      </c>
      <c r="N642" s="10">
        <f t="shared" si="39"/>
        <v>2.5236678893871822E-3</v>
      </c>
    </row>
    <row r="643" spans="1:14" x14ac:dyDescent="0.15">
      <c r="A643" s="62" t="s">
        <v>650</v>
      </c>
      <c r="B643" s="7" t="str">
        <f t="shared" si="36"/>
        <v>Aug 2017</v>
      </c>
      <c r="C643" s="13">
        <v>4.0531199999999998</v>
      </c>
      <c r="D643" s="10">
        <v>4.1139999999999999</v>
      </c>
      <c r="E643" s="10">
        <v>4.0250000000000004</v>
      </c>
      <c r="F643" s="13">
        <v>4.1122500000000004</v>
      </c>
      <c r="G643" s="27">
        <v>384660570</v>
      </c>
      <c r="H643" s="8">
        <v>2.54</v>
      </c>
      <c r="I643" s="10">
        <f t="shared" si="38"/>
        <v>-6.0793969238259749E-4</v>
      </c>
      <c r="K643" s="34">
        <v>42948</v>
      </c>
      <c r="L643" s="7" t="str">
        <f t="shared" si="37"/>
        <v>Aug 2017</v>
      </c>
      <c r="M643" s="28">
        <v>5895.17</v>
      </c>
      <c r="N643" s="10">
        <f t="shared" si="39"/>
        <v>3.2331552779647499E-3</v>
      </c>
    </row>
    <row r="644" spans="1:14" x14ac:dyDescent="0.15">
      <c r="A644" s="62" t="s">
        <v>651</v>
      </c>
      <c r="B644" s="7" t="str">
        <f t="shared" si="36"/>
        <v>Aug 2017</v>
      </c>
      <c r="C644" s="13">
        <v>4.1437499999999998</v>
      </c>
      <c r="D644" s="13">
        <v>4.1477500000000003</v>
      </c>
      <c r="E644" s="13">
        <v>4.0317499999999997</v>
      </c>
      <c r="F644" s="13">
        <v>4.10975</v>
      </c>
      <c r="G644" s="27">
        <v>455449730</v>
      </c>
      <c r="H644" s="8">
        <v>1.37</v>
      </c>
      <c r="I644" s="10">
        <f t="shared" si="38"/>
        <v>1.2713668714642079E-2</v>
      </c>
      <c r="K644" s="34">
        <v>42949</v>
      </c>
      <c r="L644" s="7" t="str">
        <f t="shared" si="37"/>
        <v>Aug 2017</v>
      </c>
      <c r="M644" s="28">
        <v>5914.23</v>
      </c>
      <c r="N644" s="10">
        <f t="shared" si="39"/>
        <v>-3.8939980352471482E-3</v>
      </c>
    </row>
    <row r="645" spans="1:14" x14ac:dyDescent="0.15">
      <c r="A645" s="62" t="s">
        <v>652</v>
      </c>
      <c r="B645" s="7" t="str">
        <f t="shared" si="36"/>
        <v>Aug 2017</v>
      </c>
      <c r="C645" s="13">
        <v>4.1092500000000003</v>
      </c>
      <c r="D645" s="13">
        <v>4.1657500000000001</v>
      </c>
      <c r="E645" s="10">
        <v>4.0919999999999996</v>
      </c>
      <c r="F645" s="10">
        <v>4.1619999999999999</v>
      </c>
      <c r="G645" s="27">
        <v>521153750</v>
      </c>
      <c r="H645" s="8">
        <v>0.54</v>
      </c>
      <c r="I645" s="10">
        <f t="shared" si="38"/>
        <v>4.384911100432598E-3</v>
      </c>
      <c r="K645" s="34">
        <v>42950</v>
      </c>
      <c r="L645" s="7" t="str">
        <f t="shared" si="37"/>
        <v>Aug 2017</v>
      </c>
      <c r="M645" s="28">
        <v>5891.2</v>
      </c>
      <c r="N645" s="10">
        <f t="shared" si="39"/>
        <v>1.4784763715371962E-3</v>
      </c>
    </row>
    <row r="646" spans="1:14" x14ac:dyDescent="0.15">
      <c r="A646" s="62" t="s">
        <v>653</v>
      </c>
      <c r="B646" s="7" t="str">
        <f t="shared" si="36"/>
        <v>Aug 2017</v>
      </c>
      <c r="C646" s="10">
        <v>4.1849999999999996</v>
      </c>
      <c r="D646" s="13">
        <v>4.2517500000000004</v>
      </c>
      <c r="E646" s="10">
        <v>4.1619999999999999</v>
      </c>
      <c r="F646" s="13">
        <v>4.18025</v>
      </c>
      <c r="G646" s="27">
        <v>458194160</v>
      </c>
      <c r="H646" s="8">
        <v>-0.46</v>
      </c>
      <c r="I646" s="10">
        <f t="shared" si="38"/>
        <v>3.0739788290174097E-2</v>
      </c>
      <c r="K646" s="34">
        <v>42951</v>
      </c>
      <c r="L646" s="7" t="str">
        <f t="shared" si="37"/>
        <v>Aug 2017</v>
      </c>
      <c r="M646" s="28">
        <v>5899.91</v>
      </c>
      <c r="N646" s="10">
        <f t="shared" si="39"/>
        <v>5.9017849424820579E-3</v>
      </c>
    </row>
    <row r="647" spans="1:14" x14ac:dyDescent="0.15">
      <c r="A647" s="62" t="s">
        <v>654</v>
      </c>
      <c r="B647" s="7" t="str">
        <f t="shared" si="36"/>
        <v>Aug 2017</v>
      </c>
      <c r="C647" s="13">
        <v>4.2097499999999997</v>
      </c>
      <c r="D647" s="13">
        <v>4.3092499999999996</v>
      </c>
      <c r="E647" s="9">
        <v>4.2</v>
      </c>
      <c r="F647" s="13">
        <v>4.3087499999999999</v>
      </c>
      <c r="G647" s="27">
        <v>437741320</v>
      </c>
      <c r="H647" s="8">
        <v>-4.33</v>
      </c>
      <c r="I647" s="10">
        <f t="shared" si="38"/>
        <v>-1.1894400928343374E-2</v>
      </c>
      <c r="K647" s="34">
        <v>42954</v>
      </c>
      <c r="L647" s="7" t="str">
        <f t="shared" si="37"/>
        <v>Aug 2017</v>
      </c>
      <c r="M647" s="28">
        <v>5934.73</v>
      </c>
      <c r="N647" s="10">
        <f t="shared" si="39"/>
        <v>-1.4120271688854436E-3</v>
      </c>
    </row>
    <row r="648" spans="1:14" x14ac:dyDescent="0.15">
      <c r="A648" s="62" t="s">
        <v>655</v>
      </c>
      <c r="B648" s="7" t="str">
        <f t="shared" si="36"/>
        <v>Aug 2017</v>
      </c>
      <c r="C648" s="13">
        <v>4.3472499999999998</v>
      </c>
      <c r="D648" s="10">
        <v>4.3639999999999999</v>
      </c>
      <c r="E648" s="13">
        <v>4.2177499999999997</v>
      </c>
      <c r="F648" s="12">
        <v>4.2575000000000003</v>
      </c>
      <c r="G648" s="27">
        <v>467795670</v>
      </c>
      <c r="H648" s="8">
        <v>-0.13</v>
      </c>
      <c r="I648" s="10">
        <f t="shared" si="38"/>
        <v>1.0628302994714955E-2</v>
      </c>
      <c r="K648" s="34">
        <v>42955</v>
      </c>
      <c r="L648" s="7" t="str">
        <f t="shared" si="37"/>
        <v>Aug 2017</v>
      </c>
      <c r="M648" s="28">
        <v>5926.35</v>
      </c>
      <c r="N648" s="10">
        <f t="shared" si="39"/>
        <v>-1.1744159558582101E-3</v>
      </c>
    </row>
    <row r="649" spans="1:14" x14ac:dyDescent="0.15">
      <c r="A649" s="62" t="s">
        <v>656</v>
      </c>
      <c r="B649" s="7" t="str">
        <f t="shared" si="36"/>
        <v>Aug 2017</v>
      </c>
      <c r="C649" s="13">
        <v>4.21075</v>
      </c>
      <c r="D649" s="13">
        <v>4.30525</v>
      </c>
      <c r="E649" s="13">
        <v>4.1917499999999999</v>
      </c>
      <c r="F649" s="13">
        <v>4.3027499999999996</v>
      </c>
      <c r="G649" s="27">
        <v>492476800</v>
      </c>
      <c r="H649" s="8">
        <v>4.8099999999999996</v>
      </c>
      <c r="I649" s="10">
        <f t="shared" si="38"/>
        <v>-4.2821451397362043E-2</v>
      </c>
      <c r="K649" s="34">
        <v>42956</v>
      </c>
      <c r="L649" s="7" t="str">
        <f t="shared" si="37"/>
        <v>Aug 2017</v>
      </c>
      <c r="M649" s="28">
        <v>5919.39</v>
      </c>
      <c r="N649" s="10">
        <f t="shared" si="39"/>
        <v>-2.2164445998658744E-2</v>
      </c>
    </row>
    <row r="650" spans="1:14" x14ac:dyDescent="0.15">
      <c r="A650" s="62" t="s">
        <v>657</v>
      </c>
      <c r="B650" s="7" t="str">
        <f t="shared" si="36"/>
        <v>Aug 2017</v>
      </c>
      <c r="C650" s="10">
        <v>4.3040000000000003</v>
      </c>
      <c r="D650" s="12">
        <v>4.3164999999999996</v>
      </c>
      <c r="E650" s="13">
        <v>4.10825</v>
      </c>
      <c r="F650" s="12">
        <v>4.1185</v>
      </c>
      <c r="G650" s="27">
        <v>528729030</v>
      </c>
      <c r="H650" s="8">
        <v>1.1100000000000001</v>
      </c>
      <c r="I650" s="10">
        <f t="shared" si="38"/>
        <v>-5.329610295010323E-2</v>
      </c>
      <c r="K650" s="34">
        <v>42957</v>
      </c>
      <c r="L650" s="7" t="str">
        <f t="shared" si="37"/>
        <v>Aug 2017</v>
      </c>
      <c r="M650" s="28">
        <v>5788.19</v>
      </c>
      <c r="N650" s="10">
        <f t="shared" si="39"/>
        <v>7.4876602184794638E-3</v>
      </c>
    </row>
    <row r="651" spans="1:14" x14ac:dyDescent="0.15">
      <c r="A651" s="62" t="s">
        <v>658</v>
      </c>
      <c r="B651" s="7" t="str">
        <f t="shared" si="36"/>
        <v>Aug 2017</v>
      </c>
      <c r="C651" s="12">
        <v>3.9285000000000001</v>
      </c>
      <c r="D651" s="10">
        <v>3.9750000000000001</v>
      </c>
      <c r="E651" s="13">
        <v>3.8227500000000001</v>
      </c>
      <c r="F651" s="10">
        <v>3.899</v>
      </c>
      <c r="G651" s="27">
        <v>651588360</v>
      </c>
      <c r="H651" s="8">
        <v>3.04</v>
      </c>
      <c r="I651" s="10">
        <f t="shared" si="38"/>
        <v>7.9764042062067109E-2</v>
      </c>
      <c r="K651" s="34">
        <v>42958</v>
      </c>
      <c r="L651" s="7" t="str">
        <f t="shared" si="37"/>
        <v>Aug 2017</v>
      </c>
      <c r="M651" s="28">
        <v>5831.53</v>
      </c>
      <c r="N651" s="10">
        <f t="shared" si="39"/>
        <v>1.314234857747465E-2</v>
      </c>
    </row>
    <row r="652" spans="1:14" x14ac:dyDescent="0.15">
      <c r="A652" s="62" t="s">
        <v>659</v>
      </c>
      <c r="B652" s="7" t="str">
        <f t="shared" si="36"/>
        <v>Aug 2017</v>
      </c>
      <c r="C652" s="13">
        <v>3.9917500000000001</v>
      </c>
      <c r="D652" s="13">
        <v>4.2137500000000001</v>
      </c>
      <c r="E652" s="8">
        <v>3.98</v>
      </c>
      <c r="F652" s="8">
        <v>4.21</v>
      </c>
      <c r="G652" s="27">
        <v>577095870</v>
      </c>
      <c r="H652" s="9">
        <v>-4.2</v>
      </c>
      <c r="I652" s="10">
        <f t="shared" si="38"/>
        <v>-8.4323040380047676E-3</v>
      </c>
      <c r="K652" s="34">
        <v>42961</v>
      </c>
      <c r="L652" s="7" t="str">
        <f t="shared" si="37"/>
        <v>Aug 2017</v>
      </c>
      <c r="M652" s="28">
        <v>5908.17</v>
      </c>
      <c r="N652" s="10">
        <f t="shared" si="39"/>
        <v>-7.4473144814790615E-5</v>
      </c>
    </row>
    <row r="653" spans="1:14" x14ac:dyDescent="0.15">
      <c r="A653" s="62" t="s">
        <v>660</v>
      </c>
      <c r="B653" s="7" t="str">
        <f t="shared" ref="B653:B716" si="40">TEXT(A653,"mmm yyyy")</f>
        <v>Aug 2017</v>
      </c>
      <c r="C653" s="13">
        <v>4.2152500000000002</v>
      </c>
      <c r="D653" s="13">
        <v>4.2417499999999997</v>
      </c>
      <c r="E653" s="13">
        <v>4.1397500000000003</v>
      </c>
      <c r="F653" s="12">
        <v>4.1745000000000001</v>
      </c>
      <c r="G653" s="27">
        <v>685601130</v>
      </c>
      <c r="H653" s="8">
        <v>-2.46</v>
      </c>
      <c r="I653" s="10">
        <f t="shared" si="38"/>
        <v>-1.0959396334890403E-2</v>
      </c>
      <c r="K653" s="34">
        <v>42962</v>
      </c>
      <c r="L653" s="7" t="str">
        <f t="shared" ref="L653:L716" si="41">TEXT(K653,"mmm yyyy")</f>
        <v>Aug 2017</v>
      </c>
      <c r="M653" s="28">
        <v>5907.73</v>
      </c>
      <c r="N653" s="10">
        <f t="shared" si="39"/>
        <v>1.6402239100299365E-3</v>
      </c>
    </row>
    <row r="654" spans="1:14" x14ac:dyDescent="0.15">
      <c r="A654" s="62" t="s">
        <v>661</v>
      </c>
      <c r="B654" s="7" t="str">
        <f t="shared" si="40"/>
        <v>Aug 2017</v>
      </c>
      <c r="C654" s="13">
        <v>4.1897500000000001</v>
      </c>
      <c r="D654" s="12">
        <v>4.2134999999999998</v>
      </c>
      <c r="E654" s="10">
        <v>4.0960000000000001</v>
      </c>
      <c r="F654" s="13">
        <v>4.1287500000000001</v>
      </c>
      <c r="G654" s="27">
        <v>482075490</v>
      </c>
      <c r="H654" s="8">
        <v>-2.75</v>
      </c>
      <c r="I654" s="10">
        <f t="shared" ref="I654:I717" si="42">(F655/F654)-1</f>
        <v>-2.2282773236451892E-2</v>
      </c>
      <c r="K654" s="34">
        <v>42963</v>
      </c>
      <c r="L654" s="7" t="str">
        <f t="shared" si="41"/>
        <v>Aug 2017</v>
      </c>
      <c r="M654" s="28">
        <v>5917.42</v>
      </c>
      <c r="N654" s="10">
        <f t="shared" ref="N654:N717" si="43">(M655/M654)-1</f>
        <v>-2.0464999949302287E-2</v>
      </c>
    </row>
    <row r="655" spans="1:14" x14ac:dyDescent="0.15">
      <c r="A655" s="62" t="s">
        <v>662</v>
      </c>
      <c r="B655" s="7" t="str">
        <f t="shared" si="40"/>
        <v>Aug 2017</v>
      </c>
      <c r="C655" s="13">
        <v>4.1202500000000004</v>
      </c>
      <c r="D655" s="12">
        <v>4.1375000000000002</v>
      </c>
      <c r="E655" s="12">
        <v>4.0345000000000004</v>
      </c>
      <c r="F655" s="13">
        <v>4.0367499999999996</v>
      </c>
      <c r="G655" s="27">
        <v>461550370</v>
      </c>
      <c r="H655" s="8">
        <v>-5.26</v>
      </c>
      <c r="I655" s="10">
        <f t="shared" si="42"/>
        <v>1.8579302656851482E-4</v>
      </c>
      <c r="K655" s="34">
        <v>42964</v>
      </c>
      <c r="L655" s="7" t="str">
        <f t="shared" si="41"/>
        <v>Aug 2017</v>
      </c>
      <c r="M655" s="28">
        <v>5796.32</v>
      </c>
      <c r="N655" s="10">
        <f t="shared" si="43"/>
        <v>-9.3335081568990397E-4</v>
      </c>
    </row>
    <row r="656" spans="1:14" x14ac:dyDescent="0.15">
      <c r="A656" s="62" t="s">
        <v>663</v>
      </c>
      <c r="B656" s="7" t="str">
        <f t="shared" si="40"/>
        <v>Aug 2017</v>
      </c>
      <c r="C656" s="13">
        <v>4.0917500000000002</v>
      </c>
      <c r="D656" s="10">
        <v>4.109</v>
      </c>
      <c r="E656" s="10">
        <v>3.9910000000000001</v>
      </c>
      <c r="F656" s="12">
        <v>4.0374999999999996</v>
      </c>
      <c r="G656" s="27">
        <v>427808280</v>
      </c>
      <c r="H656" s="9">
        <v>-1.5</v>
      </c>
      <c r="I656" s="10">
        <f t="shared" si="42"/>
        <v>-1.4551083591331282E-2</v>
      </c>
      <c r="K656" s="34">
        <v>42965</v>
      </c>
      <c r="L656" s="7" t="str">
        <f t="shared" si="41"/>
        <v>Aug 2017</v>
      </c>
      <c r="M656" s="28">
        <v>5790.91</v>
      </c>
      <c r="N656" s="10">
        <f t="shared" si="43"/>
        <v>-7.5463096473604718E-4</v>
      </c>
    </row>
    <row r="657" spans="1:14" x14ac:dyDescent="0.15">
      <c r="A657" s="62" t="s">
        <v>664</v>
      </c>
      <c r="B657" s="7" t="str">
        <f t="shared" si="40"/>
        <v>Aug 2017</v>
      </c>
      <c r="C657" s="13">
        <v>4.0622499999999997</v>
      </c>
      <c r="D657" s="13">
        <v>4.0737500000000004</v>
      </c>
      <c r="E657" s="13">
        <v>3.93425</v>
      </c>
      <c r="F657" s="13">
        <v>3.9787499999999998</v>
      </c>
      <c r="G657" s="27">
        <v>471825000</v>
      </c>
      <c r="H657" s="8">
        <v>5.55</v>
      </c>
      <c r="I657" s="10">
        <f t="shared" si="42"/>
        <v>2.1363493559535041E-2</v>
      </c>
      <c r="K657" s="34">
        <v>42968</v>
      </c>
      <c r="L657" s="7" t="str">
        <f t="shared" si="41"/>
        <v>Aug 2017</v>
      </c>
      <c r="M657" s="28">
        <v>5786.54</v>
      </c>
      <c r="N657" s="10">
        <f t="shared" si="43"/>
        <v>1.4998600199773948E-2</v>
      </c>
    </row>
    <row r="658" spans="1:14" x14ac:dyDescent="0.15">
      <c r="A658" s="62" t="s">
        <v>665</v>
      </c>
      <c r="B658" s="7" t="str">
        <f t="shared" si="40"/>
        <v>Aug 2017</v>
      </c>
      <c r="C658" s="13">
        <v>4.0122499999999999</v>
      </c>
      <c r="D658" s="13">
        <v>4.06975</v>
      </c>
      <c r="E658" s="13">
        <v>3.99275</v>
      </c>
      <c r="F658" s="13">
        <v>4.0637499999999998</v>
      </c>
      <c r="G658" s="27">
        <v>463376120</v>
      </c>
      <c r="H658" s="8">
        <v>-0.83</v>
      </c>
      <c r="I658" s="10">
        <f t="shared" si="42"/>
        <v>1.9993848046754747E-2</v>
      </c>
      <c r="K658" s="34">
        <v>42969</v>
      </c>
      <c r="L658" s="7" t="str">
        <f t="shared" si="41"/>
        <v>Aug 2017</v>
      </c>
      <c r="M658" s="28">
        <v>5873.33</v>
      </c>
      <c r="N658" s="10">
        <f t="shared" si="43"/>
        <v>-3.6691280755550837E-3</v>
      </c>
    </row>
    <row r="659" spans="1:14" x14ac:dyDescent="0.15">
      <c r="A659" s="62" t="s">
        <v>666</v>
      </c>
      <c r="B659" s="7" t="str">
        <f t="shared" si="40"/>
        <v>Aug 2017</v>
      </c>
      <c r="C659" s="8">
        <v>4.03</v>
      </c>
      <c r="D659" s="13">
        <v>4.15625</v>
      </c>
      <c r="E659" s="13">
        <v>4.0212500000000002</v>
      </c>
      <c r="F659" s="10">
        <v>4.1449999999999996</v>
      </c>
      <c r="G659" s="27">
        <v>437330800</v>
      </c>
      <c r="H659" s="8">
        <v>-1.24</v>
      </c>
      <c r="I659" s="10">
        <f t="shared" si="42"/>
        <v>-3.6791314837153477E-3</v>
      </c>
      <c r="K659" s="34">
        <v>42970</v>
      </c>
      <c r="L659" s="7" t="str">
        <f t="shared" si="41"/>
        <v>Aug 2017</v>
      </c>
      <c r="M659" s="28">
        <v>5851.78</v>
      </c>
      <c r="N659" s="10">
        <f t="shared" si="43"/>
        <v>-2.9632009405685666E-3</v>
      </c>
    </row>
    <row r="660" spans="1:14" x14ac:dyDescent="0.15">
      <c r="A660" s="62" t="s">
        <v>667</v>
      </c>
      <c r="B660" s="7" t="str">
        <f t="shared" si="40"/>
        <v>Aug 2017</v>
      </c>
      <c r="C660" s="12">
        <v>4.1775000000000002</v>
      </c>
      <c r="D660" s="10">
        <v>4.1820000000000004</v>
      </c>
      <c r="E660" s="10">
        <v>4.1029999999999998</v>
      </c>
      <c r="F660" s="13">
        <v>4.1297499999999996</v>
      </c>
      <c r="G660" s="27">
        <v>482823560</v>
      </c>
      <c r="H660" s="8">
        <v>4.32</v>
      </c>
      <c r="I660" s="10">
        <f t="shared" si="42"/>
        <v>-8.3540165869603333E-3</v>
      </c>
      <c r="K660" s="34">
        <v>42971</v>
      </c>
      <c r="L660" s="7" t="str">
        <f t="shared" si="41"/>
        <v>Aug 2017</v>
      </c>
      <c r="M660" s="28">
        <v>5834.44</v>
      </c>
      <c r="N660" s="10">
        <f t="shared" si="43"/>
        <v>-2.0413270168173625E-3</v>
      </c>
    </row>
    <row r="661" spans="1:14" x14ac:dyDescent="0.15">
      <c r="A661" s="62" t="s">
        <v>668</v>
      </c>
      <c r="B661" s="7" t="str">
        <f t="shared" si="40"/>
        <v>Aug 2017</v>
      </c>
      <c r="C661" s="13">
        <v>4.1542500000000002</v>
      </c>
      <c r="D661" s="12">
        <v>4.1645000000000003</v>
      </c>
      <c r="E661" s="13">
        <v>4.0887500000000001</v>
      </c>
      <c r="F661" s="13">
        <v>4.0952500000000001</v>
      </c>
      <c r="G661" s="27">
        <v>630082060</v>
      </c>
      <c r="H661" s="8">
        <v>1.79</v>
      </c>
      <c r="I661" s="10">
        <f t="shared" si="42"/>
        <v>7.0813747634455027E-3</v>
      </c>
      <c r="K661" s="34">
        <v>42972</v>
      </c>
      <c r="L661" s="7" t="str">
        <f t="shared" si="41"/>
        <v>Aug 2017</v>
      </c>
      <c r="M661" s="28">
        <v>5822.53</v>
      </c>
      <c r="N661" s="10">
        <f t="shared" si="43"/>
        <v>2.6706603486801317E-3</v>
      </c>
    </row>
    <row r="662" spans="1:14" x14ac:dyDescent="0.15">
      <c r="A662" s="62" t="s">
        <v>669</v>
      </c>
      <c r="B662" s="7" t="str">
        <f t="shared" si="40"/>
        <v>Aug 2017</v>
      </c>
      <c r="C662" s="12">
        <v>4.1144999999999996</v>
      </c>
      <c r="D662" s="12">
        <v>4.1275000000000004</v>
      </c>
      <c r="E662" s="13">
        <v>4.0582500000000001</v>
      </c>
      <c r="F662" s="13">
        <v>4.12425</v>
      </c>
      <c r="G662" s="27">
        <v>545305740</v>
      </c>
      <c r="H662" s="9">
        <v>-5.6</v>
      </c>
      <c r="I662" s="10">
        <f t="shared" si="42"/>
        <v>-1.6366612111293755E-3</v>
      </c>
      <c r="K662" s="34">
        <v>42975</v>
      </c>
      <c r="L662" s="7" t="str">
        <f t="shared" si="41"/>
        <v>Aug 2017</v>
      </c>
      <c r="M662" s="28">
        <v>5838.08</v>
      </c>
      <c r="N662" s="10">
        <f t="shared" si="43"/>
        <v>4.1212179346634681E-3</v>
      </c>
    </row>
    <row r="663" spans="1:14" x14ac:dyDescent="0.15">
      <c r="A663" s="62" t="s">
        <v>670</v>
      </c>
      <c r="B663" s="7" t="str">
        <f t="shared" si="40"/>
        <v>Aug 2017</v>
      </c>
      <c r="C663" s="13">
        <v>4.0647500000000001</v>
      </c>
      <c r="D663" s="12">
        <v>4.1395</v>
      </c>
      <c r="E663" s="13">
        <v>4.0565300000000004</v>
      </c>
      <c r="F663" s="12">
        <v>4.1174999999999997</v>
      </c>
      <c r="G663" s="27">
        <v>563267350</v>
      </c>
      <c r="H663" s="8">
        <v>4.3600000000000003</v>
      </c>
      <c r="I663" s="10">
        <f t="shared" si="42"/>
        <v>5.9502125075896473E-3</v>
      </c>
      <c r="K663" s="34">
        <v>42976</v>
      </c>
      <c r="L663" s="7" t="str">
        <f t="shared" si="41"/>
        <v>Aug 2017</v>
      </c>
      <c r="M663" s="28">
        <v>5862.14</v>
      </c>
      <c r="N663" s="10">
        <f t="shared" si="43"/>
        <v>1.2070677261204921E-2</v>
      </c>
    </row>
    <row r="664" spans="1:14" x14ac:dyDescent="0.15">
      <c r="A664" s="62" t="s">
        <v>671</v>
      </c>
      <c r="B664" s="7" t="str">
        <f t="shared" si="40"/>
        <v>Aug 2017</v>
      </c>
      <c r="C664" s="12">
        <v>4.1375000000000002</v>
      </c>
      <c r="D664" s="13">
        <v>4.1532499999999999</v>
      </c>
      <c r="E664" s="13">
        <v>4.1067499999999999</v>
      </c>
      <c r="F664" s="10">
        <v>4.1420000000000003</v>
      </c>
      <c r="G664" s="27">
        <v>469072470</v>
      </c>
      <c r="H664" s="8">
        <v>1.21</v>
      </c>
      <c r="I664" s="10">
        <f t="shared" si="42"/>
        <v>2.2694350555287235E-2</v>
      </c>
      <c r="K664" s="34">
        <v>42977</v>
      </c>
      <c r="L664" s="7" t="str">
        <f t="shared" si="41"/>
        <v>Aug 2017</v>
      </c>
      <c r="M664" s="28">
        <v>5932.9</v>
      </c>
      <c r="N664" s="10">
        <f t="shared" si="43"/>
        <v>9.3883261137051033E-3</v>
      </c>
    </row>
    <row r="665" spans="1:14" x14ac:dyDescent="0.15">
      <c r="A665" s="62" t="s">
        <v>672</v>
      </c>
      <c r="B665" s="7" t="str">
        <f t="shared" si="40"/>
        <v>Aug 2017</v>
      </c>
      <c r="C665" s="12">
        <v>4.1624999999999996</v>
      </c>
      <c r="D665" s="8">
        <v>4.24</v>
      </c>
      <c r="E665" s="10">
        <v>4.1550000000000002</v>
      </c>
      <c r="F665" s="10">
        <v>4.2359999999999998</v>
      </c>
      <c r="G665" s="27">
        <v>603584480</v>
      </c>
      <c r="H665" s="8">
        <v>-7.82</v>
      </c>
      <c r="I665" s="10">
        <f t="shared" si="42"/>
        <v>6.019830028328732E-3</v>
      </c>
      <c r="K665" s="34">
        <v>42978</v>
      </c>
      <c r="L665" s="7" t="str">
        <f t="shared" si="41"/>
        <v>Aug 2017</v>
      </c>
      <c r="M665" s="28">
        <v>5988.6</v>
      </c>
      <c r="N665" s="10">
        <f t="shared" si="43"/>
        <v>-1.1688875530191378E-4</v>
      </c>
    </row>
    <row r="666" spans="1:14" x14ac:dyDescent="0.15">
      <c r="A666" s="62" t="s">
        <v>673</v>
      </c>
      <c r="B666" s="7" t="str">
        <f t="shared" si="40"/>
        <v>Sep 2017</v>
      </c>
      <c r="C666" s="13">
        <v>4.2487500000000002</v>
      </c>
      <c r="D666" s="12">
        <v>4.2975000000000003</v>
      </c>
      <c r="E666" s="8">
        <v>4.24</v>
      </c>
      <c r="F666" s="12">
        <v>4.2614999999999998</v>
      </c>
      <c r="G666" s="27">
        <v>465354870</v>
      </c>
      <c r="H666" s="8">
        <v>-5.95</v>
      </c>
      <c r="I666" s="10">
        <f t="shared" si="42"/>
        <v>-2.6692479173999639E-2</v>
      </c>
      <c r="K666" s="34">
        <v>42979</v>
      </c>
      <c r="L666" s="7" t="str">
        <f t="shared" si="41"/>
        <v>Sep 2017</v>
      </c>
      <c r="M666" s="28">
        <v>5987.9</v>
      </c>
      <c r="N666" s="10">
        <f t="shared" si="43"/>
        <v>-9.2135807211209952E-3</v>
      </c>
    </row>
    <row r="667" spans="1:14" x14ac:dyDescent="0.15">
      <c r="A667" s="62" t="s">
        <v>674</v>
      </c>
      <c r="B667" s="7" t="str">
        <f t="shared" si="40"/>
        <v>Sep 2017</v>
      </c>
      <c r="C667" s="12">
        <v>4.2095000000000002</v>
      </c>
      <c r="D667" s="13">
        <v>4.2146100000000004</v>
      </c>
      <c r="E667" s="13">
        <v>4.0890599999999999</v>
      </c>
      <c r="F667" s="13">
        <v>4.1477500000000003</v>
      </c>
      <c r="G667" s="27">
        <v>395286200</v>
      </c>
      <c r="H667" s="8">
        <v>-3.22</v>
      </c>
      <c r="I667" s="10">
        <f t="shared" si="42"/>
        <v>-6.0273642336217126E-4</v>
      </c>
      <c r="K667" s="34">
        <v>42983</v>
      </c>
      <c r="L667" s="7" t="str">
        <f t="shared" si="41"/>
        <v>Sep 2017</v>
      </c>
      <c r="M667" s="28">
        <v>5932.73</v>
      </c>
      <c r="N667" s="10">
        <f t="shared" si="43"/>
        <v>3.1014389665466879E-3</v>
      </c>
    </row>
    <row r="668" spans="1:14" x14ac:dyDescent="0.15">
      <c r="A668" s="62" t="s">
        <v>675</v>
      </c>
      <c r="B668" s="7" t="str">
        <f t="shared" si="40"/>
        <v>Sep 2017</v>
      </c>
      <c r="C668" s="10">
        <v>4.181</v>
      </c>
      <c r="D668" s="10">
        <v>4.1950000000000003</v>
      </c>
      <c r="E668" s="8">
        <v>4.1100000000000003</v>
      </c>
      <c r="F668" s="13">
        <v>4.1452499999999999</v>
      </c>
      <c r="G668" s="27">
        <v>362916350</v>
      </c>
      <c r="H668" s="8">
        <v>-1.47</v>
      </c>
      <c r="I668" s="10">
        <f t="shared" si="42"/>
        <v>4.6438694891743904E-3</v>
      </c>
      <c r="K668" s="34">
        <v>42984</v>
      </c>
      <c r="L668" s="7" t="str">
        <f t="shared" si="41"/>
        <v>Sep 2017</v>
      </c>
      <c r="M668" s="28">
        <v>5951.13</v>
      </c>
      <c r="N668" s="10">
        <f t="shared" si="43"/>
        <v>2.2147054424959123E-3</v>
      </c>
    </row>
    <row r="669" spans="1:14" x14ac:dyDescent="0.15">
      <c r="A669" s="62" t="s">
        <v>676</v>
      </c>
      <c r="B669" s="7" t="str">
        <f t="shared" si="40"/>
        <v>Sep 2017</v>
      </c>
      <c r="C669" s="13">
        <v>4.1622500000000002</v>
      </c>
      <c r="D669" s="13">
        <v>4.1972500000000004</v>
      </c>
      <c r="E669" s="13">
        <v>4.1237500000000002</v>
      </c>
      <c r="F669" s="12">
        <v>4.1645000000000003</v>
      </c>
      <c r="G669" s="27">
        <v>388633060</v>
      </c>
      <c r="H669" s="8">
        <v>0.75</v>
      </c>
      <c r="I669" s="10">
        <f t="shared" si="42"/>
        <v>-1.7349021491175454E-2</v>
      </c>
      <c r="K669" s="34">
        <v>42985</v>
      </c>
      <c r="L669" s="7" t="str">
        <f t="shared" si="41"/>
        <v>Sep 2017</v>
      </c>
      <c r="M669" s="28">
        <v>5964.31</v>
      </c>
      <c r="N669" s="10">
        <f t="shared" si="43"/>
        <v>-8.5408035464287213E-3</v>
      </c>
    </row>
    <row r="670" spans="1:14" x14ac:dyDescent="0.15">
      <c r="A670" s="62" t="s">
        <v>677</v>
      </c>
      <c r="B670" s="7" t="str">
        <f t="shared" si="40"/>
        <v>Sep 2017</v>
      </c>
      <c r="C670" s="13">
        <v>4.1527500000000002</v>
      </c>
      <c r="D670" s="13">
        <v>4.1677499999999998</v>
      </c>
      <c r="E670" s="13">
        <v>4.0677500000000002</v>
      </c>
      <c r="F670" s="13">
        <v>4.0922499999999999</v>
      </c>
      <c r="G670" s="27">
        <v>422077920</v>
      </c>
      <c r="H670" s="8">
        <v>0.35</v>
      </c>
      <c r="I670" s="10">
        <f t="shared" si="42"/>
        <v>3.2439367096340543E-2</v>
      </c>
      <c r="K670" s="34">
        <v>42986</v>
      </c>
      <c r="L670" s="7" t="str">
        <f t="shared" si="41"/>
        <v>Sep 2017</v>
      </c>
      <c r="M670" s="28">
        <v>5913.37</v>
      </c>
      <c r="N670" s="10">
        <f t="shared" si="43"/>
        <v>1.1357314018909603E-2</v>
      </c>
    </row>
    <row r="671" spans="1:14" x14ac:dyDescent="0.15">
      <c r="A671" s="62" t="s">
        <v>678</v>
      </c>
      <c r="B671" s="7" t="str">
        <f t="shared" si="40"/>
        <v>Sep 2017</v>
      </c>
      <c r="C671" s="12">
        <v>4.1384999999999996</v>
      </c>
      <c r="D671" s="13">
        <v>4.2358099999999999</v>
      </c>
      <c r="E671" s="10">
        <v>4.133</v>
      </c>
      <c r="F671" s="10">
        <v>4.2249999999999996</v>
      </c>
      <c r="G671" s="27">
        <v>598561400</v>
      </c>
      <c r="H671" s="8">
        <v>-4.45</v>
      </c>
      <c r="I671" s="10">
        <f t="shared" si="42"/>
        <v>3.6094674556212958E-3</v>
      </c>
      <c r="K671" s="34">
        <v>42989</v>
      </c>
      <c r="L671" s="7" t="str">
        <f t="shared" si="41"/>
        <v>Sep 2017</v>
      </c>
      <c r="M671" s="28">
        <v>5980.53</v>
      </c>
      <c r="N671" s="10">
        <f t="shared" si="43"/>
        <v>2.5265319294445199E-3</v>
      </c>
    </row>
    <row r="672" spans="1:14" x14ac:dyDescent="0.15">
      <c r="A672" s="62" t="s">
        <v>679</v>
      </c>
      <c r="B672" s="7" t="str">
        <f t="shared" si="40"/>
        <v>Sep 2017</v>
      </c>
      <c r="C672" s="8">
        <v>4.25</v>
      </c>
      <c r="D672" s="8">
        <v>4.25</v>
      </c>
      <c r="E672" s="13">
        <v>4.1742499999999998</v>
      </c>
      <c r="F672" s="13">
        <v>4.2402499999999996</v>
      </c>
      <c r="G672" s="27">
        <v>648071480</v>
      </c>
      <c r="H672" s="8">
        <v>6.94</v>
      </c>
      <c r="I672" s="10">
        <f t="shared" si="42"/>
        <v>4.4808678733565532E-3</v>
      </c>
      <c r="K672" s="34">
        <v>42990</v>
      </c>
      <c r="L672" s="7" t="str">
        <f t="shared" si="41"/>
        <v>Sep 2017</v>
      </c>
      <c r="M672" s="28">
        <v>5995.64</v>
      </c>
      <c r="N672" s="10">
        <f t="shared" si="43"/>
        <v>1.4577259475219151E-3</v>
      </c>
    </row>
    <row r="673" spans="1:14" x14ac:dyDescent="0.15">
      <c r="A673" s="62" t="s">
        <v>680</v>
      </c>
      <c r="B673" s="7" t="str">
        <f t="shared" si="40"/>
        <v>Sep 2017</v>
      </c>
      <c r="C673" s="13">
        <v>4.2147500000000004</v>
      </c>
      <c r="D673" s="12">
        <v>4.2885</v>
      </c>
      <c r="E673" s="10">
        <v>4.1820000000000004</v>
      </c>
      <c r="F673" s="13">
        <v>4.2592499999999998</v>
      </c>
      <c r="G673" s="27">
        <v>543992800</v>
      </c>
      <c r="H673" s="8">
        <v>-1.89</v>
      </c>
      <c r="I673" s="10">
        <f t="shared" si="42"/>
        <v>-5.6934906380230466E-3</v>
      </c>
      <c r="K673" s="34">
        <v>42991</v>
      </c>
      <c r="L673" s="7" t="str">
        <f t="shared" si="41"/>
        <v>Sep 2017</v>
      </c>
      <c r="M673" s="28">
        <v>6004.38</v>
      </c>
      <c r="N673" s="10">
        <f t="shared" si="43"/>
        <v>-5.9223433560168237E-3</v>
      </c>
    </row>
    <row r="674" spans="1:14" x14ac:dyDescent="0.15">
      <c r="A674" s="62" t="s">
        <v>681</v>
      </c>
      <c r="B674" s="7" t="str">
        <f t="shared" si="40"/>
        <v>Sep 2017</v>
      </c>
      <c r="C674" s="13">
        <v>4.2197500000000003</v>
      </c>
      <c r="D674" s="10">
        <v>4.3140000000000001</v>
      </c>
      <c r="E674" s="10">
        <v>4.1950000000000003</v>
      </c>
      <c r="F674" s="10">
        <v>4.2350000000000003</v>
      </c>
      <c r="G674" s="27">
        <v>663542980</v>
      </c>
      <c r="H674" s="8">
        <v>-0.74</v>
      </c>
      <c r="I674" s="10">
        <f t="shared" si="42"/>
        <v>6.3223140495867636E-2</v>
      </c>
      <c r="K674" s="34">
        <v>42992</v>
      </c>
      <c r="L674" s="7" t="str">
        <f t="shared" si="41"/>
        <v>Sep 2017</v>
      </c>
      <c r="M674" s="28">
        <v>5968.82</v>
      </c>
      <c r="N674" s="10">
        <f t="shared" si="43"/>
        <v>3.2133654558188507E-3</v>
      </c>
    </row>
    <row r="675" spans="1:14" x14ac:dyDescent="0.15">
      <c r="A675" s="62" t="s">
        <v>682</v>
      </c>
      <c r="B675" s="7" t="str">
        <f t="shared" si="40"/>
        <v>Sep 2017</v>
      </c>
      <c r="C675" s="12">
        <v>4.3215000000000003</v>
      </c>
      <c r="D675" s="13">
        <v>4.5027499999999998</v>
      </c>
      <c r="E675" s="13">
        <v>4.3162500000000001</v>
      </c>
      <c r="F675" s="13">
        <v>4.5027499999999998</v>
      </c>
      <c r="G675" s="27">
        <v>737912670</v>
      </c>
      <c r="H675" s="8">
        <v>5.38</v>
      </c>
      <c r="I675" s="10">
        <f t="shared" si="42"/>
        <v>4.1308089500860623E-2</v>
      </c>
      <c r="K675" s="34">
        <v>42993</v>
      </c>
      <c r="L675" s="7" t="str">
        <f t="shared" si="41"/>
        <v>Sep 2017</v>
      </c>
      <c r="M675" s="28">
        <v>5988</v>
      </c>
      <c r="N675" s="10">
        <f t="shared" si="43"/>
        <v>-1.1489645958584482E-3</v>
      </c>
    </row>
    <row r="676" spans="1:14" x14ac:dyDescent="0.15">
      <c r="A676" s="62" t="s">
        <v>683</v>
      </c>
      <c r="B676" s="7" t="str">
        <f t="shared" si="40"/>
        <v>Sep 2017</v>
      </c>
      <c r="C676" s="12">
        <v>4.6284999999999998</v>
      </c>
      <c r="D676" s="8">
        <v>4.78</v>
      </c>
      <c r="E676" s="12">
        <v>4.6215000000000002</v>
      </c>
      <c r="F676" s="13">
        <v>4.6887499999999998</v>
      </c>
      <c r="G676" s="27">
        <v>995855250</v>
      </c>
      <c r="H676" s="8">
        <v>5.16</v>
      </c>
      <c r="I676" s="10">
        <f t="shared" si="42"/>
        <v>-1.0663822980537807E-3</v>
      </c>
      <c r="K676" s="34">
        <v>42996</v>
      </c>
      <c r="L676" s="7" t="str">
        <f t="shared" si="41"/>
        <v>Sep 2017</v>
      </c>
      <c r="M676" s="28">
        <v>5981.12</v>
      </c>
      <c r="N676" s="10">
        <f t="shared" si="43"/>
        <v>1.6652399550585173E-3</v>
      </c>
    </row>
    <row r="677" spans="1:14" x14ac:dyDescent="0.15">
      <c r="A677" s="62" t="s">
        <v>684</v>
      </c>
      <c r="B677" s="7" t="str">
        <f t="shared" si="40"/>
        <v>Sep 2017</v>
      </c>
      <c r="C677" s="13">
        <v>4.6377499999999996</v>
      </c>
      <c r="D677" s="13">
        <v>4.7462499999999999</v>
      </c>
      <c r="E677" s="13">
        <v>4.61538</v>
      </c>
      <c r="F677" s="13">
        <v>4.6837499999999999</v>
      </c>
      <c r="G677" s="27">
        <v>777313680</v>
      </c>
      <c r="H677" s="8">
        <v>5.08</v>
      </c>
      <c r="I677" s="10">
        <f t="shared" si="42"/>
        <v>-8.0597811582598933E-3</v>
      </c>
      <c r="K677" s="34">
        <v>42997</v>
      </c>
      <c r="L677" s="7" t="str">
        <f t="shared" si="41"/>
        <v>Sep 2017</v>
      </c>
      <c r="M677" s="28">
        <v>5991.08</v>
      </c>
      <c r="N677" s="10">
        <f t="shared" si="43"/>
        <v>-2.9176709374603149E-3</v>
      </c>
    </row>
    <row r="678" spans="1:14" x14ac:dyDescent="0.15">
      <c r="A678" s="62" t="s">
        <v>685</v>
      </c>
      <c r="B678" s="7" t="str">
        <f t="shared" si="40"/>
        <v>Sep 2017</v>
      </c>
      <c r="C678" s="12">
        <v>4.6875</v>
      </c>
      <c r="D678" s="12">
        <v>4.7355</v>
      </c>
      <c r="E678" s="13">
        <v>4.6052499999999998</v>
      </c>
      <c r="F678" s="10">
        <v>4.6459999999999999</v>
      </c>
      <c r="G678" s="27">
        <v>587604640</v>
      </c>
      <c r="H678" s="9">
        <v>-4.4000000000000004</v>
      </c>
      <c r="I678" s="10">
        <f t="shared" si="42"/>
        <v>-2.7335342229875104E-2</v>
      </c>
      <c r="K678" s="34">
        <v>42998</v>
      </c>
      <c r="L678" s="7" t="str">
        <f t="shared" si="41"/>
        <v>Sep 2017</v>
      </c>
      <c r="M678" s="28">
        <v>5973.6</v>
      </c>
      <c r="N678" s="10">
        <f t="shared" si="43"/>
        <v>-6.4768313914558284E-3</v>
      </c>
    </row>
    <row r="679" spans="1:14" x14ac:dyDescent="0.15">
      <c r="A679" s="62" t="s">
        <v>686</v>
      </c>
      <c r="B679" s="7" t="str">
        <f t="shared" si="40"/>
        <v>Sep 2017</v>
      </c>
      <c r="C679" s="10">
        <v>4.5410000000000004</v>
      </c>
      <c r="D679" s="12">
        <v>4.5674999999999999</v>
      </c>
      <c r="E679" s="13">
        <v>4.4402499999999998</v>
      </c>
      <c r="F679" s="10">
        <v>4.5190000000000001</v>
      </c>
      <c r="G679" s="27">
        <v>639461330</v>
      </c>
      <c r="H679" s="8">
        <v>1.22</v>
      </c>
      <c r="I679" s="10">
        <f t="shared" si="42"/>
        <v>-9.7366674042931312E-3</v>
      </c>
      <c r="K679" s="34">
        <v>42999</v>
      </c>
      <c r="L679" s="7" t="str">
        <f t="shared" si="41"/>
        <v>Sep 2017</v>
      </c>
      <c r="M679" s="28">
        <v>5934.91</v>
      </c>
      <c r="N679" s="10">
        <f t="shared" si="43"/>
        <v>-4.3640088897722862E-4</v>
      </c>
    </row>
    <row r="680" spans="1:14" x14ac:dyDescent="0.15">
      <c r="A680" s="62" t="s">
        <v>687</v>
      </c>
      <c r="B680" s="7" t="str">
        <f t="shared" si="40"/>
        <v>Sep 2017</v>
      </c>
      <c r="C680" s="12">
        <v>4.5075000000000003</v>
      </c>
      <c r="D680" s="13">
        <v>4.5577500000000004</v>
      </c>
      <c r="E680" s="10">
        <v>4.4649999999999999</v>
      </c>
      <c r="F680" s="10">
        <v>4.4749999999999996</v>
      </c>
      <c r="G680" s="27">
        <v>738166900</v>
      </c>
      <c r="H680" s="8">
        <v>-2.5099999999999998</v>
      </c>
      <c r="I680" s="10">
        <f t="shared" si="42"/>
        <v>-4.469273743016744E-2</v>
      </c>
      <c r="K680" s="34">
        <v>43000</v>
      </c>
      <c r="L680" s="7" t="str">
        <f t="shared" si="41"/>
        <v>Sep 2017</v>
      </c>
      <c r="M680" s="28">
        <v>5932.32</v>
      </c>
      <c r="N680" s="10">
        <f t="shared" si="43"/>
        <v>-1.0951870431804012E-2</v>
      </c>
    </row>
    <row r="681" spans="1:14" x14ac:dyDescent="0.15">
      <c r="A681" s="62" t="s">
        <v>688</v>
      </c>
      <c r="B681" s="7" t="str">
        <f t="shared" si="40"/>
        <v>Sep 2017</v>
      </c>
      <c r="C681" s="13">
        <v>4.4437499999999996</v>
      </c>
      <c r="D681" s="10">
        <v>4.4450000000000003</v>
      </c>
      <c r="E681" s="10">
        <v>4.2539999999999996</v>
      </c>
      <c r="F681" s="10">
        <v>4.2750000000000004</v>
      </c>
      <c r="G681" s="27">
        <v>620841860</v>
      </c>
      <c r="H681" s="9">
        <v>1.1000000000000001</v>
      </c>
      <c r="I681" s="10">
        <f t="shared" si="42"/>
        <v>5.6140350877194045E-3</v>
      </c>
      <c r="K681" s="34">
        <v>43003</v>
      </c>
      <c r="L681" s="7" t="str">
        <f t="shared" si="41"/>
        <v>Sep 2017</v>
      </c>
      <c r="M681" s="28">
        <v>5867.35</v>
      </c>
      <c r="N681" s="10">
        <f t="shared" si="43"/>
        <v>2.3843813646704515E-3</v>
      </c>
    </row>
    <row r="682" spans="1:14" x14ac:dyDescent="0.15">
      <c r="A682" s="62" t="s">
        <v>689</v>
      </c>
      <c r="B682" s="7" t="str">
        <f t="shared" si="40"/>
        <v>Sep 2017</v>
      </c>
      <c r="C682" s="13">
        <v>4.4112499999999999</v>
      </c>
      <c r="D682" s="10">
        <v>4.4669999999999996</v>
      </c>
      <c r="E682" s="13">
        <v>4.25875</v>
      </c>
      <c r="F682" s="10">
        <v>4.2990000000000004</v>
      </c>
      <c r="G682" s="27">
        <v>544270200</v>
      </c>
      <c r="H682" s="8">
        <v>-6.82</v>
      </c>
      <c r="I682" s="10">
        <f t="shared" si="42"/>
        <v>2.1923703186787602E-2</v>
      </c>
      <c r="K682" s="34">
        <v>43004</v>
      </c>
      <c r="L682" s="7" t="str">
        <f t="shared" si="41"/>
        <v>Sep 2017</v>
      </c>
      <c r="M682" s="28">
        <v>5881.34</v>
      </c>
      <c r="N682" s="10">
        <f t="shared" si="43"/>
        <v>9.5981528019124518E-3</v>
      </c>
    </row>
    <row r="683" spans="1:14" x14ac:dyDescent="0.15">
      <c r="A683" s="62" t="s">
        <v>690</v>
      </c>
      <c r="B683" s="7" t="str">
        <f t="shared" si="40"/>
        <v>Sep 2017</v>
      </c>
      <c r="C683" s="12">
        <v>4.3905000000000003</v>
      </c>
      <c r="D683" s="13">
        <v>4.4067499999999997</v>
      </c>
      <c r="E683" s="13">
        <v>4.3187499999999996</v>
      </c>
      <c r="F683" s="13">
        <v>4.3932500000000001</v>
      </c>
      <c r="G683" s="27">
        <v>585274330</v>
      </c>
      <c r="H683" s="8">
        <v>5.29</v>
      </c>
      <c r="I683" s="10">
        <f t="shared" si="42"/>
        <v>-2.8452739998852117E-4</v>
      </c>
      <c r="K683" s="34">
        <v>43005</v>
      </c>
      <c r="L683" s="7" t="str">
        <f t="shared" si="41"/>
        <v>Sep 2017</v>
      </c>
      <c r="M683" s="28">
        <v>5937.79</v>
      </c>
      <c r="N683" s="10">
        <f t="shared" si="43"/>
        <v>-7.9490854341435213E-4</v>
      </c>
    </row>
    <row r="684" spans="1:14" x14ac:dyDescent="0.15">
      <c r="A684" s="62" t="s">
        <v>691</v>
      </c>
      <c r="B684" s="7" t="str">
        <f t="shared" si="40"/>
        <v>Sep 2017</v>
      </c>
      <c r="C684" s="12">
        <v>4.4005000000000001</v>
      </c>
      <c r="D684" s="12">
        <v>4.4044999999999996</v>
      </c>
      <c r="E684" s="10">
        <v>4.3440000000000003</v>
      </c>
      <c r="F684" s="10">
        <v>4.3920000000000003</v>
      </c>
      <c r="G684" s="27">
        <v>521105440</v>
      </c>
      <c r="H684" s="9">
        <v>-2.5</v>
      </c>
      <c r="I684" s="10">
        <f t="shared" si="42"/>
        <v>1.7588797814207524E-2</v>
      </c>
      <c r="K684" s="34">
        <v>43006</v>
      </c>
      <c r="L684" s="7" t="str">
        <f t="shared" si="41"/>
        <v>Sep 2017</v>
      </c>
      <c r="M684" s="28">
        <v>5933.07</v>
      </c>
      <c r="N684" s="10">
        <f t="shared" si="43"/>
        <v>7.7919188548256635E-3</v>
      </c>
    </row>
    <row r="685" spans="1:14" x14ac:dyDescent="0.15">
      <c r="A685" s="62" t="s">
        <v>692</v>
      </c>
      <c r="B685" s="7" t="str">
        <f t="shared" si="40"/>
        <v>Sep 2017</v>
      </c>
      <c r="C685" s="10">
        <v>4.4770000000000003</v>
      </c>
      <c r="D685" s="13">
        <v>4.4932499999999997</v>
      </c>
      <c r="E685" s="13">
        <v>4.4312500000000004</v>
      </c>
      <c r="F685" s="13">
        <v>4.4692499999999997</v>
      </c>
      <c r="G685" s="27">
        <v>669943020</v>
      </c>
      <c r="H685" s="8">
        <v>9.4700000000000006</v>
      </c>
      <c r="I685" s="10">
        <f t="shared" si="42"/>
        <v>1.2865693348995677E-3</v>
      </c>
      <c r="K685" s="34">
        <v>43007</v>
      </c>
      <c r="L685" s="7" t="str">
        <f t="shared" si="41"/>
        <v>Sep 2017</v>
      </c>
      <c r="M685" s="28">
        <v>5979.3</v>
      </c>
      <c r="N685" s="10">
        <f t="shared" si="43"/>
        <v>4.3817838208481952E-4</v>
      </c>
    </row>
    <row r="686" spans="1:14" x14ac:dyDescent="0.15">
      <c r="A686" s="62" t="s">
        <v>693</v>
      </c>
      <c r="B686" s="7" t="str">
        <f t="shared" si="40"/>
        <v>Oct 2017</v>
      </c>
      <c r="C686" s="8">
        <v>4.5199999999999996</v>
      </c>
      <c r="D686" s="12">
        <v>4.5495000000000001</v>
      </c>
      <c r="E686" s="10">
        <v>4.4249999999999998</v>
      </c>
      <c r="F686" s="10">
        <v>4.4749999999999996</v>
      </c>
      <c r="G686" s="27">
        <v>707636590</v>
      </c>
      <c r="H686" s="8">
        <v>-2.74</v>
      </c>
      <c r="I686" s="10">
        <f t="shared" si="42"/>
        <v>2.067039106145474E-3</v>
      </c>
      <c r="K686" s="34">
        <v>43010</v>
      </c>
      <c r="L686" s="7" t="str">
        <f t="shared" si="41"/>
        <v>Oct 2017</v>
      </c>
      <c r="M686" s="28">
        <v>5981.92</v>
      </c>
      <c r="N686" s="10">
        <f t="shared" si="43"/>
        <v>2.1966191456923578E-3</v>
      </c>
    </row>
    <row r="687" spans="1:14" x14ac:dyDescent="0.15">
      <c r="A687" s="62" t="s">
        <v>694</v>
      </c>
      <c r="B687" s="7" t="str">
        <f t="shared" si="40"/>
        <v>Oct 2017</v>
      </c>
      <c r="C687" s="13">
        <v>4.4812500000000002</v>
      </c>
      <c r="D687" s="12">
        <v>4.5145</v>
      </c>
      <c r="E687" s="12">
        <v>4.4394999999999998</v>
      </c>
      <c r="F687" s="13">
        <v>4.4842500000000003</v>
      </c>
      <c r="G687" s="27">
        <v>669684790</v>
      </c>
      <c r="H687" s="8">
        <v>-5.48</v>
      </c>
      <c r="I687" s="10">
        <f t="shared" si="42"/>
        <v>8.3626024418799183E-3</v>
      </c>
      <c r="K687" s="34">
        <v>43011</v>
      </c>
      <c r="L687" s="7" t="str">
        <f t="shared" si="41"/>
        <v>Oct 2017</v>
      </c>
      <c r="M687" s="28">
        <v>5995.06</v>
      </c>
      <c r="N687" s="10">
        <f t="shared" si="43"/>
        <v>6.3051912741496352E-4</v>
      </c>
    </row>
    <row r="688" spans="1:14" x14ac:dyDescent="0.15">
      <c r="A688" s="62" t="s">
        <v>695</v>
      </c>
      <c r="B688" s="7" t="str">
        <f t="shared" si="40"/>
        <v>Oct 2017</v>
      </c>
      <c r="C688" s="12">
        <v>4.4904999999999999</v>
      </c>
      <c r="D688" s="13">
        <v>4.5442499999999999</v>
      </c>
      <c r="E688" s="12">
        <v>4.4535</v>
      </c>
      <c r="F688" s="13">
        <v>4.5217499999999999</v>
      </c>
      <c r="G688" s="27">
        <v>761173870</v>
      </c>
      <c r="H688" s="8">
        <v>3.81</v>
      </c>
      <c r="I688" s="10">
        <f t="shared" si="42"/>
        <v>-5.528832863381794E-4</v>
      </c>
      <c r="K688" s="34">
        <v>43012</v>
      </c>
      <c r="L688" s="7" t="str">
        <f t="shared" si="41"/>
        <v>Oct 2017</v>
      </c>
      <c r="M688" s="28">
        <v>5998.84</v>
      </c>
      <c r="N688" s="10">
        <f t="shared" si="43"/>
        <v>9.7185455854797986E-3</v>
      </c>
    </row>
    <row r="689" spans="1:14" x14ac:dyDescent="0.15">
      <c r="A689" s="62" t="s">
        <v>696</v>
      </c>
      <c r="B689" s="7" t="str">
        <f t="shared" si="40"/>
        <v>Oct 2017</v>
      </c>
      <c r="C689" s="12">
        <v>4.5465</v>
      </c>
      <c r="D689" s="8">
        <v>4.55</v>
      </c>
      <c r="E689" s="10">
        <v>4.4889999999999999</v>
      </c>
      <c r="F689" s="13">
        <v>4.5192500000000004</v>
      </c>
      <c r="G689" s="27">
        <v>643735770</v>
      </c>
      <c r="H689" s="8">
        <v>-9.24</v>
      </c>
      <c r="I689" s="10">
        <f t="shared" si="42"/>
        <v>2.9319024174363495E-3</v>
      </c>
      <c r="K689" s="34">
        <v>43013</v>
      </c>
      <c r="L689" s="7" t="str">
        <f t="shared" si="41"/>
        <v>Oct 2017</v>
      </c>
      <c r="M689" s="28">
        <v>6057.14</v>
      </c>
      <c r="N689" s="10">
        <f t="shared" si="43"/>
        <v>1.2266515220054064E-3</v>
      </c>
    </row>
    <row r="690" spans="1:14" x14ac:dyDescent="0.15">
      <c r="A690" s="62" t="s">
        <v>697</v>
      </c>
      <c r="B690" s="7" t="str">
        <f t="shared" si="40"/>
        <v>Oct 2017</v>
      </c>
      <c r="C690" s="13">
        <v>4.49125</v>
      </c>
      <c r="D690" s="10">
        <v>4.5460000000000003</v>
      </c>
      <c r="E690" s="10">
        <v>4.4749999999999996</v>
      </c>
      <c r="F690" s="12">
        <v>4.5324999999999998</v>
      </c>
      <c r="G690" s="27">
        <v>633093130</v>
      </c>
      <c r="H690" s="9">
        <v>-0.9</v>
      </c>
      <c r="I690" s="10">
        <f t="shared" si="42"/>
        <v>2.2559293987865603E-2</v>
      </c>
      <c r="K690" s="34">
        <v>43014</v>
      </c>
      <c r="L690" s="7" t="str">
        <f t="shared" si="41"/>
        <v>Oct 2017</v>
      </c>
      <c r="M690" s="28">
        <v>6064.57</v>
      </c>
      <c r="N690" s="10">
        <f t="shared" si="43"/>
        <v>-9.9594859981833039E-4</v>
      </c>
    </row>
    <row r="691" spans="1:14" x14ac:dyDescent="0.15">
      <c r="A691" s="62" t="s">
        <v>698</v>
      </c>
      <c r="B691" s="7" t="str">
        <f t="shared" si="40"/>
        <v>Oct 2017</v>
      </c>
      <c r="C691" s="13">
        <v>4.56975</v>
      </c>
      <c r="D691" s="13">
        <v>4.6682499999999996</v>
      </c>
      <c r="E691" s="13">
        <v>4.5507499999999999</v>
      </c>
      <c r="F691" s="13">
        <v>4.6347500000000004</v>
      </c>
      <c r="G691" s="27">
        <v>625925220</v>
      </c>
      <c r="H691" s="8">
        <v>-7.33</v>
      </c>
      <c r="I691" s="10">
        <f t="shared" si="42"/>
        <v>1.9094881061545887E-2</v>
      </c>
      <c r="K691" s="34">
        <v>43017</v>
      </c>
      <c r="L691" s="7" t="str">
        <f t="shared" si="41"/>
        <v>Oct 2017</v>
      </c>
      <c r="M691" s="28">
        <v>6058.53</v>
      </c>
      <c r="N691" s="10">
        <f t="shared" si="43"/>
        <v>8.236321351879905E-4</v>
      </c>
    </row>
    <row r="692" spans="1:14" x14ac:dyDescent="0.15">
      <c r="A692" s="62" t="s">
        <v>699</v>
      </c>
      <c r="B692" s="7" t="str">
        <f t="shared" si="40"/>
        <v>Oct 2017</v>
      </c>
      <c r="C692" s="13">
        <v>4.7857500000000002</v>
      </c>
      <c r="D692" s="13">
        <v>4.8237500000000004</v>
      </c>
      <c r="E692" s="12">
        <v>4.6814999999999998</v>
      </c>
      <c r="F692" s="13">
        <v>4.7232500000000002</v>
      </c>
      <c r="G692" s="27">
        <v>648382830</v>
      </c>
      <c r="H692" s="8">
        <v>3.73</v>
      </c>
      <c r="I692" s="10">
        <f t="shared" si="42"/>
        <v>1.0638860953792406E-2</v>
      </c>
      <c r="K692" s="34">
        <v>43018</v>
      </c>
      <c r="L692" s="7" t="str">
        <f t="shared" si="41"/>
        <v>Oct 2017</v>
      </c>
      <c r="M692" s="28">
        <v>6063.52</v>
      </c>
      <c r="N692" s="10">
        <f t="shared" si="43"/>
        <v>2.9240441195872435E-3</v>
      </c>
    </row>
    <row r="693" spans="1:14" x14ac:dyDescent="0.15">
      <c r="A693" s="62" t="s">
        <v>700</v>
      </c>
      <c r="B693" s="7" t="str">
        <f t="shared" si="40"/>
        <v>Oct 2017</v>
      </c>
      <c r="C693" s="8">
        <v>4.74</v>
      </c>
      <c r="D693" s="10">
        <v>4.7750000000000004</v>
      </c>
      <c r="E693" s="12">
        <v>4.6935000000000002</v>
      </c>
      <c r="F693" s="12">
        <v>4.7735000000000003</v>
      </c>
      <c r="G693" s="27">
        <v>475396220</v>
      </c>
      <c r="H693" s="8">
        <v>0.35</v>
      </c>
      <c r="I693" s="10">
        <f t="shared" si="42"/>
        <v>4.7135225725369878E-4</v>
      </c>
      <c r="K693" s="34">
        <v>43019</v>
      </c>
      <c r="L693" s="7" t="str">
        <f t="shared" si="41"/>
        <v>Oct 2017</v>
      </c>
      <c r="M693" s="28">
        <v>6081.25</v>
      </c>
      <c r="N693" s="10">
        <f t="shared" si="43"/>
        <v>-1.8515930113053303E-3</v>
      </c>
    </row>
    <row r="694" spans="1:14" x14ac:dyDescent="0.15">
      <c r="A694" s="62" t="s">
        <v>701</v>
      </c>
      <c r="B694" s="7" t="str">
        <f t="shared" si="40"/>
        <v>Oct 2017</v>
      </c>
      <c r="C694" s="10">
        <v>4.7770000000000001</v>
      </c>
      <c r="D694" s="13">
        <v>4.8272500000000003</v>
      </c>
      <c r="E694" s="13">
        <v>4.7482499999999996</v>
      </c>
      <c r="F694" s="13">
        <v>4.7757500000000004</v>
      </c>
      <c r="G694" s="27">
        <v>571732830</v>
      </c>
      <c r="H694" s="8">
        <v>5.32</v>
      </c>
      <c r="I694" s="10">
        <f t="shared" si="42"/>
        <v>1.8635816363921753E-2</v>
      </c>
      <c r="K694" s="34">
        <v>43020</v>
      </c>
      <c r="L694" s="7" t="str">
        <f t="shared" si="41"/>
        <v>Oct 2017</v>
      </c>
      <c r="M694" s="28">
        <v>6069.99</v>
      </c>
      <c r="N694" s="10">
        <f t="shared" si="43"/>
        <v>3.7001708404791334E-3</v>
      </c>
    </row>
    <row r="695" spans="1:14" x14ac:dyDescent="0.15">
      <c r="A695" s="62" t="s">
        <v>702</v>
      </c>
      <c r="B695" s="7" t="str">
        <f t="shared" si="40"/>
        <v>Oct 2017</v>
      </c>
      <c r="C695" s="13">
        <v>4.8387500000000001</v>
      </c>
      <c r="D695" s="10">
        <v>4.875</v>
      </c>
      <c r="E695" s="13">
        <v>4.7912499999999998</v>
      </c>
      <c r="F695" s="13">
        <v>4.8647499999999999</v>
      </c>
      <c r="G695" s="27">
        <v>500154200</v>
      </c>
      <c r="H695" s="8">
        <v>-6.24</v>
      </c>
      <c r="I695" s="10">
        <f t="shared" si="42"/>
        <v>1.7164294156945425E-2</v>
      </c>
      <c r="K695" s="34">
        <v>43021</v>
      </c>
      <c r="L695" s="7" t="str">
        <f t="shared" si="41"/>
        <v>Oct 2017</v>
      </c>
      <c r="M695" s="28">
        <v>6092.45</v>
      </c>
      <c r="N695" s="10">
        <f t="shared" si="43"/>
        <v>3.6241577690419025E-3</v>
      </c>
    </row>
    <row r="696" spans="1:14" x14ac:dyDescent="0.15">
      <c r="A696" s="62" t="s">
        <v>703</v>
      </c>
      <c r="B696" s="7" t="str">
        <f t="shared" si="40"/>
        <v>Oct 2017</v>
      </c>
      <c r="C696" s="10">
        <v>4.8949999999999996</v>
      </c>
      <c r="D696" s="12">
        <v>4.9512</v>
      </c>
      <c r="E696" s="10">
        <v>4.8310000000000004</v>
      </c>
      <c r="F696" s="13">
        <v>4.9482499999999998</v>
      </c>
      <c r="G696" s="27">
        <v>569579170</v>
      </c>
      <c r="H696" s="8">
        <v>7.42</v>
      </c>
      <c r="I696" s="10">
        <f t="shared" si="42"/>
        <v>-9.0941241853181864E-4</v>
      </c>
      <c r="K696" s="34">
        <v>43024</v>
      </c>
      <c r="L696" s="7" t="str">
        <f t="shared" si="41"/>
        <v>Oct 2017</v>
      </c>
      <c r="M696" s="28">
        <v>6114.53</v>
      </c>
      <c r="N696" s="10">
        <f t="shared" si="43"/>
        <v>1.3214425311511846E-3</v>
      </c>
    </row>
    <row r="697" spans="1:14" x14ac:dyDescent="0.15">
      <c r="A697" s="62" t="s">
        <v>704</v>
      </c>
      <c r="B697" s="7" t="str">
        <f t="shared" si="40"/>
        <v>Oct 2017</v>
      </c>
      <c r="C697" s="13">
        <v>4.9272499999999999</v>
      </c>
      <c r="D697" s="12">
        <v>4.9725000000000001</v>
      </c>
      <c r="E697" s="13">
        <v>4.9087500000000004</v>
      </c>
      <c r="F697" s="13">
        <v>4.9437499999999996</v>
      </c>
      <c r="G697" s="27">
        <v>498944010</v>
      </c>
      <c r="H697" s="8">
        <v>-1.99</v>
      </c>
      <c r="I697" s="10">
        <f t="shared" si="42"/>
        <v>-8.5967130214914533E-4</v>
      </c>
      <c r="K697" s="34">
        <v>43025</v>
      </c>
      <c r="L697" s="7" t="str">
        <f t="shared" si="41"/>
        <v>Oct 2017</v>
      </c>
      <c r="M697" s="28">
        <v>6122.61</v>
      </c>
      <c r="N697" s="10">
        <f t="shared" si="43"/>
        <v>-1.3490978520597219E-3</v>
      </c>
    </row>
    <row r="698" spans="1:14" x14ac:dyDescent="0.15">
      <c r="A698" s="62" t="s">
        <v>705</v>
      </c>
      <c r="B698" s="7" t="str">
        <f t="shared" si="40"/>
        <v>Oct 2017</v>
      </c>
      <c r="C698" s="13">
        <v>4.95275</v>
      </c>
      <c r="D698" s="12">
        <v>4.9535</v>
      </c>
      <c r="E698" s="10">
        <v>4.8330000000000002</v>
      </c>
      <c r="F698" s="12">
        <v>4.9394999999999998</v>
      </c>
      <c r="G698" s="27">
        <v>652437250</v>
      </c>
      <c r="H698" s="9">
        <v>-5.6</v>
      </c>
      <c r="I698" s="10">
        <f t="shared" si="42"/>
        <v>1.1134730235855539E-3</v>
      </c>
      <c r="K698" s="34">
        <v>43026</v>
      </c>
      <c r="L698" s="7" t="str">
        <f t="shared" si="41"/>
        <v>Oct 2017</v>
      </c>
      <c r="M698" s="28">
        <v>6114.35</v>
      </c>
      <c r="N698" s="10">
        <f t="shared" si="43"/>
        <v>-3.5539345964821223E-3</v>
      </c>
    </row>
    <row r="699" spans="1:14" x14ac:dyDescent="0.15">
      <c r="A699" s="62" t="s">
        <v>706</v>
      </c>
      <c r="B699" s="7" t="str">
        <f t="shared" si="40"/>
        <v>Oct 2017</v>
      </c>
      <c r="C699" s="10">
        <v>4.8609999999999998</v>
      </c>
      <c r="D699" s="8">
        <v>4.95</v>
      </c>
      <c r="E699" s="13">
        <v>4.8112500000000002</v>
      </c>
      <c r="F699" s="10">
        <v>4.9450000000000003</v>
      </c>
      <c r="G699" s="27">
        <v>641211870</v>
      </c>
      <c r="H699" s="8">
        <v>1.98</v>
      </c>
      <c r="I699" s="10">
        <f t="shared" si="42"/>
        <v>-4.5500505561172355E-3</v>
      </c>
      <c r="K699" s="34">
        <v>43027</v>
      </c>
      <c r="L699" s="7" t="str">
        <f t="shared" si="41"/>
        <v>Oct 2017</v>
      </c>
      <c r="M699" s="28">
        <v>6092.62</v>
      </c>
      <c r="N699" s="10">
        <f t="shared" si="43"/>
        <v>2.6589546040947099E-3</v>
      </c>
    </row>
    <row r="700" spans="1:14" x14ac:dyDescent="0.15">
      <c r="A700" s="62" t="s">
        <v>707</v>
      </c>
      <c r="B700" s="7" t="str">
        <f t="shared" si="40"/>
        <v>Oct 2017</v>
      </c>
      <c r="C700" s="13">
        <v>4.96225</v>
      </c>
      <c r="D700" s="13">
        <v>4.9897499999999999</v>
      </c>
      <c r="E700" s="12">
        <v>4.9135</v>
      </c>
      <c r="F700" s="12">
        <v>4.9225000000000003</v>
      </c>
      <c r="G700" s="27">
        <v>623985680</v>
      </c>
      <c r="H700" s="8">
        <v>-3.31</v>
      </c>
      <c r="I700" s="10">
        <f t="shared" si="42"/>
        <v>-1.4220416455054119E-3</v>
      </c>
      <c r="K700" s="34">
        <v>43028</v>
      </c>
      <c r="L700" s="7" t="str">
        <f t="shared" si="41"/>
        <v>Oct 2017</v>
      </c>
      <c r="M700" s="28">
        <v>6108.82</v>
      </c>
      <c r="N700" s="10">
        <f t="shared" si="43"/>
        <v>-6.7099701742725504E-3</v>
      </c>
    </row>
    <row r="701" spans="1:14" x14ac:dyDescent="0.15">
      <c r="A701" s="62" t="s">
        <v>708</v>
      </c>
      <c r="B701" s="7" t="str">
        <f t="shared" si="40"/>
        <v>Oct 2017</v>
      </c>
      <c r="C701" s="12">
        <v>4.9444999999999997</v>
      </c>
      <c r="D701" s="13">
        <v>4.9712500000000004</v>
      </c>
      <c r="E701" s="10">
        <v>4.8949999999999996</v>
      </c>
      <c r="F701" s="12">
        <v>4.9154999999999998</v>
      </c>
      <c r="G701" s="27">
        <v>655393510</v>
      </c>
      <c r="H701" s="8">
        <v>-6.05</v>
      </c>
      <c r="I701" s="10">
        <f t="shared" si="42"/>
        <v>1.0477062353778877E-2</v>
      </c>
      <c r="K701" s="34">
        <v>43031</v>
      </c>
      <c r="L701" s="7" t="str">
        <f t="shared" si="41"/>
        <v>Oct 2017</v>
      </c>
      <c r="M701" s="28">
        <v>6067.83</v>
      </c>
      <c r="N701" s="10">
        <f t="shared" si="43"/>
        <v>2.0419161380593742E-3</v>
      </c>
    </row>
    <row r="702" spans="1:14" x14ac:dyDescent="0.15">
      <c r="A702" s="62" t="s">
        <v>709</v>
      </c>
      <c r="B702" s="7" t="str">
        <f t="shared" si="40"/>
        <v>Oct 2017</v>
      </c>
      <c r="C702" s="13">
        <v>4.9247500000000004</v>
      </c>
      <c r="D702" s="13">
        <v>4.96875</v>
      </c>
      <c r="E702" s="12">
        <v>4.8985000000000003</v>
      </c>
      <c r="F702" s="10">
        <v>4.9669999999999996</v>
      </c>
      <c r="G702" s="27">
        <v>468575020</v>
      </c>
      <c r="H702" s="8">
        <v>-3.23</v>
      </c>
      <c r="I702" s="10">
        <f t="shared" si="42"/>
        <v>-2.5266760620092588E-2</v>
      </c>
      <c r="K702" s="34">
        <v>43032</v>
      </c>
      <c r="L702" s="7" t="str">
        <f t="shared" si="41"/>
        <v>Oct 2017</v>
      </c>
      <c r="M702" s="28">
        <v>6080.22</v>
      </c>
      <c r="N702" s="10">
        <f t="shared" si="43"/>
        <v>-4.1412975188398482E-3</v>
      </c>
    </row>
    <row r="703" spans="1:14" x14ac:dyDescent="0.15">
      <c r="A703" s="62" t="s">
        <v>710</v>
      </c>
      <c r="B703" s="7" t="str">
        <f t="shared" si="40"/>
        <v>Oct 2017</v>
      </c>
      <c r="C703" s="10">
        <v>4.9269999999999996</v>
      </c>
      <c r="D703" s="12">
        <v>4.9805000000000001</v>
      </c>
      <c r="E703" s="13">
        <v>4.7792500000000002</v>
      </c>
      <c r="F703" s="12">
        <v>4.8414999999999999</v>
      </c>
      <c r="G703" s="27">
        <v>512398540</v>
      </c>
      <c r="H703" s="8">
        <v>1.91</v>
      </c>
      <c r="I703" s="10">
        <f t="shared" si="42"/>
        <v>1.0482288546938001E-2</v>
      </c>
      <c r="K703" s="34">
        <v>43033</v>
      </c>
      <c r="L703" s="7" t="str">
        <f t="shared" si="41"/>
        <v>Oct 2017</v>
      </c>
      <c r="M703" s="28">
        <v>6055.04</v>
      </c>
      <c r="N703" s="10">
        <f t="shared" si="43"/>
        <v>-2.8356542648768635E-3</v>
      </c>
    </row>
    <row r="704" spans="1:14" x14ac:dyDescent="0.15">
      <c r="A704" s="62" t="s">
        <v>711</v>
      </c>
      <c r="B704" s="7" t="str">
        <f t="shared" si="40"/>
        <v>Oct 2017</v>
      </c>
      <c r="C704" s="12">
        <v>4.8695000000000004</v>
      </c>
      <c r="D704" s="10">
        <v>4.9039999999999999</v>
      </c>
      <c r="E704" s="13">
        <v>4.8452500000000001</v>
      </c>
      <c r="F704" s="13">
        <v>4.8922499999999998</v>
      </c>
      <c r="G704" s="27">
        <v>524913780</v>
      </c>
      <c r="H704" s="8">
        <v>2.4700000000000002</v>
      </c>
      <c r="I704" s="10">
        <f t="shared" si="42"/>
        <v>3.1529459859982678E-2</v>
      </c>
      <c r="K704" s="34">
        <v>43034</v>
      </c>
      <c r="L704" s="7" t="str">
        <f t="shared" si="41"/>
        <v>Oct 2017</v>
      </c>
      <c r="M704" s="28">
        <v>6037.87</v>
      </c>
      <c r="N704" s="10">
        <f t="shared" si="43"/>
        <v>2.9083103809787181E-2</v>
      </c>
    </row>
    <row r="705" spans="1:14" x14ac:dyDescent="0.15">
      <c r="A705" s="62" t="s">
        <v>712</v>
      </c>
      <c r="B705" s="7" t="str">
        <f t="shared" si="40"/>
        <v>Oct 2017</v>
      </c>
      <c r="C705" s="10">
        <v>4.9450000000000003</v>
      </c>
      <c r="D705" s="13">
        <v>5.0467500000000003</v>
      </c>
      <c r="E705" s="13">
        <v>4.9187500000000002</v>
      </c>
      <c r="F705" s="12">
        <v>5.0465</v>
      </c>
      <c r="G705" s="27">
        <v>568529130</v>
      </c>
      <c r="H705" s="8">
        <v>-4.26</v>
      </c>
      <c r="I705" s="10">
        <f t="shared" si="42"/>
        <v>9.8087783612403889E-3</v>
      </c>
      <c r="K705" s="34">
        <v>43035</v>
      </c>
      <c r="L705" s="7" t="str">
        <f t="shared" si="41"/>
        <v>Oct 2017</v>
      </c>
      <c r="M705" s="28">
        <v>6213.47</v>
      </c>
      <c r="N705" s="10">
        <f t="shared" si="43"/>
        <v>2.2724822039859038E-3</v>
      </c>
    </row>
    <row r="706" spans="1:14" x14ac:dyDescent="0.15">
      <c r="A706" s="62" t="s">
        <v>713</v>
      </c>
      <c r="B706" s="7" t="str">
        <f t="shared" si="40"/>
        <v>Oct 2017</v>
      </c>
      <c r="C706" s="12">
        <v>5.0465</v>
      </c>
      <c r="D706" s="13">
        <v>5.1522500000000004</v>
      </c>
      <c r="E706" s="12">
        <v>5.0305</v>
      </c>
      <c r="F706" s="10">
        <v>5.0960000000000001</v>
      </c>
      <c r="G706" s="27">
        <v>516371700</v>
      </c>
      <c r="H706" s="8">
        <v>3.25</v>
      </c>
      <c r="I706" s="10">
        <f t="shared" si="42"/>
        <v>1.4570251177393967E-2</v>
      </c>
      <c r="K706" s="34">
        <v>43038</v>
      </c>
      <c r="L706" s="7" t="str">
        <f t="shared" si="41"/>
        <v>Oct 2017</v>
      </c>
      <c r="M706" s="28">
        <v>6227.59</v>
      </c>
      <c r="N706" s="10">
        <f t="shared" si="43"/>
        <v>3.3672736965664196E-3</v>
      </c>
    </row>
    <row r="707" spans="1:14" x14ac:dyDescent="0.15">
      <c r="A707" s="62" t="s">
        <v>714</v>
      </c>
      <c r="B707" s="7" t="str">
        <f t="shared" si="40"/>
        <v>Oct 2017</v>
      </c>
      <c r="C707" s="13">
        <v>5.1282500000000004</v>
      </c>
      <c r="D707" s="13">
        <v>5.1972500000000004</v>
      </c>
      <c r="E707" s="12">
        <v>5.1224999999999996</v>
      </c>
      <c r="F707" s="13">
        <v>5.1702500000000002</v>
      </c>
      <c r="G707" s="27">
        <v>661560790</v>
      </c>
      <c r="H707" s="8">
        <v>-1.88</v>
      </c>
      <c r="I707" s="10">
        <f t="shared" si="42"/>
        <v>1.8857888883514473E-3</v>
      </c>
      <c r="K707" s="34">
        <v>43039</v>
      </c>
      <c r="L707" s="7" t="str">
        <f t="shared" si="41"/>
        <v>Oct 2017</v>
      </c>
      <c r="M707" s="28">
        <v>6248.56</v>
      </c>
      <c r="N707" s="10">
        <f t="shared" si="43"/>
        <v>1.4403318524536246E-5</v>
      </c>
    </row>
    <row r="708" spans="1:14" x14ac:dyDescent="0.15">
      <c r="A708" s="62" t="s">
        <v>715</v>
      </c>
      <c r="B708" s="7" t="str">
        <f t="shared" si="40"/>
        <v>Nov 2017</v>
      </c>
      <c r="C708" s="13">
        <v>5.2337499999999997</v>
      </c>
      <c r="D708" s="13">
        <v>5.24925</v>
      </c>
      <c r="E708" s="10">
        <v>5.1150000000000002</v>
      </c>
      <c r="F708" s="8">
        <v>5.18</v>
      </c>
      <c r="G708" s="27">
        <v>574419490</v>
      </c>
      <c r="H708" s="9">
        <v>-5.2</v>
      </c>
      <c r="I708" s="10">
        <f t="shared" si="42"/>
        <v>-6.0810810810809635E-3</v>
      </c>
      <c r="K708" s="34">
        <v>43040</v>
      </c>
      <c r="L708" s="7" t="str">
        <f t="shared" si="41"/>
        <v>Nov 2017</v>
      </c>
      <c r="M708" s="28">
        <v>6248.65</v>
      </c>
      <c r="N708" s="10">
        <f t="shared" si="43"/>
        <v>-1.9620237971400556E-3</v>
      </c>
    </row>
    <row r="709" spans="1:14" x14ac:dyDescent="0.15">
      <c r="A709" s="62" t="s">
        <v>716</v>
      </c>
      <c r="B709" s="7" t="str">
        <f t="shared" si="40"/>
        <v>Nov 2017</v>
      </c>
      <c r="C709" s="8">
        <v>5.15</v>
      </c>
      <c r="D709" s="13">
        <v>5.1952499999999997</v>
      </c>
      <c r="E709" s="13">
        <v>5.0912499999999996</v>
      </c>
      <c r="F709" s="12">
        <v>5.1485000000000003</v>
      </c>
      <c r="G709" s="27">
        <v>524373460</v>
      </c>
      <c r="H709" s="9">
        <v>-4.5</v>
      </c>
      <c r="I709" s="10">
        <f t="shared" si="42"/>
        <v>1.335340390404971E-2</v>
      </c>
      <c r="K709" s="34">
        <v>43041</v>
      </c>
      <c r="L709" s="7" t="str">
        <f t="shared" si="41"/>
        <v>Nov 2017</v>
      </c>
      <c r="M709" s="28">
        <v>6236.39</v>
      </c>
      <c r="N709" s="10">
        <f t="shared" si="43"/>
        <v>9.491067749130444E-3</v>
      </c>
    </row>
    <row r="710" spans="1:14" x14ac:dyDescent="0.15">
      <c r="A710" s="62" t="s">
        <v>717</v>
      </c>
      <c r="B710" s="7" t="str">
        <f t="shared" si="40"/>
        <v>Nov 2017</v>
      </c>
      <c r="C710" s="8">
        <v>5.18</v>
      </c>
      <c r="D710" s="13">
        <v>5.2172499999999999</v>
      </c>
      <c r="E710" s="13">
        <v>5.1335199999999999</v>
      </c>
      <c r="F710" s="13">
        <v>5.2172499999999999</v>
      </c>
      <c r="G710" s="27">
        <v>557404550</v>
      </c>
      <c r="H710" s="8">
        <v>-0.82</v>
      </c>
      <c r="I710" s="10">
        <f t="shared" si="42"/>
        <v>4.5042886578179342E-3</v>
      </c>
      <c r="K710" s="34">
        <v>43042</v>
      </c>
      <c r="L710" s="7" t="str">
        <f t="shared" si="41"/>
        <v>Nov 2017</v>
      </c>
      <c r="M710" s="28">
        <v>6295.58</v>
      </c>
      <c r="N710" s="10">
        <f t="shared" si="43"/>
        <v>2.8639140476334202E-3</v>
      </c>
    </row>
    <row r="711" spans="1:14" x14ac:dyDescent="0.15">
      <c r="A711" s="62" t="s">
        <v>718</v>
      </c>
      <c r="B711" s="7" t="str">
        <f t="shared" si="40"/>
        <v>Nov 2017</v>
      </c>
      <c r="C711" s="8">
        <v>5.18</v>
      </c>
      <c r="D711" s="12">
        <v>5.2495000000000003</v>
      </c>
      <c r="E711" s="12">
        <v>5.1675000000000004</v>
      </c>
      <c r="F711" s="13">
        <v>5.2407500000000002</v>
      </c>
      <c r="G711" s="27">
        <v>703132160</v>
      </c>
      <c r="H711" s="8">
        <v>-5.88</v>
      </c>
      <c r="I711" s="10">
        <f t="shared" si="42"/>
        <v>1.1448743023422248E-2</v>
      </c>
      <c r="K711" s="34">
        <v>43045</v>
      </c>
      <c r="L711" s="7" t="str">
        <f t="shared" si="41"/>
        <v>Nov 2017</v>
      </c>
      <c r="M711" s="28">
        <v>6313.61</v>
      </c>
      <c r="N711" s="10">
        <f t="shared" si="43"/>
        <v>1.1356418910892785E-3</v>
      </c>
    </row>
    <row r="712" spans="1:14" x14ac:dyDescent="0.15">
      <c r="A712" s="62" t="s">
        <v>719</v>
      </c>
      <c r="B712" s="7" t="str">
        <f t="shared" si="40"/>
        <v>Nov 2017</v>
      </c>
      <c r="C712" s="13">
        <v>5.2637499999999999</v>
      </c>
      <c r="D712" s="12">
        <v>5.3224999999999998</v>
      </c>
      <c r="E712" s="13">
        <v>5.2513899999999998</v>
      </c>
      <c r="F712" s="13">
        <v>5.3007499999999999</v>
      </c>
      <c r="G712" s="27">
        <v>436132870</v>
      </c>
      <c r="H712" s="8">
        <v>-5.22</v>
      </c>
      <c r="I712" s="10">
        <f t="shared" si="42"/>
        <v>-1.3535820402773124E-2</v>
      </c>
      <c r="K712" s="34">
        <v>43046</v>
      </c>
      <c r="L712" s="7" t="str">
        <f t="shared" si="41"/>
        <v>Nov 2017</v>
      </c>
      <c r="M712" s="28">
        <v>6320.78</v>
      </c>
      <c r="N712" s="10">
        <f t="shared" si="43"/>
        <v>3.9599543094366307E-3</v>
      </c>
    </row>
    <row r="713" spans="1:14" x14ac:dyDescent="0.15">
      <c r="A713" s="62" t="s">
        <v>720</v>
      </c>
      <c r="B713" s="7" t="str">
        <f t="shared" si="40"/>
        <v>Nov 2017</v>
      </c>
      <c r="C713" s="13">
        <v>5.2962499999999997</v>
      </c>
      <c r="D713" s="9">
        <v>5.3</v>
      </c>
      <c r="E713" s="10">
        <v>5.181</v>
      </c>
      <c r="F713" s="10">
        <v>5.2290000000000001</v>
      </c>
      <c r="G713" s="27">
        <v>397428500</v>
      </c>
      <c r="H713" s="8">
        <v>2.4300000000000002</v>
      </c>
      <c r="I713" s="10">
        <f t="shared" si="42"/>
        <v>-1.8359150889271425E-2</v>
      </c>
      <c r="K713" s="34">
        <v>43047</v>
      </c>
      <c r="L713" s="7" t="str">
        <f t="shared" si="41"/>
        <v>Nov 2017</v>
      </c>
      <c r="M713" s="28">
        <v>6345.81</v>
      </c>
      <c r="N713" s="10">
        <f t="shared" si="43"/>
        <v>-5.2948323381886153E-3</v>
      </c>
    </row>
    <row r="714" spans="1:14" x14ac:dyDescent="0.15">
      <c r="A714" s="62" t="s">
        <v>721</v>
      </c>
      <c r="B714" s="7" t="str">
        <f t="shared" si="40"/>
        <v>Nov 2017</v>
      </c>
      <c r="C714" s="13">
        <v>5.1317500000000003</v>
      </c>
      <c r="D714" s="13">
        <v>5.1582499999999998</v>
      </c>
      <c r="E714" s="13">
        <v>5.0092499999999998</v>
      </c>
      <c r="F714" s="10">
        <v>5.133</v>
      </c>
      <c r="G714" s="27">
        <v>516984360</v>
      </c>
      <c r="H714" s="9">
        <v>-2.1</v>
      </c>
      <c r="I714" s="10">
        <f t="shared" si="42"/>
        <v>5.2698227157607747E-2</v>
      </c>
      <c r="K714" s="34">
        <v>43048</v>
      </c>
      <c r="L714" s="7" t="str">
        <f t="shared" si="41"/>
        <v>Nov 2017</v>
      </c>
      <c r="M714" s="28">
        <v>6312.21</v>
      </c>
      <c r="N714" s="10">
        <f t="shared" si="43"/>
        <v>-4.9744859565825639E-4</v>
      </c>
    </row>
    <row r="715" spans="1:14" x14ac:dyDescent="0.15">
      <c r="A715" s="62" t="s">
        <v>722</v>
      </c>
      <c r="B715" s="7" t="str">
        <f t="shared" si="40"/>
        <v>Nov 2017</v>
      </c>
      <c r="C715" s="10">
        <v>5.327</v>
      </c>
      <c r="D715" s="13">
        <v>5.4667500000000002</v>
      </c>
      <c r="E715" s="13">
        <v>5.2907500000000001</v>
      </c>
      <c r="F715" s="12">
        <v>5.4035000000000002</v>
      </c>
      <c r="G715" s="27">
        <v>523116150</v>
      </c>
      <c r="H715" s="8">
        <v>-1.46</v>
      </c>
      <c r="I715" s="10">
        <f t="shared" si="42"/>
        <v>-1.623947441473117E-2</v>
      </c>
      <c r="K715" s="34">
        <v>43049</v>
      </c>
      <c r="L715" s="7" t="str">
        <f t="shared" si="41"/>
        <v>Nov 2017</v>
      </c>
      <c r="M715" s="28">
        <v>6309.07</v>
      </c>
      <c r="N715" s="10">
        <f t="shared" si="43"/>
        <v>1.1269489798022558E-3</v>
      </c>
    </row>
    <row r="716" spans="1:14" x14ac:dyDescent="0.15">
      <c r="A716" s="62" t="s">
        <v>723</v>
      </c>
      <c r="B716" s="7" t="str">
        <f t="shared" si="40"/>
        <v>Nov 2017</v>
      </c>
      <c r="C716" s="12">
        <v>5.4035000000000002</v>
      </c>
      <c r="D716" s="13">
        <v>5.4292499999999997</v>
      </c>
      <c r="E716" s="13">
        <v>5.3002500000000001</v>
      </c>
      <c r="F716" s="13">
        <v>5.3157500000000004</v>
      </c>
      <c r="G716" s="27">
        <v>463091490</v>
      </c>
      <c r="H716" s="8">
        <v>-3.37</v>
      </c>
      <c r="I716" s="10">
        <f t="shared" si="42"/>
        <v>7.289658091520268E-3</v>
      </c>
      <c r="K716" s="34">
        <v>43052</v>
      </c>
      <c r="L716" s="7" t="str">
        <f t="shared" si="41"/>
        <v>Nov 2017</v>
      </c>
      <c r="M716" s="28">
        <v>6316.18</v>
      </c>
      <c r="N716" s="10">
        <f t="shared" si="43"/>
        <v>-3.5686126741163449E-3</v>
      </c>
    </row>
    <row r="717" spans="1:14" x14ac:dyDescent="0.15">
      <c r="A717" s="62" t="s">
        <v>724</v>
      </c>
      <c r="B717" s="7" t="str">
        <f t="shared" ref="B717:B780" si="44">TEXT(A717,"mmm yyyy")</f>
        <v>Nov 2017</v>
      </c>
      <c r="C717" s="10">
        <v>5.3250000000000002</v>
      </c>
      <c r="D717" s="8">
        <v>5.37</v>
      </c>
      <c r="E717" s="13">
        <v>5.2807500000000003</v>
      </c>
      <c r="F717" s="12">
        <v>5.3544999999999998</v>
      </c>
      <c r="G717" s="27">
        <v>488569440</v>
      </c>
      <c r="H717" s="8">
        <v>1.55</v>
      </c>
      <c r="I717" s="10">
        <f t="shared" si="42"/>
        <v>-1.9609674105892205E-2</v>
      </c>
      <c r="K717" s="34">
        <v>43053</v>
      </c>
      <c r="L717" s="7" t="str">
        <f t="shared" ref="L717:L780" si="45">TEXT(K717,"mmm yyyy")</f>
        <v>Nov 2017</v>
      </c>
      <c r="M717" s="28">
        <v>6293.64</v>
      </c>
      <c r="N717" s="10">
        <f t="shared" si="43"/>
        <v>-5.605659046275413E-3</v>
      </c>
    </row>
    <row r="718" spans="1:14" x14ac:dyDescent="0.15">
      <c r="A718" s="62" t="s">
        <v>725</v>
      </c>
      <c r="B718" s="7" t="str">
        <f t="shared" si="44"/>
        <v>Nov 2017</v>
      </c>
      <c r="C718" s="13">
        <v>5.2987500000000001</v>
      </c>
      <c r="D718" s="9">
        <v>5.3</v>
      </c>
      <c r="E718" s="10">
        <v>5.1950000000000003</v>
      </c>
      <c r="F718" s="12">
        <v>5.2495000000000003</v>
      </c>
      <c r="G718" s="27">
        <v>425116670</v>
      </c>
      <c r="H718" s="9">
        <v>1.9</v>
      </c>
      <c r="I718" s="10">
        <f t="shared" ref="I718:I781" si="46">(F719/F718)-1</f>
        <v>7.7626440613391967E-3</v>
      </c>
      <c r="K718" s="34">
        <v>43054</v>
      </c>
      <c r="L718" s="7" t="str">
        <f t="shared" si="45"/>
        <v>Nov 2017</v>
      </c>
      <c r="M718" s="28">
        <v>6258.36</v>
      </c>
      <c r="N718" s="10">
        <f t="shared" ref="N718:N781" si="47">(M719/M718)-1</f>
        <v>1.2907534881342775E-2</v>
      </c>
    </row>
    <row r="719" spans="1:14" x14ac:dyDescent="0.15">
      <c r="A719" s="62" t="s">
        <v>726</v>
      </c>
      <c r="B719" s="7" t="str">
        <f t="shared" si="44"/>
        <v>Nov 2017</v>
      </c>
      <c r="C719" s="12">
        <v>5.3244999999999996</v>
      </c>
      <c r="D719" s="10">
        <v>5.3550000000000004</v>
      </c>
      <c r="E719" s="13">
        <v>5.28125</v>
      </c>
      <c r="F719" s="13">
        <v>5.2902500000000003</v>
      </c>
      <c r="G719" s="27">
        <v>578693440</v>
      </c>
      <c r="H719" s="8">
        <v>-1.63</v>
      </c>
      <c r="I719" s="10">
        <f t="shared" si="46"/>
        <v>-1.1814186475119781E-3</v>
      </c>
      <c r="K719" s="34">
        <v>43055</v>
      </c>
      <c r="L719" s="7" t="str">
        <f t="shared" si="45"/>
        <v>Nov 2017</v>
      </c>
      <c r="M719" s="28">
        <v>6339.14</v>
      </c>
      <c r="N719" s="10">
        <f t="shared" si="47"/>
        <v>-3.8853850837811121E-3</v>
      </c>
    </row>
    <row r="720" spans="1:14" x14ac:dyDescent="0.15">
      <c r="A720" s="62" t="s">
        <v>727</v>
      </c>
      <c r="B720" s="7" t="str">
        <f t="shared" si="44"/>
        <v>Nov 2017</v>
      </c>
      <c r="C720" s="10">
        <v>5.3479999999999999</v>
      </c>
      <c r="D720" s="13">
        <v>5.38375</v>
      </c>
      <c r="E720" s="13">
        <v>5.2687499999999998</v>
      </c>
      <c r="F720" s="10">
        <v>5.2839999999999998</v>
      </c>
      <c r="G720" s="27">
        <v>876675360</v>
      </c>
      <c r="H720" s="8">
        <v>9.82</v>
      </c>
      <c r="I720" s="10">
        <f t="shared" si="46"/>
        <v>1.2869038607115968E-2</v>
      </c>
      <c r="K720" s="34">
        <v>43056</v>
      </c>
      <c r="L720" s="7" t="str">
        <f t="shared" si="45"/>
        <v>Nov 2017</v>
      </c>
      <c r="M720" s="28">
        <v>6314.51</v>
      </c>
      <c r="N720" s="10">
        <f t="shared" si="47"/>
        <v>-9.3435595160995533E-4</v>
      </c>
    </row>
    <row r="721" spans="1:14" x14ac:dyDescent="0.15">
      <c r="A721" s="62" t="s">
        <v>728</v>
      </c>
      <c r="B721" s="7" t="str">
        <f t="shared" si="44"/>
        <v>Nov 2017</v>
      </c>
      <c r="C721" s="13">
        <v>5.2997500000000004</v>
      </c>
      <c r="D721" s="13">
        <v>5.3642500000000002</v>
      </c>
      <c r="E721" s="12">
        <v>5.2625000000000002</v>
      </c>
      <c r="F721" s="10">
        <v>5.3520000000000003</v>
      </c>
      <c r="G721" s="27">
        <v>501592110</v>
      </c>
      <c r="H721" s="8">
        <v>-3.36</v>
      </c>
      <c r="I721" s="10">
        <f t="shared" si="46"/>
        <v>9.202167414050777E-3</v>
      </c>
      <c r="K721" s="34">
        <v>43059</v>
      </c>
      <c r="L721" s="7" t="str">
        <f t="shared" si="45"/>
        <v>Nov 2017</v>
      </c>
      <c r="M721" s="28">
        <v>6308.61</v>
      </c>
      <c r="N721" s="10">
        <f t="shared" si="47"/>
        <v>1.1099116921160279E-2</v>
      </c>
    </row>
    <row r="722" spans="1:14" x14ac:dyDescent="0.15">
      <c r="A722" s="62" t="s">
        <v>729</v>
      </c>
      <c r="B722" s="7" t="str">
        <f t="shared" si="44"/>
        <v>Nov 2017</v>
      </c>
      <c r="C722" s="13">
        <v>5.3922499999999998</v>
      </c>
      <c r="D722" s="10">
        <v>5.4130000000000003</v>
      </c>
      <c r="E722" s="8">
        <v>5.36</v>
      </c>
      <c r="F722" s="13">
        <v>5.4012500000000001</v>
      </c>
      <c r="G722" s="27">
        <v>546559980</v>
      </c>
      <c r="H722" s="8">
        <v>-0.79</v>
      </c>
      <c r="I722" s="10">
        <f t="shared" si="46"/>
        <v>-5.1839851886138488E-3</v>
      </c>
      <c r="K722" s="34">
        <v>43060</v>
      </c>
      <c r="L722" s="7" t="str">
        <f t="shared" si="45"/>
        <v>Nov 2017</v>
      </c>
      <c r="M722" s="28">
        <v>6378.63</v>
      </c>
      <c r="N722" s="10">
        <f t="shared" si="47"/>
        <v>1.1742333385067472E-3</v>
      </c>
    </row>
    <row r="723" spans="1:14" x14ac:dyDescent="0.15">
      <c r="A723" s="62" t="s">
        <v>730</v>
      </c>
      <c r="B723" s="7" t="str">
        <f t="shared" si="44"/>
        <v>Nov 2017</v>
      </c>
      <c r="C723" s="10">
        <v>5.4249999999999998</v>
      </c>
      <c r="D723" s="10">
        <v>5.4249999999999998</v>
      </c>
      <c r="E723" s="13">
        <v>5.3402500000000002</v>
      </c>
      <c r="F723" s="13">
        <v>5.3732499999999996</v>
      </c>
      <c r="G723" s="27">
        <v>591327220</v>
      </c>
      <c r="H723" s="8">
        <v>1.06</v>
      </c>
      <c r="I723" s="10">
        <f t="shared" si="46"/>
        <v>9.4449355604151464E-3</v>
      </c>
      <c r="K723" s="34">
        <v>43061</v>
      </c>
      <c r="L723" s="7" t="str">
        <f t="shared" si="45"/>
        <v>Nov 2017</v>
      </c>
      <c r="M723" s="28">
        <v>6386.12</v>
      </c>
      <c r="N723" s="10">
        <f t="shared" si="47"/>
        <v>3.6281811177991674E-3</v>
      </c>
    </row>
    <row r="724" spans="1:14" x14ac:dyDescent="0.15">
      <c r="A724" s="62" t="s">
        <v>731</v>
      </c>
      <c r="B724" s="7" t="str">
        <f t="shared" si="44"/>
        <v>Nov 2017</v>
      </c>
      <c r="C724" s="13">
        <v>5.3897500000000003</v>
      </c>
      <c r="D724" s="10">
        <v>5.4249999999999998</v>
      </c>
      <c r="E724" s="10">
        <v>5.3650000000000002</v>
      </c>
      <c r="F724" s="10">
        <v>5.4240000000000004</v>
      </c>
      <c r="G724" s="27">
        <v>730139300</v>
      </c>
      <c r="H724" s="8">
        <v>6.81</v>
      </c>
      <c r="I724" s="10">
        <f t="shared" si="46"/>
        <v>-1.2997787610619427E-2</v>
      </c>
      <c r="K724" s="34">
        <v>43063</v>
      </c>
      <c r="L724" s="7" t="str">
        <f t="shared" si="45"/>
        <v>Nov 2017</v>
      </c>
      <c r="M724" s="28">
        <v>6409.29</v>
      </c>
      <c r="N724" s="10">
        <f t="shared" si="47"/>
        <v>-5.1799809339247993E-4</v>
      </c>
    </row>
    <row r="725" spans="1:14" x14ac:dyDescent="0.15">
      <c r="A725" s="62" t="s">
        <v>732</v>
      </c>
      <c r="B725" s="7" t="str">
        <f t="shared" si="44"/>
        <v>Nov 2017</v>
      </c>
      <c r="C725" s="13">
        <v>5.4327500000000004</v>
      </c>
      <c r="D725" s="10">
        <v>5.4340000000000002</v>
      </c>
      <c r="E725" s="13">
        <v>5.35025</v>
      </c>
      <c r="F725" s="12">
        <v>5.3535000000000004</v>
      </c>
      <c r="G725" s="27">
        <v>471408850</v>
      </c>
      <c r="H725" s="9">
        <v>1.1000000000000001</v>
      </c>
      <c r="I725" s="10">
        <f t="shared" si="46"/>
        <v>-1.60175586065191E-2</v>
      </c>
      <c r="K725" s="34">
        <v>43066</v>
      </c>
      <c r="L725" s="7" t="str">
        <f t="shared" si="45"/>
        <v>Nov 2017</v>
      </c>
      <c r="M725" s="28">
        <v>6405.97</v>
      </c>
      <c r="N725" s="10">
        <f t="shared" si="47"/>
        <v>2.5897717285594535E-3</v>
      </c>
    </row>
    <row r="726" spans="1:14" x14ac:dyDescent="0.15">
      <c r="A726" s="62" t="s">
        <v>733</v>
      </c>
      <c r="B726" s="7" t="str">
        <f t="shared" si="44"/>
        <v>Nov 2017</v>
      </c>
      <c r="C726" s="13">
        <v>5.3587499999999997</v>
      </c>
      <c r="D726" s="13">
        <v>5.3682499999999997</v>
      </c>
      <c r="E726" s="10">
        <v>5.2060000000000004</v>
      </c>
      <c r="F726" s="13">
        <v>5.2677500000000004</v>
      </c>
      <c r="G726" s="27">
        <v>670891960</v>
      </c>
      <c r="H726" s="8">
        <v>6.63</v>
      </c>
      <c r="I726" s="10">
        <f t="shared" si="46"/>
        <v>-6.7818328508376546E-2</v>
      </c>
      <c r="K726" s="34">
        <v>43067</v>
      </c>
      <c r="L726" s="7" t="str">
        <f t="shared" si="45"/>
        <v>Nov 2017</v>
      </c>
      <c r="M726" s="28">
        <v>6422.56</v>
      </c>
      <c r="N726" s="10">
        <f t="shared" si="47"/>
        <v>-1.7310854238808293E-2</v>
      </c>
    </row>
    <row r="727" spans="1:14" x14ac:dyDescent="0.15">
      <c r="A727" s="62" t="s">
        <v>734</v>
      </c>
      <c r="B727" s="7" t="str">
        <f t="shared" si="44"/>
        <v>Nov 2017</v>
      </c>
      <c r="C727" s="13">
        <v>5.2502500000000003</v>
      </c>
      <c r="D727" s="13">
        <v>5.2530700000000001</v>
      </c>
      <c r="E727" s="13">
        <v>4.7807500000000003</v>
      </c>
      <c r="F727" s="12">
        <v>4.9104999999999999</v>
      </c>
      <c r="G727" s="27">
        <v>491530740</v>
      </c>
      <c r="H727" s="9">
        <v>7.7</v>
      </c>
      <c r="I727" s="10">
        <f t="shared" si="46"/>
        <v>2.1840953059770074E-2</v>
      </c>
      <c r="K727" s="34">
        <v>43068</v>
      </c>
      <c r="L727" s="7" t="str">
        <f t="shared" si="45"/>
        <v>Nov 2017</v>
      </c>
      <c r="M727" s="28">
        <v>6311.38</v>
      </c>
      <c r="N727" s="10">
        <f t="shared" si="47"/>
        <v>8.5844934071470647E-3</v>
      </c>
    </row>
    <row r="728" spans="1:14" x14ac:dyDescent="0.15">
      <c r="A728" s="62" t="s">
        <v>735</v>
      </c>
      <c r="B728" s="7" t="str">
        <f t="shared" si="44"/>
        <v>Nov 2017</v>
      </c>
      <c r="C728" s="8">
        <v>4.9800000000000004</v>
      </c>
      <c r="D728" s="10">
        <v>5.0670000000000002</v>
      </c>
      <c r="E728" s="13">
        <v>4.9162499999999998</v>
      </c>
      <c r="F728" s="13">
        <v>5.0177500000000004</v>
      </c>
      <c r="G728" s="27">
        <v>384775420</v>
      </c>
      <c r="H728" s="8">
        <v>-3.48</v>
      </c>
      <c r="I728" s="10">
        <f t="shared" si="46"/>
        <v>-1.509640775247878E-2</v>
      </c>
      <c r="K728" s="34">
        <v>43069</v>
      </c>
      <c r="L728" s="7" t="str">
        <f t="shared" si="45"/>
        <v>Nov 2017</v>
      </c>
      <c r="M728" s="28">
        <v>6365.56</v>
      </c>
      <c r="N728" s="10">
        <f t="shared" si="47"/>
        <v>-4.3499707802613363E-3</v>
      </c>
    </row>
    <row r="729" spans="1:14" x14ac:dyDescent="0.15">
      <c r="A729" s="62" t="s">
        <v>736</v>
      </c>
      <c r="B729" s="7" t="str">
        <f t="shared" si="44"/>
        <v>Dec 2017</v>
      </c>
      <c r="C729" s="13">
        <v>4.9827500000000002</v>
      </c>
      <c r="D729" s="13">
        <v>5.0032500000000004</v>
      </c>
      <c r="E729" s="13">
        <v>4.81175</v>
      </c>
      <c r="F729" s="10">
        <v>4.9420000000000002</v>
      </c>
      <c r="G729" s="27">
        <v>366786050</v>
      </c>
      <c r="H729" s="8">
        <v>-2.46</v>
      </c>
      <c r="I729" s="10">
        <f t="shared" si="46"/>
        <v>-5.5746661270740572E-2</v>
      </c>
      <c r="K729" s="34">
        <v>43070</v>
      </c>
      <c r="L729" s="7" t="str">
        <f t="shared" si="45"/>
        <v>Dec 2017</v>
      </c>
      <c r="M729" s="28">
        <v>6337.87</v>
      </c>
      <c r="N729" s="10">
        <f t="shared" si="47"/>
        <v>-1.170266982440471E-2</v>
      </c>
    </row>
    <row r="730" spans="1:14" x14ac:dyDescent="0.15">
      <c r="A730" s="62" t="s">
        <v>737</v>
      </c>
      <c r="B730" s="7" t="str">
        <f t="shared" si="44"/>
        <v>Dec 2017</v>
      </c>
      <c r="C730" s="13">
        <v>5.0012499999999998</v>
      </c>
      <c r="D730" s="12">
        <v>5.0075000000000003</v>
      </c>
      <c r="E730" s="12">
        <v>4.6124999999999998</v>
      </c>
      <c r="F730" s="12">
        <v>4.6665000000000001</v>
      </c>
      <c r="G730" s="27">
        <v>427820040</v>
      </c>
      <c r="H730" s="8">
        <v>-1.55</v>
      </c>
      <c r="I730" s="10">
        <f t="shared" si="46"/>
        <v>5.7859209257473676E-3</v>
      </c>
      <c r="K730" s="34">
        <v>43073</v>
      </c>
      <c r="L730" s="7" t="str">
        <f t="shared" si="45"/>
        <v>Dec 2017</v>
      </c>
      <c r="M730" s="28">
        <v>6263.7</v>
      </c>
      <c r="N730" s="10">
        <f t="shared" si="47"/>
        <v>2.2510656640650772E-4</v>
      </c>
    </row>
    <row r="731" spans="1:14" x14ac:dyDescent="0.15">
      <c r="A731" s="62" t="s">
        <v>738</v>
      </c>
      <c r="B731" s="7" t="str">
        <f t="shared" si="44"/>
        <v>Dec 2017</v>
      </c>
      <c r="C731" s="8">
        <v>4.5599999999999996</v>
      </c>
      <c r="D731" s="12">
        <v>4.8174999999999999</v>
      </c>
      <c r="E731" s="12">
        <v>4.5145</v>
      </c>
      <c r="F731" s="12">
        <v>4.6935000000000002</v>
      </c>
      <c r="G731" s="27">
        <v>492371510</v>
      </c>
      <c r="H731" s="8">
        <v>6.97</v>
      </c>
      <c r="I731" s="10">
        <f t="shared" si="46"/>
        <v>8.0963033983167954E-3</v>
      </c>
      <c r="K731" s="34">
        <v>43074</v>
      </c>
      <c r="L731" s="7" t="str">
        <f t="shared" si="45"/>
        <v>Dec 2017</v>
      </c>
      <c r="M731" s="28">
        <v>6265.11</v>
      </c>
      <c r="N731" s="10">
        <f t="shared" si="47"/>
        <v>4.4596184264922289E-3</v>
      </c>
    </row>
    <row r="732" spans="1:14" x14ac:dyDescent="0.15">
      <c r="A732" s="62" t="s">
        <v>739</v>
      </c>
      <c r="B732" s="7" t="str">
        <f t="shared" si="44"/>
        <v>Dec 2017</v>
      </c>
      <c r="C732" s="12">
        <v>4.6425000000000001</v>
      </c>
      <c r="D732" s="12">
        <v>4.7534999999999998</v>
      </c>
      <c r="E732" s="10">
        <v>4.6210000000000004</v>
      </c>
      <c r="F732" s="12">
        <v>4.7314999999999996</v>
      </c>
      <c r="G732" s="27">
        <v>556871100</v>
      </c>
      <c r="H732" s="8">
        <v>0.76</v>
      </c>
      <c r="I732" s="10">
        <f t="shared" si="46"/>
        <v>1.4424601077882349E-2</v>
      </c>
      <c r="K732" s="34">
        <v>43075</v>
      </c>
      <c r="L732" s="7" t="str">
        <f t="shared" si="45"/>
        <v>Dec 2017</v>
      </c>
      <c r="M732" s="28">
        <v>6293.05</v>
      </c>
      <c r="N732" s="10">
        <f t="shared" si="47"/>
        <v>3.6913738171473476E-3</v>
      </c>
    </row>
    <row r="733" spans="1:14" x14ac:dyDescent="0.15">
      <c r="A733" s="62" t="s">
        <v>740</v>
      </c>
      <c r="B733" s="7" t="str">
        <f t="shared" si="44"/>
        <v>Dec 2017</v>
      </c>
      <c r="C733" s="10">
        <v>4.7990000000000004</v>
      </c>
      <c r="D733" s="8">
        <v>4.84</v>
      </c>
      <c r="E733" s="10">
        <v>4.7530000000000001</v>
      </c>
      <c r="F733" s="13">
        <v>4.7997500000000004</v>
      </c>
      <c r="G733" s="27">
        <v>449945680</v>
      </c>
      <c r="H733" s="8">
        <v>-6.91</v>
      </c>
      <c r="I733" s="10">
        <f t="shared" si="46"/>
        <v>-2.604302307411932E-3</v>
      </c>
      <c r="K733" s="34">
        <v>43076</v>
      </c>
      <c r="L733" s="7" t="str">
        <f t="shared" si="45"/>
        <v>Dec 2017</v>
      </c>
      <c r="M733" s="28">
        <v>6316.28</v>
      </c>
      <c r="N733" s="10">
        <f t="shared" si="47"/>
        <v>4.4789021386004713E-3</v>
      </c>
    </row>
    <row r="734" spans="1:14" x14ac:dyDescent="0.15">
      <c r="A734" s="62" t="s">
        <v>741</v>
      </c>
      <c r="B734" s="7" t="str">
        <f t="shared" si="44"/>
        <v>Dec 2017</v>
      </c>
      <c r="C734" s="13">
        <v>4.85025</v>
      </c>
      <c r="D734" s="12">
        <v>4.8695000000000004</v>
      </c>
      <c r="E734" s="13">
        <v>4.7787499999999996</v>
      </c>
      <c r="F734" s="13">
        <v>4.7872500000000002</v>
      </c>
      <c r="G734" s="27">
        <v>431709020</v>
      </c>
      <c r="H734" s="8">
        <v>-3.28</v>
      </c>
      <c r="I734" s="10">
        <f t="shared" si="46"/>
        <v>1.6554389263147007E-2</v>
      </c>
      <c r="K734" s="34">
        <v>43077</v>
      </c>
      <c r="L734" s="7" t="str">
        <f t="shared" si="45"/>
        <v>Dec 2017</v>
      </c>
      <c r="M734" s="28">
        <v>6344.57</v>
      </c>
      <c r="N734" s="10">
        <f t="shared" si="47"/>
        <v>7.7735764598705348E-3</v>
      </c>
    </row>
    <row r="735" spans="1:14" x14ac:dyDescent="0.15">
      <c r="A735" s="62" t="s">
        <v>742</v>
      </c>
      <c r="B735" s="7" t="str">
        <f t="shared" si="44"/>
        <v>Dec 2017</v>
      </c>
      <c r="C735" s="12">
        <v>4.8014999999999999</v>
      </c>
      <c r="D735" s="12">
        <v>4.8695000000000004</v>
      </c>
      <c r="E735" s="12">
        <v>4.7854999999999999</v>
      </c>
      <c r="F735" s="12">
        <v>4.8665000000000003</v>
      </c>
      <c r="G735" s="27">
        <v>363564980</v>
      </c>
      <c r="H735" s="8">
        <v>-2.09</v>
      </c>
      <c r="I735" s="10">
        <f t="shared" si="46"/>
        <v>-1.9623959724648143E-2</v>
      </c>
      <c r="K735" s="34">
        <v>43080</v>
      </c>
      <c r="L735" s="7" t="str">
        <f t="shared" si="45"/>
        <v>Dec 2017</v>
      </c>
      <c r="M735" s="28">
        <v>6393.89</v>
      </c>
      <c r="N735" s="10">
        <f t="shared" si="47"/>
        <v>-1.6015289596787996E-3</v>
      </c>
    </row>
    <row r="736" spans="1:14" x14ac:dyDescent="0.15">
      <c r="A736" s="62" t="s">
        <v>743</v>
      </c>
      <c r="B736" s="7" t="str">
        <f t="shared" si="44"/>
        <v>Dec 2017</v>
      </c>
      <c r="C736" s="12">
        <v>4.8224999999999998</v>
      </c>
      <c r="D736" s="10">
        <v>4.8460000000000001</v>
      </c>
      <c r="E736" s="13">
        <v>4.7472500000000002</v>
      </c>
      <c r="F736" s="10">
        <v>4.7709999999999999</v>
      </c>
      <c r="G736" s="27">
        <v>389399360</v>
      </c>
      <c r="H736" s="8">
        <v>3.16</v>
      </c>
      <c r="I736" s="10">
        <f t="shared" si="46"/>
        <v>-2.4418360930622551E-2</v>
      </c>
      <c r="K736" s="34">
        <v>43081</v>
      </c>
      <c r="L736" s="7" t="str">
        <f t="shared" si="45"/>
        <v>Dec 2017</v>
      </c>
      <c r="M736" s="28">
        <v>6383.65</v>
      </c>
      <c r="N736" s="10">
        <f t="shared" si="47"/>
        <v>1.7262851190149586E-3</v>
      </c>
    </row>
    <row r="737" spans="1:14" x14ac:dyDescent="0.15">
      <c r="A737" s="62" t="s">
        <v>744</v>
      </c>
      <c r="B737" s="7" t="str">
        <f t="shared" si="44"/>
        <v>Dec 2017</v>
      </c>
      <c r="C737" s="12">
        <v>4.8125</v>
      </c>
      <c r="D737" s="13">
        <v>4.8137499999999998</v>
      </c>
      <c r="E737" s="10">
        <v>4.6470000000000002</v>
      </c>
      <c r="F737" s="12">
        <v>4.6544999999999996</v>
      </c>
      <c r="G737" s="27">
        <v>411703240</v>
      </c>
      <c r="H737" s="8">
        <v>-3.72</v>
      </c>
      <c r="I737" s="10">
        <f t="shared" si="46"/>
        <v>1.5576323987538387E-3</v>
      </c>
      <c r="K737" s="34">
        <v>43082</v>
      </c>
      <c r="L737" s="7" t="str">
        <f t="shared" si="45"/>
        <v>Dec 2017</v>
      </c>
      <c r="M737" s="28">
        <v>6394.67</v>
      </c>
      <c r="N737" s="10">
        <f t="shared" si="47"/>
        <v>-7.4436992057447249E-4</v>
      </c>
    </row>
    <row r="738" spans="1:14" x14ac:dyDescent="0.15">
      <c r="A738" s="62" t="s">
        <v>745</v>
      </c>
      <c r="B738" s="7" t="str">
        <f t="shared" si="44"/>
        <v>Dec 2017</v>
      </c>
      <c r="C738" s="10">
        <v>4.6479999999999997</v>
      </c>
      <c r="D738" s="12">
        <v>4.7335000000000003</v>
      </c>
      <c r="E738" s="10">
        <v>4.6150000000000002</v>
      </c>
      <c r="F738" s="13">
        <v>4.6617499999999996</v>
      </c>
      <c r="G738" s="27">
        <v>476847230</v>
      </c>
      <c r="H738" s="8">
        <v>0.94</v>
      </c>
      <c r="I738" s="10">
        <f t="shared" si="46"/>
        <v>2.7296616077653324E-2</v>
      </c>
      <c r="K738" s="34">
        <v>43083</v>
      </c>
      <c r="L738" s="7" t="str">
        <f t="shared" si="45"/>
        <v>Dec 2017</v>
      </c>
      <c r="M738" s="28">
        <v>6389.91</v>
      </c>
      <c r="N738" s="10">
        <f t="shared" si="47"/>
        <v>1.195791490020981E-2</v>
      </c>
    </row>
    <row r="739" spans="1:14" x14ac:dyDescent="0.15">
      <c r="A739" s="62" t="s">
        <v>746</v>
      </c>
      <c r="B739" s="7" t="str">
        <f t="shared" si="44"/>
        <v>Dec 2017</v>
      </c>
      <c r="C739" s="13">
        <v>4.70627</v>
      </c>
      <c r="D739" s="12">
        <v>4.8094999999999999</v>
      </c>
      <c r="E739" s="12">
        <v>4.6405000000000003</v>
      </c>
      <c r="F739" s="10">
        <v>4.7889999999999997</v>
      </c>
      <c r="G739" s="27">
        <v>528577940</v>
      </c>
      <c r="H739" s="8">
        <v>1.72</v>
      </c>
      <c r="I739" s="10">
        <f t="shared" si="46"/>
        <v>3.3096679891417846E-2</v>
      </c>
      <c r="K739" s="34">
        <v>43084</v>
      </c>
      <c r="L739" s="7" t="str">
        <f t="shared" si="45"/>
        <v>Dec 2017</v>
      </c>
      <c r="M739" s="28">
        <v>6466.32</v>
      </c>
      <c r="N739" s="10">
        <f t="shared" si="47"/>
        <v>7.2606985116729916E-3</v>
      </c>
    </row>
    <row r="740" spans="1:14" x14ac:dyDescent="0.15">
      <c r="A740" s="62" t="s">
        <v>747</v>
      </c>
      <c r="B740" s="7" t="str">
        <f t="shared" si="44"/>
        <v>Dec 2017</v>
      </c>
      <c r="C740" s="8">
        <v>4.83</v>
      </c>
      <c r="D740" s="12">
        <v>4.9504999999999999</v>
      </c>
      <c r="E740" s="9">
        <v>4.8</v>
      </c>
      <c r="F740" s="12">
        <v>4.9474999999999998</v>
      </c>
      <c r="G740" s="27">
        <v>734900480</v>
      </c>
      <c r="H740" s="8">
        <v>6.08</v>
      </c>
      <c r="I740" s="10">
        <f t="shared" si="46"/>
        <v>-9.0449722081858974E-3</v>
      </c>
      <c r="K740" s="34">
        <v>43087</v>
      </c>
      <c r="L740" s="7" t="str">
        <f t="shared" si="45"/>
        <v>Dec 2017</v>
      </c>
      <c r="M740" s="28">
        <v>6513.27</v>
      </c>
      <c r="N740" s="10">
        <f t="shared" si="47"/>
        <v>-5.0051663757222364E-3</v>
      </c>
    </row>
    <row r="741" spans="1:14" x14ac:dyDescent="0.15">
      <c r="A741" s="62" t="s">
        <v>748</v>
      </c>
      <c r="B741" s="7" t="str">
        <f t="shared" si="44"/>
        <v>Dec 2017</v>
      </c>
      <c r="C741" s="10">
        <v>4.9379999999999997</v>
      </c>
      <c r="D741" s="13">
        <v>4.9432499999999999</v>
      </c>
      <c r="E741" s="10">
        <v>4.8739999999999997</v>
      </c>
      <c r="F741" s="13">
        <v>4.9027500000000002</v>
      </c>
      <c r="G741" s="27">
        <v>565284340</v>
      </c>
      <c r="H741" s="8">
        <v>-4.29</v>
      </c>
      <c r="I741" s="10">
        <f t="shared" si="46"/>
        <v>3.5184335322011595E-3</v>
      </c>
      <c r="K741" s="34">
        <v>43088</v>
      </c>
      <c r="L741" s="7" t="str">
        <f t="shared" si="45"/>
        <v>Dec 2017</v>
      </c>
      <c r="M741" s="28">
        <v>6480.67</v>
      </c>
      <c r="N741" s="10">
        <f t="shared" si="47"/>
        <v>-1.2637582225295541E-3</v>
      </c>
    </row>
    <row r="742" spans="1:14" x14ac:dyDescent="0.15">
      <c r="A742" s="62" t="s">
        <v>749</v>
      </c>
      <c r="B742" s="7" t="str">
        <f t="shared" si="44"/>
        <v>Dec 2017</v>
      </c>
      <c r="C742" s="12">
        <v>4.9424999999999999</v>
      </c>
      <c r="D742" s="13">
        <v>4.9517499999999997</v>
      </c>
      <c r="E742" s="13">
        <v>4.8637499999999996</v>
      </c>
      <c r="F742" s="8">
        <v>4.92</v>
      </c>
      <c r="G742" s="27">
        <v>633003160</v>
      </c>
      <c r="H742" s="8">
        <v>-1.07</v>
      </c>
      <c r="I742" s="10">
        <f t="shared" si="46"/>
        <v>-4.6239837398374117E-3</v>
      </c>
      <c r="K742" s="34">
        <v>43089</v>
      </c>
      <c r="L742" s="7" t="str">
        <f t="shared" si="45"/>
        <v>Dec 2017</v>
      </c>
      <c r="M742" s="28">
        <v>6472.48</v>
      </c>
      <c r="N742" s="10">
        <f t="shared" si="47"/>
        <v>3.2445059698904544E-5</v>
      </c>
    </row>
    <row r="743" spans="1:14" x14ac:dyDescent="0.15">
      <c r="A743" s="62" t="s">
        <v>750</v>
      </c>
      <c r="B743" s="7" t="str">
        <f t="shared" si="44"/>
        <v>Dec 2017</v>
      </c>
      <c r="C743" s="12">
        <v>4.9234999999999998</v>
      </c>
      <c r="D743" s="13">
        <v>4.9487500000000004</v>
      </c>
      <c r="E743" s="13">
        <v>4.8887499999999999</v>
      </c>
      <c r="F743" s="13">
        <v>4.8972499999999997</v>
      </c>
      <c r="G743" s="27">
        <v>760428030</v>
      </c>
      <c r="H743" s="8">
        <v>-3.53</v>
      </c>
      <c r="I743" s="10">
        <f t="shared" si="46"/>
        <v>-3.1650416049823216E-3</v>
      </c>
      <c r="K743" s="34">
        <v>43090</v>
      </c>
      <c r="L743" s="7" t="str">
        <f t="shared" si="45"/>
        <v>Dec 2017</v>
      </c>
      <c r="M743" s="28">
        <v>6472.69</v>
      </c>
      <c r="N743" s="10">
        <f t="shared" si="47"/>
        <v>-1.1618044429749785E-3</v>
      </c>
    </row>
    <row r="744" spans="1:14" x14ac:dyDescent="0.15">
      <c r="A744" s="62" t="s">
        <v>751</v>
      </c>
      <c r="B744" s="7" t="str">
        <f t="shared" si="44"/>
        <v>Dec 2017</v>
      </c>
      <c r="C744" s="8">
        <v>4.8600000000000003</v>
      </c>
      <c r="D744" s="13">
        <v>4.8912500000000003</v>
      </c>
      <c r="E744" s="13">
        <v>4.78125</v>
      </c>
      <c r="F744" s="13">
        <v>4.8817500000000003</v>
      </c>
      <c r="G744" s="27">
        <v>809772060</v>
      </c>
      <c r="H744" s="8">
        <v>-7.56</v>
      </c>
      <c r="I744" s="10">
        <f t="shared" si="46"/>
        <v>1.1112818149229264E-2</v>
      </c>
      <c r="K744" s="34">
        <v>43091</v>
      </c>
      <c r="L744" s="7" t="str">
        <f t="shared" si="45"/>
        <v>Dec 2017</v>
      </c>
      <c r="M744" s="28">
        <v>6465.17</v>
      </c>
      <c r="N744" s="10">
        <f t="shared" si="47"/>
        <v>-4.9511459095430421E-3</v>
      </c>
    </row>
    <row r="745" spans="1:14" x14ac:dyDescent="0.15">
      <c r="A745" s="62" t="s">
        <v>752</v>
      </c>
      <c r="B745" s="7" t="str">
        <f t="shared" si="44"/>
        <v>Dec 2017</v>
      </c>
      <c r="C745" s="13">
        <v>4.8257500000000002</v>
      </c>
      <c r="D745" s="13">
        <v>4.9437499999999996</v>
      </c>
      <c r="E745" s="12">
        <v>4.7954999999999997</v>
      </c>
      <c r="F745" s="10">
        <v>4.9359999999999999</v>
      </c>
      <c r="G745" s="27">
        <v>728002220</v>
      </c>
      <c r="H745" s="8">
        <v>0.06</v>
      </c>
      <c r="I745" s="10">
        <f t="shared" si="46"/>
        <v>-1.3675040518639214E-3</v>
      </c>
      <c r="K745" s="34">
        <v>43095</v>
      </c>
      <c r="L745" s="7" t="str">
        <f t="shared" si="45"/>
        <v>Dec 2017</v>
      </c>
      <c r="M745" s="28">
        <v>6433.16</v>
      </c>
      <c r="N745" s="10">
        <f t="shared" si="47"/>
        <v>3.0933475927841236E-4</v>
      </c>
    </row>
    <row r="746" spans="1:14" x14ac:dyDescent="0.15">
      <c r="A746" s="62" t="s">
        <v>753</v>
      </c>
      <c r="B746" s="7" t="str">
        <f t="shared" si="44"/>
        <v>Dec 2017</v>
      </c>
      <c r="C746" s="12">
        <v>4.9225000000000003</v>
      </c>
      <c r="D746" s="13">
        <v>4.99925</v>
      </c>
      <c r="E746" s="13">
        <v>4.9077500000000001</v>
      </c>
      <c r="F746" s="13">
        <v>4.9292499999999997</v>
      </c>
      <c r="G746" s="27">
        <v>700741420</v>
      </c>
      <c r="H746" s="8">
        <v>9.18</v>
      </c>
      <c r="I746" s="10">
        <f t="shared" si="46"/>
        <v>1.1665060607597422E-3</v>
      </c>
      <c r="K746" s="34">
        <v>43096</v>
      </c>
      <c r="L746" s="7" t="str">
        <f t="shared" si="45"/>
        <v>Dec 2017</v>
      </c>
      <c r="M746" s="28">
        <v>6435.15</v>
      </c>
      <c r="N746" s="10">
        <f t="shared" si="47"/>
        <v>9.7433626255805095E-4</v>
      </c>
    </row>
    <row r="747" spans="1:14" x14ac:dyDescent="0.15">
      <c r="A747" s="62" t="s">
        <v>754</v>
      </c>
      <c r="B747" s="7" t="str">
        <f t="shared" si="44"/>
        <v>Dec 2017</v>
      </c>
      <c r="C747" s="13">
        <v>4.9532499999999997</v>
      </c>
      <c r="D747" s="12">
        <v>4.9844999999999997</v>
      </c>
      <c r="E747" s="13">
        <v>4.9287799999999997</v>
      </c>
      <c r="F747" s="10">
        <v>4.9349999999999996</v>
      </c>
      <c r="G747" s="27">
        <v>439855430</v>
      </c>
      <c r="H747" s="8">
        <v>1.33</v>
      </c>
      <c r="I747" s="10">
        <f t="shared" si="46"/>
        <v>-1.9756838905774954E-2</v>
      </c>
      <c r="K747" s="34">
        <v>43097</v>
      </c>
      <c r="L747" s="7" t="str">
        <f t="shared" si="45"/>
        <v>Dec 2017</v>
      </c>
      <c r="M747" s="28">
        <v>6441.42</v>
      </c>
      <c r="N747" s="10">
        <f t="shared" si="47"/>
        <v>-6.9860372402358317E-3</v>
      </c>
    </row>
    <row r="748" spans="1:14" x14ac:dyDescent="0.15">
      <c r="A748" s="62" t="s">
        <v>755</v>
      </c>
      <c r="B748" s="7" t="str">
        <f t="shared" si="44"/>
        <v>Dec 2017</v>
      </c>
      <c r="C748" s="12">
        <v>4.9615</v>
      </c>
      <c r="D748" s="12">
        <v>4.9615</v>
      </c>
      <c r="E748" s="12">
        <v>4.8375000000000004</v>
      </c>
      <c r="F748" s="12">
        <v>4.8375000000000004</v>
      </c>
      <c r="G748" s="27">
        <v>604710480</v>
      </c>
      <c r="H748" s="8">
        <v>-7.26</v>
      </c>
      <c r="I748" s="10">
        <f t="shared" si="46"/>
        <v>3.0232558139534849E-2</v>
      </c>
      <c r="K748" s="34">
        <v>43098</v>
      </c>
      <c r="L748" s="7" t="str">
        <f t="shared" si="45"/>
        <v>Dec 2017</v>
      </c>
      <c r="M748" s="28">
        <v>6396.42</v>
      </c>
      <c r="N748" s="10">
        <f t="shared" si="47"/>
        <v>1.7966299899006E-2</v>
      </c>
    </row>
    <row r="749" spans="1:14" x14ac:dyDescent="0.15">
      <c r="A749" s="62" t="s">
        <v>756</v>
      </c>
      <c r="B749" s="7" t="str">
        <f t="shared" si="44"/>
        <v>Jan 2018</v>
      </c>
      <c r="C749" s="12">
        <v>4.8944999999999999</v>
      </c>
      <c r="D749" s="12">
        <v>4.9874999999999998</v>
      </c>
      <c r="E749" s="12">
        <v>4.8624999999999998</v>
      </c>
      <c r="F749" s="13">
        <v>4.9837499999999997</v>
      </c>
      <c r="G749" s="27">
        <v>512398150</v>
      </c>
      <c r="H749" s="9">
        <v>-3.3</v>
      </c>
      <c r="I749" s="10">
        <f t="shared" si="46"/>
        <v>6.5813895159267721E-2</v>
      </c>
      <c r="K749" s="34">
        <v>43102</v>
      </c>
      <c r="L749" s="7" t="str">
        <f t="shared" si="45"/>
        <v>Jan 2018</v>
      </c>
      <c r="M749" s="28">
        <v>6511.34</v>
      </c>
      <c r="N749" s="10">
        <f t="shared" si="47"/>
        <v>9.89965199175602E-3</v>
      </c>
    </row>
    <row r="750" spans="1:14" x14ac:dyDescent="0.15">
      <c r="A750" s="62" t="s">
        <v>757</v>
      </c>
      <c r="B750" s="7" t="str">
        <f t="shared" si="44"/>
        <v>Jan 2018</v>
      </c>
      <c r="C750" s="12">
        <v>5.1025</v>
      </c>
      <c r="D750" s="12">
        <v>5.3425000000000002</v>
      </c>
      <c r="E750" s="13">
        <v>5.09375</v>
      </c>
      <c r="F750" s="13">
        <v>5.31175</v>
      </c>
      <c r="G750" s="27">
        <v>523708440</v>
      </c>
      <c r="H750" s="8">
        <v>6.36</v>
      </c>
      <c r="I750" s="10">
        <f t="shared" si="46"/>
        <v>5.2713324234010539E-3</v>
      </c>
      <c r="K750" s="34">
        <v>43103</v>
      </c>
      <c r="L750" s="7" t="str">
        <f t="shared" si="45"/>
        <v>Jan 2018</v>
      </c>
      <c r="M750" s="28">
        <v>6575.8</v>
      </c>
      <c r="N750" s="10">
        <f t="shared" si="47"/>
        <v>1.3351987590863867E-3</v>
      </c>
    </row>
    <row r="751" spans="1:14" x14ac:dyDescent="0.15">
      <c r="A751" s="62" t="s">
        <v>758</v>
      </c>
      <c r="B751" s="7" t="str">
        <f t="shared" si="44"/>
        <v>Jan 2018</v>
      </c>
      <c r="C751" s="10">
        <v>5.3940000000000001</v>
      </c>
      <c r="D751" s="13">
        <v>5.4512499999999999</v>
      </c>
      <c r="E751" s="13">
        <v>5.3172499999999996</v>
      </c>
      <c r="F751" s="13">
        <v>5.3397500000000004</v>
      </c>
      <c r="G751" s="27">
        <v>409472980</v>
      </c>
      <c r="H751" s="8">
        <v>1.54</v>
      </c>
      <c r="I751" s="10">
        <f t="shared" si="46"/>
        <v>8.474179502785617E-3</v>
      </c>
      <c r="K751" s="34">
        <v>43104</v>
      </c>
      <c r="L751" s="7" t="str">
        <f t="shared" si="45"/>
        <v>Jan 2018</v>
      </c>
      <c r="M751" s="28">
        <v>6584.58</v>
      </c>
      <c r="N751" s="10">
        <f t="shared" si="47"/>
        <v>1.0434985982401335E-2</v>
      </c>
    </row>
    <row r="752" spans="1:14" x14ac:dyDescent="0.15">
      <c r="A752" s="62" t="s">
        <v>759</v>
      </c>
      <c r="B752" s="7" t="str">
        <f t="shared" si="44"/>
        <v>Jan 2018</v>
      </c>
      <c r="C752" s="13">
        <v>5.3547500000000001</v>
      </c>
      <c r="D752" s="13">
        <v>5.4227499999999997</v>
      </c>
      <c r="E752" s="10">
        <v>5.2770000000000001</v>
      </c>
      <c r="F752" s="10">
        <v>5.3849999999999998</v>
      </c>
      <c r="G752" s="27">
        <v>376049850</v>
      </c>
      <c r="H752" s="8">
        <v>1.68</v>
      </c>
      <c r="I752" s="10">
        <f t="shared" si="46"/>
        <v>3.0640668523676862E-2</v>
      </c>
      <c r="K752" s="34">
        <v>43105</v>
      </c>
      <c r="L752" s="7" t="str">
        <f t="shared" si="45"/>
        <v>Jan 2018</v>
      </c>
      <c r="M752" s="28">
        <v>6653.29</v>
      </c>
      <c r="N752" s="10">
        <f t="shared" si="47"/>
        <v>3.5080388800128315E-3</v>
      </c>
    </row>
    <row r="753" spans="1:14" x14ac:dyDescent="0.15">
      <c r="A753" s="62" t="s">
        <v>760</v>
      </c>
      <c r="B753" s="7" t="str">
        <f t="shared" si="44"/>
        <v>Jan 2018</v>
      </c>
      <c r="C753" s="8">
        <v>5.51</v>
      </c>
      <c r="D753" s="10">
        <v>5.625</v>
      </c>
      <c r="E753" s="12">
        <v>5.4645000000000001</v>
      </c>
      <c r="F753" s="8">
        <v>5.55</v>
      </c>
      <c r="G753" s="27">
        <v>354633300</v>
      </c>
      <c r="H753" s="8">
        <v>1.55</v>
      </c>
      <c r="I753" s="10">
        <f t="shared" si="46"/>
        <v>-2.7027027027026751E-4</v>
      </c>
      <c r="K753" s="34">
        <v>43108</v>
      </c>
      <c r="L753" s="7" t="str">
        <f t="shared" si="45"/>
        <v>Jan 2018</v>
      </c>
      <c r="M753" s="28">
        <v>6676.63</v>
      </c>
      <c r="N753" s="10">
        <f t="shared" si="47"/>
        <v>1.9620676898357559E-4</v>
      </c>
    </row>
    <row r="754" spans="1:14" x14ac:dyDescent="0.15">
      <c r="A754" s="62" t="s">
        <v>761</v>
      </c>
      <c r="B754" s="7" t="str">
        <f t="shared" si="44"/>
        <v>Jan 2018</v>
      </c>
      <c r="C754" s="12">
        <v>5.5555000000000003</v>
      </c>
      <c r="D754" s="12">
        <v>5.5955000000000004</v>
      </c>
      <c r="E754" s="10">
        <v>5.4660000000000002</v>
      </c>
      <c r="F754" s="12">
        <v>5.5484999999999998</v>
      </c>
      <c r="G754" s="27">
        <v>409767400</v>
      </c>
      <c r="H754" s="8">
        <v>-5.13</v>
      </c>
      <c r="I754" s="10">
        <f t="shared" si="46"/>
        <v>7.8399567450662122E-3</v>
      </c>
      <c r="K754" s="34">
        <v>43109</v>
      </c>
      <c r="L754" s="7" t="str">
        <f t="shared" si="45"/>
        <v>Jan 2018</v>
      </c>
      <c r="M754" s="28">
        <v>6677.94</v>
      </c>
      <c r="N754" s="10">
        <f t="shared" si="47"/>
        <v>-2.2881307708664256E-3</v>
      </c>
    </row>
    <row r="755" spans="1:14" x14ac:dyDescent="0.15">
      <c r="A755" s="62" t="s">
        <v>762</v>
      </c>
      <c r="B755" s="7" t="str">
        <f t="shared" si="44"/>
        <v>Jan 2018</v>
      </c>
      <c r="C755" s="10">
        <v>5.4550000000000001</v>
      </c>
      <c r="D755" s="12">
        <v>5.5955000000000004</v>
      </c>
      <c r="E755" s="9">
        <v>5.4</v>
      </c>
      <c r="F755" s="10">
        <v>5.5919999999999996</v>
      </c>
      <c r="G755" s="27">
        <v>541957050</v>
      </c>
      <c r="H755" s="8">
        <v>2.4500000000000002</v>
      </c>
      <c r="I755" s="10">
        <f t="shared" si="46"/>
        <v>1.7882689556509845E-3</v>
      </c>
      <c r="K755" s="34">
        <v>43110</v>
      </c>
      <c r="L755" s="7" t="str">
        <f t="shared" si="45"/>
        <v>Jan 2018</v>
      </c>
      <c r="M755" s="28">
        <v>6662.66</v>
      </c>
      <c r="N755" s="10">
        <f t="shared" si="47"/>
        <v>6.8786340590694106E-3</v>
      </c>
    </row>
    <row r="756" spans="1:14" x14ac:dyDescent="0.15">
      <c r="A756" s="62" t="s">
        <v>763</v>
      </c>
      <c r="B756" s="7" t="str">
        <f t="shared" si="44"/>
        <v>Jan 2018</v>
      </c>
      <c r="C756" s="10">
        <v>5.625</v>
      </c>
      <c r="D756" s="13">
        <v>5.6567499999999997</v>
      </c>
      <c r="E756" s="13">
        <v>5.5802500000000004</v>
      </c>
      <c r="F756" s="10">
        <v>5.6020000000000003</v>
      </c>
      <c r="G756" s="27">
        <v>517974010</v>
      </c>
      <c r="H756" s="8">
        <v>0.62</v>
      </c>
      <c r="I756" s="10">
        <f t="shared" si="46"/>
        <v>-4.9089610853267907E-3</v>
      </c>
      <c r="K756" s="34">
        <v>43111</v>
      </c>
      <c r="L756" s="7" t="str">
        <f t="shared" si="45"/>
        <v>Jan 2018</v>
      </c>
      <c r="M756" s="28">
        <v>6708.49</v>
      </c>
      <c r="N756" s="10">
        <f t="shared" si="47"/>
        <v>7.4606953278606447E-3</v>
      </c>
    </row>
    <row r="757" spans="1:14" x14ac:dyDescent="0.15">
      <c r="A757" s="62" t="s">
        <v>764</v>
      </c>
      <c r="B757" s="7" t="str">
        <f t="shared" si="44"/>
        <v>Jan 2018</v>
      </c>
      <c r="C757" s="8">
        <v>5.59</v>
      </c>
      <c r="D757" s="13">
        <v>5.6247499999999997</v>
      </c>
      <c r="E757" s="12">
        <v>5.5335000000000001</v>
      </c>
      <c r="F757" s="12">
        <v>5.5744999999999996</v>
      </c>
      <c r="G757" s="27">
        <v>563881150</v>
      </c>
      <c r="H757" s="8">
        <v>7.21</v>
      </c>
      <c r="I757" s="10">
        <f t="shared" si="46"/>
        <v>-1.2871109516548573E-2</v>
      </c>
      <c r="K757" s="34">
        <v>43112</v>
      </c>
      <c r="L757" s="7" t="str">
        <f t="shared" si="45"/>
        <v>Jan 2018</v>
      </c>
      <c r="M757" s="28">
        <v>6758.54</v>
      </c>
      <c r="N757" s="10">
        <f t="shared" si="47"/>
        <v>-3.1663643331251157E-3</v>
      </c>
    </row>
    <row r="758" spans="1:14" x14ac:dyDescent="0.15">
      <c r="A758" s="62" t="s">
        <v>765</v>
      </c>
      <c r="B758" s="7" t="str">
        <f t="shared" si="44"/>
        <v>Jan 2018</v>
      </c>
      <c r="C758" s="13">
        <v>5.6012500000000003</v>
      </c>
      <c r="D758" s="13">
        <v>5.6877500000000003</v>
      </c>
      <c r="E758" s="13">
        <v>5.4172500000000001</v>
      </c>
      <c r="F758" s="13">
        <v>5.5027499999999998</v>
      </c>
      <c r="G758" s="27">
        <v>543238050</v>
      </c>
      <c r="H758" s="8">
        <v>4.08</v>
      </c>
      <c r="I758" s="10">
        <f t="shared" si="46"/>
        <v>2.0944073417836551E-2</v>
      </c>
      <c r="K758" s="34">
        <v>43116</v>
      </c>
      <c r="L758" s="7" t="str">
        <f t="shared" si="45"/>
        <v>Jan 2018</v>
      </c>
      <c r="M758" s="28">
        <v>6737.14</v>
      </c>
      <c r="N758" s="10">
        <f t="shared" si="47"/>
        <v>1.0856238700694965E-2</v>
      </c>
    </row>
    <row r="759" spans="1:14" x14ac:dyDescent="0.15">
      <c r="A759" s="62" t="s">
        <v>766</v>
      </c>
      <c r="B759" s="7" t="str">
        <f t="shared" si="44"/>
        <v>Jan 2018</v>
      </c>
      <c r="C759" s="12">
        <v>5.5175000000000001</v>
      </c>
      <c r="D759" s="10">
        <v>5.6280000000000001</v>
      </c>
      <c r="E759" s="12">
        <v>5.4225000000000003</v>
      </c>
      <c r="F759" s="10">
        <v>5.6180000000000003</v>
      </c>
      <c r="G759" s="27">
        <v>572673830</v>
      </c>
      <c r="H759" s="8">
        <v>-3.64</v>
      </c>
      <c r="I759" s="10">
        <f t="shared" si="46"/>
        <v>-1.2459950160200739E-3</v>
      </c>
      <c r="K759" s="34">
        <v>43117</v>
      </c>
      <c r="L759" s="7" t="str">
        <f t="shared" si="45"/>
        <v>Jan 2018</v>
      </c>
      <c r="M759" s="28">
        <v>6810.28</v>
      </c>
      <c r="N759" s="10">
        <f t="shared" si="47"/>
        <v>1.6152052485374213E-4</v>
      </c>
    </row>
    <row r="760" spans="1:14" x14ac:dyDescent="0.15">
      <c r="A760" s="62" t="s">
        <v>767</v>
      </c>
      <c r="B760" s="7" t="str">
        <f t="shared" si="44"/>
        <v>Jan 2018</v>
      </c>
      <c r="C760" s="12">
        <v>5.5984999999999996</v>
      </c>
      <c r="D760" s="10">
        <v>5.6660000000000004</v>
      </c>
      <c r="E760" s="10">
        <v>5.5670000000000002</v>
      </c>
      <c r="F760" s="10">
        <v>5.6109999999999998</v>
      </c>
      <c r="G760" s="27">
        <v>755039670</v>
      </c>
      <c r="H760" s="8">
        <v>2.0099999999999998</v>
      </c>
      <c r="I760" s="10">
        <f t="shared" si="46"/>
        <v>2.5262876492603725E-2</v>
      </c>
      <c r="K760" s="34">
        <v>43118</v>
      </c>
      <c r="L760" s="7" t="str">
        <f t="shared" si="45"/>
        <v>Jan 2018</v>
      </c>
      <c r="M760" s="28">
        <v>6811.38</v>
      </c>
      <c r="N760" s="10">
        <f t="shared" si="47"/>
        <v>3.3693612748078028E-3</v>
      </c>
    </row>
    <row r="761" spans="1:14" x14ac:dyDescent="0.15">
      <c r="A761" s="62" t="s">
        <v>768</v>
      </c>
      <c r="B761" s="7" t="str">
        <f t="shared" si="44"/>
        <v>Jan 2018</v>
      </c>
      <c r="C761" s="13">
        <v>5.7022500000000003</v>
      </c>
      <c r="D761" s="13">
        <v>5.7772500000000004</v>
      </c>
      <c r="E761" s="10">
        <v>5.6749999999999998</v>
      </c>
      <c r="F761" s="13">
        <v>5.7527499999999998</v>
      </c>
      <c r="G761" s="27">
        <v>663460380</v>
      </c>
      <c r="H761" s="8">
        <v>-4.4800000000000004</v>
      </c>
      <c r="I761" s="10">
        <f t="shared" si="46"/>
        <v>1.5557776715483973E-2</v>
      </c>
      <c r="K761" s="34">
        <v>43119</v>
      </c>
      <c r="L761" s="7" t="str">
        <f t="shared" si="45"/>
        <v>Jan 2018</v>
      </c>
      <c r="M761" s="28">
        <v>6834.33</v>
      </c>
      <c r="N761" s="10">
        <f t="shared" si="47"/>
        <v>1.0527732784340271E-2</v>
      </c>
    </row>
    <row r="762" spans="1:14" x14ac:dyDescent="0.15">
      <c r="A762" s="62" t="s">
        <v>769</v>
      </c>
      <c r="B762" s="7" t="str">
        <f t="shared" si="44"/>
        <v>Jan 2018</v>
      </c>
      <c r="C762" s="13">
        <v>5.7607499999999998</v>
      </c>
      <c r="D762" s="10">
        <v>5.8440000000000003</v>
      </c>
      <c r="E762" s="12">
        <v>5.7024999999999997</v>
      </c>
      <c r="F762" s="13">
        <v>5.8422499999999999</v>
      </c>
      <c r="G762" s="27">
        <v>914532840</v>
      </c>
      <c r="H762" s="8">
        <v>-0.01</v>
      </c>
      <c r="I762" s="10">
        <f t="shared" si="46"/>
        <v>2.2337284436646732E-2</v>
      </c>
      <c r="K762" s="34">
        <v>43122</v>
      </c>
      <c r="L762" s="7" t="str">
        <f t="shared" si="45"/>
        <v>Jan 2018</v>
      </c>
      <c r="M762" s="28">
        <v>6906.28</v>
      </c>
      <c r="N762" s="10">
        <f t="shared" si="47"/>
        <v>8.2794210486687447E-3</v>
      </c>
    </row>
    <row r="763" spans="1:14" x14ac:dyDescent="0.15">
      <c r="A763" s="62" t="s">
        <v>770</v>
      </c>
      <c r="B763" s="7" t="str">
        <f t="shared" si="44"/>
        <v>Jan 2018</v>
      </c>
      <c r="C763" s="13">
        <v>5.8962500000000002</v>
      </c>
      <c r="D763" s="13">
        <v>5.9957500000000001</v>
      </c>
      <c r="E763" s="13">
        <v>5.8775199999999996</v>
      </c>
      <c r="F763" s="13">
        <v>5.9727499999999996</v>
      </c>
      <c r="G763" s="27">
        <v>718143810</v>
      </c>
      <c r="H763" s="8">
        <v>-3.21</v>
      </c>
      <c r="I763" s="10">
        <f t="shared" si="46"/>
        <v>-1.3017454271482931E-2</v>
      </c>
      <c r="K763" s="34">
        <v>43123</v>
      </c>
      <c r="L763" s="7" t="str">
        <f t="shared" si="45"/>
        <v>Jan 2018</v>
      </c>
      <c r="M763" s="28">
        <v>6963.46</v>
      </c>
      <c r="N763" s="10">
        <f t="shared" si="47"/>
        <v>-6.3344946334149554E-3</v>
      </c>
    </row>
    <row r="764" spans="1:14" x14ac:dyDescent="0.15">
      <c r="A764" s="62" t="s">
        <v>771</v>
      </c>
      <c r="B764" s="7" t="str">
        <f t="shared" si="44"/>
        <v>Jan 2018</v>
      </c>
      <c r="C764" s="10">
        <v>5.976</v>
      </c>
      <c r="D764" s="13">
        <v>6.01234</v>
      </c>
      <c r="E764" s="13">
        <v>5.8387500000000001</v>
      </c>
      <c r="F764" s="10">
        <v>5.8949999999999996</v>
      </c>
      <c r="G764" s="27">
        <v>434077740</v>
      </c>
      <c r="H764" s="8">
        <v>-3.66</v>
      </c>
      <c r="I764" s="10">
        <f t="shared" si="46"/>
        <v>2.3324851569128668E-3</v>
      </c>
      <c r="K764" s="34">
        <v>43124</v>
      </c>
      <c r="L764" s="7" t="str">
        <f t="shared" si="45"/>
        <v>Jan 2018</v>
      </c>
      <c r="M764" s="28">
        <v>6919.35</v>
      </c>
      <c r="N764" s="10">
        <f t="shared" si="47"/>
        <v>-4.4079284903930649E-4</v>
      </c>
    </row>
    <row r="765" spans="1:14" x14ac:dyDescent="0.15">
      <c r="A765" s="62" t="s">
        <v>772</v>
      </c>
      <c r="B765" s="7" t="str">
        <f t="shared" si="44"/>
        <v>Jan 2018</v>
      </c>
      <c r="C765" s="8">
        <v>5.95</v>
      </c>
      <c r="D765" s="13">
        <v>5.9937500000000004</v>
      </c>
      <c r="E765" s="13">
        <v>5.8937499999999998</v>
      </c>
      <c r="F765" s="13">
        <v>5.9087500000000004</v>
      </c>
      <c r="G765" s="27">
        <v>487378190</v>
      </c>
      <c r="H765" s="8">
        <v>-3.23</v>
      </c>
      <c r="I765" s="10">
        <f t="shared" si="46"/>
        <v>2.9532473027289896E-2</v>
      </c>
      <c r="K765" s="34">
        <v>43125</v>
      </c>
      <c r="L765" s="7" t="str">
        <f t="shared" si="45"/>
        <v>Jan 2018</v>
      </c>
      <c r="M765" s="28">
        <v>6916.3</v>
      </c>
      <c r="N765" s="10">
        <f t="shared" si="47"/>
        <v>1.5422986278790685E-2</v>
      </c>
    </row>
    <row r="766" spans="1:14" x14ac:dyDescent="0.15">
      <c r="A766" s="62" t="s">
        <v>773</v>
      </c>
      <c r="B766" s="7" t="str">
        <f t="shared" si="44"/>
        <v>Jan 2018</v>
      </c>
      <c r="C766" s="10">
        <v>5.9530000000000003</v>
      </c>
      <c r="D766" s="12">
        <v>6.0834999999999999</v>
      </c>
      <c r="E766" s="8">
        <v>5.94</v>
      </c>
      <c r="F766" s="13">
        <v>6.0832499999999996</v>
      </c>
      <c r="G766" s="27">
        <v>424725070</v>
      </c>
      <c r="H766" s="8">
        <v>-3.86</v>
      </c>
      <c r="I766" s="10">
        <f t="shared" si="46"/>
        <v>1.4465951588378045E-2</v>
      </c>
      <c r="K766" s="34">
        <v>43126</v>
      </c>
      <c r="L766" s="7" t="str">
        <f t="shared" si="45"/>
        <v>Jan 2018</v>
      </c>
      <c r="M766" s="28">
        <v>7022.97</v>
      </c>
      <c r="N766" s="10">
        <f t="shared" si="47"/>
        <v>-4.9338100547204888E-3</v>
      </c>
    </row>
    <row r="767" spans="1:14" x14ac:dyDescent="0.15">
      <c r="A767" s="62" t="s">
        <v>774</v>
      </c>
      <c r="B767" s="7" t="str">
        <f t="shared" si="44"/>
        <v>Jan 2018</v>
      </c>
      <c r="C767" s="12">
        <v>6.0685000000000002</v>
      </c>
      <c r="D767" s="13">
        <v>6.20275</v>
      </c>
      <c r="E767" s="13">
        <v>6.01525</v>
      </c>
      <c r="F767" s="13">
        <v>6.1712499999999997</v>
      </c>
      <c r="G767" s="27">
        <v>395460630</v>
      </c>
      <c r="H767" s="8">
        <v>1.38</v>
      </c>
      <c r="I767" s="10">
        <f t="shared" si="46"/>
        <v>-1.6730808183107126E-2</v>
      </c>
      <c r="K767" s="34">
        <v>43129</v>
      </c>
      <c r="L767" s="7" t="str">
        <f t="shared" si="45"/>
        <v>Jan 2018</v>
      </c>
      <c r="M767" s="28">
        <v>6988.32</v>
      </c>
      <c r="N767" s="10">
        <f t="shared" si="47"/>
        <v>-8.2408933763765679E-3</v>
      </c>
    </row>
    <row r="768" spans="1:14" x14ac:dyDescent="0.15">
      <c r="A768" s="62" t="s">
        <v>775</v>
      </c>
      <c r="B768" s="7" t="str">
        <f t="shared" si="44"/>
        <v>Jan 2018</v>
      </c>
      <c r="C768" s="13">
        <v>6.0277500000000002</v>
      </c>
      <c r="D768" s="12">
        <v>6.1604999999999999</v>
      </c>
      <c r="E768" s="13">
        <v>5.9602500000000003</v>
      </c>
      <c r="F768" s="10">
        <v>6.0679999999999996</v>
      </c>
      <c r="G768" s="27">
        <v>538257020</v>
      </c>
      <c r="H768" s="8">
        <v>-5.09</v>
      </c>
      <c r="I768" s="10">
        <f t="shared" si="46"/>
        <v>1.268951878707969E-2</v>
      </c>
      <c r="K768" s="34">
        <v>43130</v>
      </c>
      <c r="L768" s="7" t="str">
        <f t="shared" si="45"/>
        <v>Jan 2018</v>
      </c>
      <c r="M768" s="28">
        <v>6930.73</v>
      </c>
      <c r="N768" s="10">
        <f t="shared" si="47"/>
        <v>2.7789280494263657E-3</v>
      </c>
    </row>
    <row r="769" spans="1:14" x14ac:dyDescent="0.15">
      <c r="A769" s="62" t="s">
        <v>776</v>
      </c>
      <c r="B769" s="7" t="str">
        <f t="shared" si="44"/>
        <v>Jan 2018</v>
      </c>
      <c r="C769" s="13">
        <v>6.1442500000000004</v>
      </c>
      <c r="D769" s="13">
        <v>6.2317499999999999</v>
      </c>
      <c r="E769" s="13">
        <v>6.1112500000000001</v>
      </c>
      <c r="F769" s="10">
        <v>6.1449999999999996</v>
      </c>
      <c r="G769" s="27">
        <v>383029880</v>
      </c>
      <c r="H769" s="8">
        <v>0.65</v>
      </c>
      <c r="I769" s="10">
        <f t="shared" si="46"/>
        <v>-2.1562245728234286E-2</v>
      </c>
      <c r="K769" s="34">
        <v>43131</v>
      </c>
      <c r="L769" s="7" t="str">
        <f t="shared" si="45"/>
        <v>Jan 2018</v>
      </c>
      <c r="M769" s="28">
        <v>6949.99</v>
      </c>
      <c r="N769" s="10">
        <f t="shared" si="47"/>
        <v>-6.9769884560985096E-3</v>
      </c>
    </row>
    <row r="770" spans="1:14" x14ac:dyDescent="0.15">
      <c r="A770" s="62" t="s">
        <v>777</v>
      </c>
      <c r="B770" s="7" t="str">
        <f t="shared" si="44"/>
        <v>Feb 2018</v>
      </c>
      <c r="C770" s="10">
        <v>5.9630000000000001</v>
      </c>
      <c r="D770" s="12">
        <v>6.1725000000000003</v>
      </c>
      <c r="E770" s="12">
        <v>5.9515000000000002</v>
      </c>
      <c r="F770" s="12">
        <v>6.0125000000000002</v>
      </c>
      <c r="G770" s="27">
        <v>403642340</v>
      </c>
      <c r="H770" s="8">
        <v>1.52</v>
      </c>
      <c r="I770" s="10">
        <f t="shared" si="46"/>
        <v>-2.9022869022868991E-2</v>
      </c>
      <c r="K770" s="34">
        <v>43132</v>
      </c>
      <c r="L770" s="7" t="str">
        <f t="shared" si="45"/>
        <v>Feb 2018</v>
      </c>
      <c r="M770" s="28">
        <v>6901.5</v>
      </c>
      <c r="N770" s="10">
        <f t="shared" si="47"/>
        <v>-2.0460769397956935E-2</v>
      </c>
    </row>
    <row r="771" spans="1:14" x14ac:dyDescent="0.15">
      <c r="A771" s="62" t="s">
        <v>778</v>
      </c>
      <c r="B771" s="7" t="str">
        <f t="shared" si="44"/>
        <v>Feb 2018</v>
      </c>
      <c r="C771" s="10">
        <v>5.9249999999999998</v>
      </c>
      <c r="D771" s="13">
        <v>5.9492500000000001</v>
      </c>
      <c r="E771" s="13">
        <v>5.7792500000000002</v>
      </c>
      <c r="F771" s="10">
        <v>5.8380000000000001</v>
      </c>
      <c r="G771" s="27">
        <v>593961490</v>
      </c>
      <c r="H771" s="8">
        <v>0.56000000000000005</v>
      </c>
      <c r="I771" s="10">
        <f t="shared" si="46"/>
        <v>-8.4874957177115462E-2</v>
      </c>
      <c r="K771" s="34">
        <v>43133</v>
      </c>
      <c r="L771" s="7" t="str">
        <f t="shared" si="45"/>
        <v>Feb 2018</v>
      </c>
      <c r="M771" s="28">
        <v>6760.29</v>
      </c>
      <c r="N771" s="10">
        <f t="shared" si="47"/>
        <v>-3.9106310528098653E-2</v>
      </c>
    </row>
    <row r="772" spans="1:14" x14ac:dyDescent="0.15">
      <c r="A772" s="62" t="s">
        <v>779</v>
      </c>
      <c r="B772" s="7" t="str">
        <f t="shared" si="44"/>
        <v>Feb 2018</v>
      </c>
      <c r="C772" s="10">
        <v>5.6749999999999998</v>
      </c>
      <c r="D772" s="13">
        <v>5.8307500000000001</v>
      </c>
      <c r="E772" s="10">
        <v>5.125</v>
      </c>
      <c r="F772" s="12">
        <v>5.3425000000000002</v>
      </c>
      <c r="G772" s="27">
        <v>409520100</v>
      </c>
      <c r="H772" s="9">
        <v>-3.3</v>
      </c>
      <c r="I772" s="10">
        <f t="shared" si="46"/>
        <v>5.559195133364514E-2</v>
      </c>
      <c r="K772" s="34">
        <v>43136</v>
      </c>
      <c r="L772" s="7" t="str">
        <f t="shared" si="45"/>
        <v>Feb 2018</v>
      </c>
      <c r="M772" s="28">
        <v>6495.92</v>
      </c>
      <c r="N772" s="10">
        <f t="shared" si="47"/>
        <v>2.6179509599871809E-2</v>
      </c>
    </row>
    <row r="773" spans="1:14" x14ac:dyDescent="0.15">
      <c r="A773" s="62" t="s">
        <v>780</v>
      </c>
      <c r="B773" s="7" t="str">
        <f t="shared" si="44"/>
        <v>Feb 2018</v>
      </c>
      <c r="C773" s="8">
        <v>5.1100000000000003</v>
      </c>
      <c r="D773" s="12">
        <v>5.6425000000000001</v>
      </c>
      <c r="E773" s="9">
        <v>5.0999999999999996</v>
      </c>
      <c r="F773" s="12">
        <v>5.6395</v>
      </c>
      <c r="G773" s="27">
        <v>453653940</v>
      </c>
      <c r="H773" s="8">
        <v>2.08</v>
      </c>
      <c r="I773" s="10">
        <f t="shared" si="46"/>
        <v>1.4274315098856238E-2</v>
      </c>
      <c r="K773" s="34">
        <v>43137</v>
      </c>
      <c r="L773" s="7" t="str">
        <f t="shared" si="45"/>
        <v>Feb 2018</v>
      </c>
      <c r="M773" s="28">
        <v>6665.98</v>
      </c>
      <c r="N773" s="10">
        <f t="shared" si="47"/>
        <v>-1.2595297315623366E-2</v>
      </c>
    </row>
    <row r="774" spans="1:14" x14ac:dyDescent="0.15">
      <c r="A774" s="62" t="s">
        <v>781</v>
      </c>
      <c r="B774" s="7" t="str">
        <f t="shared" si="44"/>
        <v>Feb 2018</v>
      </c>
      <c r="C774" s="12">
        <v>5.7394999999999996</v>
      </c>
      <c r="D774" s="13">
        <v>5.87425</v>
      </c>
      <c r="E774" s="12">
        <v>5.6675000000000004</v>
      </c>
      <c r="F774" s="8">
        <v>5.72</v>
      </c>
      <c r="G774" s="27">
        <v>497163490</v>
      </c>
      <c r="H774" s="8">
        <v>-5.76</v>
      </c>
      <c r="I774" s="10">
        <f t="shared" si="46"/>
        <v>-4.9300699300699358E-2</v>
      </c>
      <c r="K774" s="34">
        <v>43138</v>
      </c>
      <c r="L774" s="7" t="str">
        <f t="shared" si="45"/>
        <v>Feb 2018</v>
      </c>
      <c r="M774" s="28">
        <v>6582.02</v>
      </c>
      <c r="N774" s="10">
        <f t="shared" si="47"/>
        <v>-4.1920261561040562E-2</v>
      </c>
    </row>
    <row r="775" spans="1:14" x14ac:dyDescent="0.15">
      <c r="A775" s="62" t="s">
        <v>782</v>
      </c>
      <c r="B775" s="7" t="str">
        <f t="shared" si="44"/>
        <v>Feb 2018</v>
      </c>
      <c r="C775" s="10">
        <v>5.8470000000000004</v>
      </c>
      <c r="D775" s="12">
        <v>5.8804999999999996</v>
      </c>
      <c r="E775" s="13">
        <v>5.4377500000000003</v>
      </c>
      <c r="F775" s="10">
        <v>5.4379999999999997</v>
      </c>
      <c r="G775" s="27">
        <v>526583360</v>
      </c>
      <c r="H775" s="8">
        <v>-2.76</v>
      </c>
      <c r="I775" s="10">
        <f t="shared" si="46"/>
        <v>6.6936373666789173E-2</v>
      </c>
      <c r="K775" s="34">
        <v>43139</v>
      </c>
      <c r="L775" s="7" t="str">
        <f t="shared" si="45"/>
        <v>Feb 2018</v>
      </c>
      <c r="M775" s="28">
        <v>6306.1</v>
      </c>
      <c r="N775" s="10">
        <f t="shared" si="47"/>
        <v>1.6901095764418672E-2</v>
      </c>
    </row>
    <row r="776" spans="1:14" x14ac:dyDescent="0.15">
      <c r="A776" s="62" t="s">
        <v>783</v>
      </c>
      <c r="B776" s="7" t="str">
        <f t="shared" si="44"/>
        <v>Feb 2018</v>
      </c>
      <c r="C776" s="13">
        <v>5.9562499999999998</v>
      </c>
      <c r="D776" s="13">
        <v>5.9722499999999998</v>
      </c>
      <c r="E776" s="10">
        <v>5.4379999999999997</v>
      </c>
      <c r="F776" s="10">
        <v>5.8019999999999996</v>
      </c>
      <c r="G776" s="27">
        <v>391949860</v>
      </c>
      <c r="H776" s="8">
        <v>2.41</v>
      </c>
      <c r="I776" s="10">
        <f t="shared" si="46"/>
        <v>-1.745087900723874E-2</v>
      </c>
      <c r="K776" s="34">
        <v>43140</v>
      </c>
      <c r="L776" s="7" t="str">
        <f t="shared" si="45"/>
        <v>Feb 2018</v>
      </c>
      <c r="M776" s="28">
        <v>6412.68</v>
      </c>
      <c r="N776" s="10">
        <f t="shared" si="47"/>
        <v>1.733596561811912E-2</v>
      </c>
    </row>
    <row r="777" spans="1:14" x14ac:dyDescent="0.15">
      <c r="A777" s="62" t="s">
        <v>784</v>
      </c>
      <c r="B777" s="7" t="str">
        <f t="shared" si="44"/>
        <v>Feb 2018</v>
      </c>
      <c r="C777" s="13">
        <v>5.8838699999999999</v>
      </c>
      <c r="D777" s="10">
        <v>5.8869999999999996</v>
      </c>
      <c r="E777" s="13">
        <v>5.6257599999999996</v>
      </c>
      <c r="F777" s="13">
        <v>5.7007500000000002</v>
      </c>
      <c r="G777" s="27">
        <v>266333000</v>
      </c>
      <c r="H777" s="8">
        <v>-0.59</v>
      </c>
      <c r="I777" s="10">
        <f t="shared" si="46"/>
        <v>2.0172784282769918E-2</v>
      </c>
      <c r="K777" s="34">
        <v>43143</v>
      </c>
      <c r="L777" s="7" t="str">
        <f t="shared" si="45"/>
        <v>Feb 2018</v>
      </c>
      <c r="M777" s="28">
        <v>6523.85</v>
      </c>
      <c r="N777" s="10">
        <f t="shared" si="47"/>
        <v>4.6000444522789063E-3</v>
      </c>
    </row>
    <row r="778" spans="1:14" x14ac:dyDescent="0.15">
      <c r="A778" s="62" t="s">
        <v>785</v>
      </c>
      <c r="B778" s="7" t="str">
        <f t="shared" si="44"/>
        <v>Feb 2018</v>
      </c>
      <c r="C778" s="10">
        <v>5.6639999999999997</v>
      </c>
      <c r="D778" s="12">
        <v>5.8624999999999998</v>
      </c>
      <c r="E778" s="13">
        <v>5.6312499999999996</v>
      </c>
      <c r="F778" s="13">
        <v>5.8157500000000004</v>
      </c>
      <c r="G778" s="27">
        <v>307896250</v>
      </c>
      <c r="H778" s="8">
        <v>-1.38</v>
      </c>
      <c r="I778" s="10">
        <f t="shared" si="46"/>
        <v>3.7785324334780546E-2</v>
      </c>
      <c r="K778" s="34">
        <v>43144</v>
      </c>
      <c r="L778" s="7" t="str">
        <f t="shared" si="45"/>
        <v>Feb 2018</v>
      </c>
      <c r="M778" s="28">
        <v>6553.86</v>
      </c>
      <c r="N778" s="10">
        <f t="shared" si="47"/>
        <v>1.8488341221814419E-2</v>
      </c>
    </row>
    <row r="779" spans="1:14" x14ac:dyDescent="0.15">
      <c r="A779" s="62" t="s">
        <v>786</v>
      </c>
      <c r="B779" s="7" t="str">
        <f t="shared" si="44"/>
        <v>Feb 2018</v>
      </c>
      <c r="C779" s="10">
        <v>5.7750000000000004</v>
      </c>
      <c r="D779" s="13">
        <v>6.0648099999999996</v>
      </c>
      <c r="E779" s="13">
        <v>5.7637499999999999</v>
      </c>
      <c r="F779" s="12">
        <v>6.0354999999999999</v>
      </c>
      <c r="G779" s="27">
        <v>342604660</v>
      </c>
      <c r="H779" s="8">
        <v>-1.06</v>
      </c>
      <c r="I779" s="10">
        <f t="shared" si="46"/>
        <v>2.1042167177532933E-2</v>
      </c>
      <c r="K779" s="34">
        <v>43145</v>
      </c>
      <c r="L779" s="7" t="str">
        <f t="shared" si="45"/>
        <v>Feb 2018</v>
      </c>
      <c r="M779" s="28">
        <v>6675.03</v>
      </c>
      <c r="N779" s="10">
        <f t="shared" si="47"/>
        <v>1.7960967965687136E-2</v>
      </c>
    </row>
    <row r="780" spans="1:14" x14ac:dyDescent="0.15">
      <c r="A780" s="62" t="s">
        <v>787</v>
      </c>
      <c r="B780" s="7" t="str">
        <f t="shared" si="44"/>
        <v>Feb 2018</v>
      </c>
      <c r="C780" s="13">
        <v>6.1196299999999999</v>
      </c>
      <c r="D780" s="13">
        <v>6.2092499999999999</v>
      </c>
      <c r="E780" s="10">
        <v>6.0380000000000003</v>
      </c>
      <c r="F780" s="12">
        <v>6.1624999999999996</v>
      </c>
      <c r="G780" s="27">
        <v>420018070</v>
      </c>
      <c r="H780" s="8">
        <v>-2.0099999999999998</v>
      </c>
      <c r="I780" s="10">
        <f t="shared" si="46"/>
        <v>-1.0791075050709864E-2</v>
      </c>
      <c r="K780" s="34">
        <v>43146</v>
      </c>
      <c r="L780" s="7" t="str">
        <f t="shared" si="45"/>
        <v>Feb 2018</v>
      </c>
      <c r="M780" s="28">
        <v>6794.92</v>
      </c>
      <c r="N780" s="10">
        <f t="shared" si="47"/>
        <v>-3.5703142936194254E-3</v>
      </c>
    </row>
    <row r="781" spans="1:14" x14ac:dyDescent="0.15">
      <c r="A781" s="62" t="s">
        <v>788</v>
      </c>
      <c r="B781" s="7" t="str">
        <f t="shared" ref="B781:B844" si="48">TEXT(A781,"mmm yyyy")</f>
        <v>Feb 2018</v>
      </c>
      <c r="C781" s="10">
        <v>6.1349999999999998</v>
      </c>
      <c r="D781" s="8">
        <v>6.25</v>
      </c>
      <c r="E781" s="13">
        <v>6.0867500000000003</v>
      </c>
      <c r="F781" s="10">
        <v>6.0960000000000001</v>
      </c>
      <c r="G781" s="27">
        <v>403209640</v>
      </c>
      <c r="H781" s="9">
        <v>4.4000000000000004</v>
      </c>
      <c r="I781" s="10">
        <f t="shared" si="46"/>
        <v>2.1489501312335957E-2</v>
      </c>
      <c r="K781" s="34">
        <v>43147</v>
      </c>
      <c r="L781" s="7" t="str">
        <f t="shared" ref="L781:L844" si="49">TEXT(K781,"mmm yyyy")</f>
        <v>Feb 2018</v>
      </c>
      <c r="M781" s="28">
        <v>6770.66</v>
      </c>
      <c r="N781" s="10">
        <f t="shared" si="47"/>
        <v>1.333695681071001E-3</v>
      </c>
    </row>
    <row r="782" spans="1:14" x14ac:dyDescent="0.15">
      <c r="A782" s="62" t="s">
        <v>789</v>
      </c>
      <c r="B782" s="7" t="str">
        <f t="shared" si="48"/>
        <v>Feb 2018</v>
      </c>
      <c r="C782" s="13">
        <v>6.1187500000000004</v>
      </c>
      <c r="D782" s="13">
        <v>6.2967500000000003</v>
      </c>
      <c r="E782" s="10">
        <v>6.1150000000000002</v>
      </c>
      <c r="F782" s="10">
        <v>6.2270000000000003</v>
      </c>
      <c r="G782" s="27">
        <v>342773050</v>
      </c>
      <c r="H782" s="8">
        <v>0.82</v>
      </c>
      <c r="I782" s="10">
        <f t="shared" ref="I782:I845" si="50">(F783/F782)-1</f>
        <v>-3.0391841978480882E-2</v>
      </c>
      <c r="K782" s="34">
        <v>43151</v>
      </c>
      <c r="L782" s="7" t="str">
        <f t="shared" si="49"/>
        <v>Feb 2018</v>
      </c>
      <c r="M782" s="28">
        <v>6779.69</v>
      </c>
      <c r="N782" s="10">
        <f t="shared" ref="N782:N845" si="51">(M783/M782)-1</f>
        <v>-3.0134121176631501E-3</v>
      </c>
    </row>
    <row r="783" spans="1:14" x14ac:dyDescent="0.15">
      <c r="A783" s="62" t="s">
        <v>790</v>
      </c>
      <c r="B783" s="7" t="str">
        <f t="shared" si="48"/>
        <v>Feb 2018</v>
      </c>
      <c r="C783" s="13">
        <v>6.2922500000000001</v>
      </c>
      <c r="D783" s="13">
        <v>6.2991900000000003</v>
      </c>
      <c r="E783" s="10">
        <v>6.0339999999999998</v>
      </c>
      <c r="F783" s="13">
        <v>6.03775</v>
      </c>
      <c r="G783" s="27">
        <v>394700200</v>
      </c>
      <c r="H783" s="8">
        <v>1.1200000000000001</v>
      </c>
      <c r="I783" s="10">
        <f t="shared" si="50"/>
        <v>2.6499937890771541E-3</v>
      </c>
      <c r="K783" s="34">
        <v>43152</v>
      </c>
      <c r="L783" s="7" t="str">
        <f t="shared" si="49"/>
        <v>Feb 2018</v>
      </c>
      <c r="M783" s="28">
        <v>6759.26</v>
      </c>
      <c r="N783" s="10">
        <f t="shared" si="51"/>
        <v>3.8317804019971646E-4</v>
      </c>
    </row>
    <row r="784" spans="1:14" x14ac:dyDescent="0.15">
      <c r="A784" s="62" t="s">
        <v>791</v>
      </c>
      <c r="B784" s="7" t="str">
        <f t="shared" si="48"/>
        <v>Feb 2018</v>
      </c>
      <c r="C784" s="13">
        <v>6.0682499999999999</v>
      </c>
      <c r="D784" s="13">
        <v>6.1407499999999997</v>
      </c>
      <c r="E784" s="12">
        <v>5.9874999999999998</v>
      </c>
      <c r="F784" s="13">
        <v>6.05375</v>
      </c>
      <c r="G784" s="27">
        <v>523556110</v>
      </c>
      <c r="H784" s="8">
        <v>4.8899999999999997</v>
      </c>
      <c r="I784" s="10">
        <f t="shared" si="50"/>
        <v>1.5610158992360068E-2</v>
      </c>
      <c r="K784" s="34">
        <v>43153</v>
      </c>
      <c r="L784" s="7" t="str">
        <f t="shared" si="49"/>
        <v>Feb 2018</v>
      </c>
      <c r="M784" s="28">
        <v>6761.85</v>
      </c>
      <c r="N784" s="10">
        <f t="shared" si="51"/>
        <v>1.9927978289965065E-2</v>
      </c>
    </row>
    <row r="785" spans="1:14" x14ac:dyDescent="0.15">
      <c r="A785" s="62" t="s">
        <v>792</v>
      </c>
      <c r="B785" s="7" t="str">
        <f t="shared" si="48"/>
        <v>Feb 2018</v>
      </c>
      <c r="C785" s="13">
        <v>6.1142500000000002</v>
      </c>
      <c r="D785" s="13">
        <v>6.14825</v>
      </c>
      <c r="E785" s="10">
        <v>6.0629999999999997</v>
      </c>
      <c r="F785" s="13">
        <v>6.14825</v>
      </c>
      <c r="G785" s="27">
        <v>460795300</v>
      </c>
      <c r="H785" s="8">
        <v>-0.28999999999999998</v>
      </c>
      <c r="I785" s="10">
        <f t="shared" si="50"/>
        <v>2.6430285040459633E-3</v>
      </c>
      <c r="K785" s="34">
        <v>43154</v>
      </c>
      <c r="L785" s="7" t="str">
        <f t="shared" si="49"/>
        <v>Feb 2018</v>
      </c>
      <c r="M785" s="28">
        <v>6896.6</v>
      </c>
      <c r="N785" s="10">
        <f t="shared" si="51"/>
        <v>1.3412406113157305E-2</v>
      </c>
    </row>
    <row r="786" spans="1:14" x14ac:dyDescent="0.15">
      <c r="A786" s="62" t="s">
        <v>793</v>
      </c>
      <c r="B786" s="7" t="str">
        <f t="shared" si="48"/>
        <v>Feb 2018</v>
      </c>
      <c r="C786" s="10">
        <v>6.1950000000000003</v>
      </c>
      <c r="D786" s="12">
        <v>6.1994999999999996</v>
      </c>
      <c r="E786" s="12">
        <v>6.1014999999999997</v>
      </c>
      <c r="F786" s="12">
        <v>6.1645000000000003</v>
      </c>
      <c r="G786" s="27">
        <v>715937150</v>
      </c>
      <c r="H786" s="8">
        <v>-2.06</v>
      </c>
      <c r="I786" s="10">
        <f t="shared" si="50"/>
        <v>-2.1088490550733585E-3</v>
      </c>
      <c r="K786" s="34">
        <v>43157</v>
      </c>
      <c r="L786" s="7" t="str">
        <f t="shared" si="49"/>
        <v>Feb 2018</v>
      </c>
      <c r="M786" s="28">
        <v>6989.1</v>
      </c>
      <c r="N786" s="10">
        <f t="shared" si="51"/>
        <v>-1.2698344565108544E-2</v>
      </c>
    </row>
    <row r="787" spans="1:14" x14ac:dyDescent="0.15">
      <c r="A787" s="62" t="s">
        <v>794</v>
      </c>
      <c r="B787" s="7" t="str">
        <f t="shared" si="48"/>
        <v>Feb 2018</v>
      </c>
      <c r="C787" s="12">
        <v>6.1375000000000002</v>
      </c>
      <c r="D787" s="13">
        <v>6.2227499999999996</v>
      </c>
      <c r="E787" s="13">
        <v>6.1282500000000004</v>
      </c>
      <c r="F787" s="12">
        <v>6.1515000000000004</v>
      </c>
      <c r="G787" s="27">
        <v>706649580</v>
      </c>
      <c r="H787" s="9">
        <v>-6.8</v>
      </c>
      <c r="I787" s="10">
        <f t="shared" si="50"/>
        <v>-1.6500040640494262E-2</v>
      </c>
      <c r="K787" s="34">
        <v>43158</v>
      </c>
      <c r="L787" s="7" t="str">
        <f t="shared" si="49"/>
        <v>Feb 2018</v>
      </c>
      <c r="M787" s="28">
        <v>6900.35</v>
      </c>
      <c r="N787" s="10">
        <f t="shared" si="51"/>
        <v>-6.6561841066032912E-3</v>
      </c>
    </row>
    <row r="788" spans="1:14" x14ac:dyDescent="0.15">
      <c r="A788" s="62" t="s">
        <v>795</v>
      </c>
      <c r="B788" s="7" t="str">
        <f t="shared" si="48"/>
        <v>Feb 2018</v>
      </c>
      <c r="C788" s="12">
        <v>6.1624999999999996</v>
      </c>
      <c r="D788" s="12">
        <v>6.2024999999999997</v>
      </c>
      <c r="E788" s="13">
        <v>6.0382499999999997</v>
      </c>
      <c r="F788" s="8">
        <v>6.05</v>
      </c>
      <c r="G788" s="27">
        <v>697206280</v>
      </c>
      <c r="H788" s="8">
        <v>7.49</v>
      </c>
      <c r="I788" s="10">
        <f t="shared" si="50"/>
        <v>-4.045454545454541E-2</v>
      </c>
      <c r="K788" s="34">
        <v>43159</v>
      </c>
      <c r="L788" s="7" t="str">
        <f t="shared" si="49"/>
        <v>Feb 2018</v>
      </c>
      <c r="M788" s="28">
        <v>6854.42</v>
      </c>
      <c r="N788" s="10">
        <f t="shared" si="51"/>
        <v>-1.5155184537860245E-2</v>
      </c>
    </row>
    <row r="789" spans="1:14" x14ac:dyDescent="0.15">
      <c r="A789" s="62" t="s">
        <v>796</v>
      </c>
      <c r="B789" s="7" t="str">
        <f t="shared" si="48"/>
        <v>Mar 2018</v>
      </c>
      <c r="C789" s="13">
        <v>6.0477499999999997</v>
      </c>
      <c r="D789" s="13">
        <v>6.1022499999999997</v>
      </c>
      <c r="E789" s="13">
        <v>5.7031200000000002</v>
      </c>
      <c r="F789" s="13">
        <v>5.80525</v>
      </c>
      <c r="G789" s="27">
        <v>666631720</v>
      </c>
      <c r="H789" s="8">
        <v>0.62</v>
      </c>
      <c r="I789" s="10">
        <f t="shared" si="50"/>
        <v>1.8646914430903161E-2</v>
      </c>
      <c r="K789" s="34">
        <v>43160</v>
      </c>
      <c r="L789" s="7" t="str">
        <f t="shared" si="49"/>
        <v>Mar 2018</v>
      </c>
      <c r="M789" s="28">
        <v>6750.54</v>
      </c>
      <c r="N789" s="10">
        <f t="shared" si="51"/>
        <v>8.9622459832843226E-3</v>
      </c>
    </row>
    <row r="790" spans="1:14" x14ac:dyDescent="0.15">
      <c r="A790" s="62" t="s">
        <v>797</v>
      </c>
      <c r="B790" s="7" t="str">
        <f t="shared" si="48"/>
        <v>Mar 2018</v>
      </c>
      <c r="C790" s="12">
        <v>5.6965000000000003</v>
      </c>
      <c r="D790" s="8">
        <v>5.92</v>
      </c>
      <c r="E790" s="13">
        <v>5.5462499999999997</v>
      </c>
      <c r="F790" s="12">
        <v>5.9135</v>
      </c>
      <c r="G790" s="27">
        <v>597782260</v>
      </c>
      <c r="H790" s="8">
        <v>-6.75</v>
      </c>
      <c r="I790" s="10">
        <f t="shared" si="50"/>
        <v>-3.7625771539696595E-3</v>
      </c>
      <c r="K790" s="34">
        <v>43161</v>
      </c>
      <c r="L790" s="7" t="str">
        <f t="shared" si="49"/>
        <v>Mar 2018</v>
      </c>
      <c r="M790" s="28">
        <v>6811.04</v>
      </c>
      <c r="N790" s="10">
        <f t="shared" si="51"/>
        <v>1.0312668843524664E-2</v>
      </c>
    </row>
    <row r="791" spans="1:14" x14ac:dyDescent="0.15">
      <c r="A791" s="62" t="s">
        <v>798</v>
      </c>
      <c r="B791" s="7" t="str">
        <f t="shared" si="48"/>
        <v>Mar 2018</v>
      </c>
      <c r="C791" s="13">
        <v>5.8627500000000001</v>
      </c>
      <c r="D791" s="13">
        <v>5.9312500000000004</v>
      </c>
      <c r="E791" s="13">
        <v>5.7380300000000002</v>
      </c>
      <c r="F791" s="13">
        <v>5.8912500000000003</v>
      </c>
      <c r="G791" s="27">
        <v>488632170</v>
      </c>
      <c r="H791" s="8">
        <v>-0.96</v>
      </c>
      <c r="I791" s="10">
        <f t="shared" si="50"/>
        <v>2.7625716104392017E-2</v>
      </c>
      <c r="K791" s="34">
        <v>43164</v>
      </c>
      <c r="L791" s="7" t="str">
        <f t="shared" si="49"/>
        <v>Mar 2018</v>
      </c>
      <c r="M791" s="28">
        <v>6881.28</v>
      </c>
      <c r="N791" s="10">
        <f t="shared" si="51"/>
        <v>4.6125139508930157E-3</v>
      </c>
    </row>
    <row r="792" spans="1:14" x14ac:dyDescent="0.15">
      <c r="A792" s="62" t="s">
        <v>799</v>
      </c>
      <c r="B792" s="7" t="str">
        <f t="shared" si="48"/>
        <v>Mar 2018</v>
      </c>
      <c r="C792" s="12">
        <v>5.9775</v>
      </c>
      <c r="D792" s="12">
        <v>6.0735000000000001</v>
      </c>
      <c r="E792" s="10">
        <v>5.9340000000000002</v>
      </c>
      <c r="F792" s="10">
        <v>6.0540000000000003</v>
      </c>
      <c r="G792" s="27">
        <v>488108350</v>
      </c>
      <c r="H792" s="9">
        <v>-4.2</v>
      </c>
      <c r="I792" s="10">
        <f t="shared" si="50"/>
        <v>-1.3214403700032573E-3</v>
      </c>
      <c r="K792" s="34">
        <v>43165</v>
      </c>
      <c r="L792" s="7" t="str">
        <f t="shared" si="49"/>
        <v>Mar 2018</v>
      </c>
      <c r="M792" s="28">
        <v>6913.02</v>
      </c>
      <c r="N792" s="10">
        <f t="shared" si="51"/>
        <v>2.3679954636324219E-3</v>
      </c>
    </row>
    <row r="793" spans="1:14" x14ac:dyDescent="0.15">
      <c r="A793" s="62" t="s">
        <v>800</v>
      </c>
      <c r="B793" s="7" t="str">
        <f t="shared" si="48"/>
        <v>Mar 2018</v>
      </c>
      <c r="C793" s="8">
        <v>5.95</v>
      </c>
      <c r="D793" s="13">
        <v>6.0987499999999999</v>
      </c>
      <c r="E793" s="13">
        <v>5.9487500000000004</v>
      </c>
      <c r="F793" s="10">
        <v>6.0460000000000003</v>
      </c>
      <c r="G793" s="27">
        <v>475055580</v>
      </c>
      <c r="H793" s="8">
        <v>-1.85</v>
      </c>
      <c r="I793" s="10">
        <f t="shared" si="50"/>
        <v>-2.7290770757526506E-3</v>
      </c>
      <c r="K793" s="34">
        <v>43166</v>
      </c>
      <c r="L793" s="7" t="str">
        <f t="shared" si="49"/>
        <v>Mar 2018</v>
      </c>
      <c r="M793" s="28">
        <v>6929.39</v>
      </c>
      <c r="N793" s="10">
        <f t="shared" si="51"/>
        <v>5.345347858902505E-3</v>
      </c>
    </row>
    <row r="794" spans="1:14" x14ac:dyDescent="0.15">
      <c r="A794" s="62" t="s">
        <v>801</v>
      </c>
      <c r="B794" s="7" t="str">
        <f t="shared" si="48"/>
        <v>Mar 2018</v>
      </c>
      <c r="C794" s="13">
        <v>6.0737500000000004</v>
      </c>
      <c r="D794" s="13">
        <v>6.0737500000000004</v>
      </c>
      <c r="E794" s="13">
        <v>5.9847700000000001</v>
      </c>
      <c r="F794" s="12">
        <v>6.0294999999999996</v>
      </c>
      <c r="G794" s="27">
        <v>592549810</v>
      </c>
      <c r="H794" s="8">
        <v>7.96</v>
      </c>
      <c r="I794" s="10">
        <f t="shared" si="50"/>
        <v>1.7207065262459631E-2</v>
      </c>
      <c r="K794" s="34">
        <v>43167</v>
      </c>
      <c r="L794" s="7" t="str">
        <f t="shared" si="49"/>
        <v>Mar 2018</v>
      </c>
      <c r="M794" s="28">
        <v>6966.43</v>
      </c>
      <c r="N794" s="10">
        <f t="shared" si="51"/>
        <v>1.9342762361783672E-2</v>
      </c>
    </row>
    <row r="795" spans="1:14" x14ac:dyDescent="0.15">
      <c r="A795" s="62" t="s">
        <v>802</v>
      </c>
      <c r="B795" s="7" t="str">
        <f t="shared" si="48"/>
        <v>Mar 2018</v>
      </c>
      <c r="C795" s="12">
        <v>6.0774999999999997</v>
      </c>
      <c r="D795" s="13">
        <v>6.1462500000000002</v>
      </c>
      <c r="E795" s="13">
        <v>6.0612500000000002</v>
      </c>
      <c r="F795" s="13">
        <v>6.1332500000000003</v>
      </c>
      <c r="G795" s="27">
        <v>658484880</v>
      </c>
      <c r="H795" s="8">
        <v>-2.14</v>
      </c>
      <c r="I795" s="10">
        <f t="shared" si="50"/>
        <v>1.8057310561284678E-2</v>
      </c>
      <c r="K795" s="34">
        <v>43168</v>
      </c>
      <c r="L795" s="7" t="str">
        <f t="shared" si="49"/>
        <v>Mar 2018</v>
      </c>
      <c r="M795" s="28">
        <v>7101.18</v>
      </c>
      <c r="N795" s="10">
        <f t="shared" si="51"/>
        <v>4.216200687773064E-3</v>
      </c>
    </row>
    <row r="796" spans="1:14" x14ac:dyDescent="0.15">
      <c r="A796" s="62" t="s">
        <v>803</v>
      </c>
      <c r="B796" s="7" t="str">
        <f t="shared" si="48"/>
        <v>Mar 2018</v>
      </c>
      <c r="C796" s="10">
        <v>6.1749999999999998</v>
      </c>
      <c r="D796" s="10">
        <v>6.3250000000000002</v>
      </c>
      <c r="E796" s="13">
        <v>6.1668099999999999</v>
      </c>
      <c r="F796" s="10">
        <v>6.2439999999999998</v>
      </c>
      <c r="G796" s="27">
        <v>544045130</v>
      </c>
      <c r="H796" s="8">
        <v>-4.46</v>
      </c>
      <c r="I796" s="10">
        <f t="shared" si="50"/>
        <v>-8.207879564381737E-3</v>
      </c>
      <c r="K796" s="34">
        <v>43171</v>
      </c>
      <c r="L796" s="7" t="str">
        <f t="shared" si="49"/>
        <v>Mar 2018</v>
      </c>
      <c r="M796" s="28">
        <v>7131.12</v>
      </c>
      <c r="N796" s="10">
        <f t="shared" si="51"/>
        <v>-1.1864896397760782E-2</v>
      </c>
    </row>
    <row r="797" spans="1:14" x14ac:dyDescent="0.15">
      <c r="A797" s="62" t="s">
        <v>804</v>
      </c>
      <c r="B797" s="7" t="str">
        <f t="shared" si="48"/>
        <v>Mar 2018</v>
      </c>
      <c r="C797" s="13">
        <v>6.2872500000000002</v>
      </c>
      <c r="D797" s="12">
        <v>6.3624999999999998</v>
      </c>
      <c r="E797" s="10">
        <v>6.1509999999999998</v>
      </c>
      <c r="F797" s="13">
        <v>6.1927500000000002</v>
      </c>
      <c r="G797" s="27">
        <v>471830950</v>
      </c>
      <c r="H797" s="9">
        <v>2.2000000000000002</v>
      </c>
      <c r="I797" s="10">
        <f t="shared" si="50"/>
        <v>4.1580880868756775E-3</v>
      </c>
      <c r="K797" s="34">
        <v>43172</v>
      </c>
      <c r="L797" s="7" t="str">
        <f t="shared" si="49"/>
        <v>Mar 2018</v>
      </c>
      <c r="M797" s="28">
        <v>7046.51</v>
      </c>
      <c r="N797" s="10">
        <f t="shared" si="51"/>
        <v>-7.8478565985151683E-4</v>
      </c>
    </row>
    <row r="798" spans="1:14" x14ac:dyDescent="0.15">
      <c r="A798" s="62" t="s">
        <v>805</v>
      </c>
      <c r="B798" s="7" t="str">
        <f t="shared" si="48"/>
        <v>Mar 2018</v>
      </c>
      <c r="C798" s="13">
        <v>6.2362500000000001</v>
      </c>
      <c r="D798" s="13">
        <v>6.2637499999999999</v>
      </c>
      <c r="E798" s="12">
        <v>6.1555</v>
      </c>
      <c r="F798" s="12">
        <v>6.2184999999999997</v>
      </c>
      <c r="G798" s="27">
        <v>485155030</v>
      </c>
      <c r="H798" s="9">
        <v>-3.8</v>
      </c>
      <c r="I798" s="10">
        <f t="shared" si="50"/>
        <v>2.4121572726543139E-3</v>
      </c>
      <c r="K798" s="34">
        <v>43173</v>
      </c>
      <c r="L798" s="7" t="str">
        <f t="shared" si="49"/>
        <v>Mar 2018</v>
      </c>
      <c r="M798" s="28">
        <v>7040.98</v>
      </c>
      <c r="N798" s="10">
        <f t="shared" si="51"/>
        <v>-1.4216770960859826E-3</v>
      </c>
    </row>
    <row r="799" spans="1:14" x14ac:dyDescent="0.15">
      <c r="A799" s="62" t="s">
        <v>806</v>
      </c>
      <c r="B799" s="7" t="str">
        <f t="shared" si="48"/>
        <v>Mar 2018</v>
      </c>
      <c r="C799" s="13">
        <v>6.2322499999999996</v>
      </c>
      <c r="D799" s="12">
        <v>6.3155000000000001</v>
      </c>
      <c r="E799" s="10">
        <v>6.1909999999999998</v>
      </c>
      <c r="F799" s="12">
        <v>6.2335000000000003</v>
      </c>
      <c r="G799" s="27">
        <v>621353490</v>
      </c>
      <c r="H799" s="9">
        <v>-2.1</v>
      </c>
      <c r="I799" s="10">
        <f t="shared" si="50"/>
        <v>4.5720702655007717E-3</v>
      </c>
      <c r="K799" s="34">
        <v>43174</v>
      </c>
      <c r="L799" s="7" t="str">
        <f t="shared" si="49"/>
        <v>Mar 2018</v>
      </c>
      <c r="M799" s="28">
        <v>7030.97</v>
      </c>
      <c r="N799" s="10">
        <f t="shared" si="51"/>
        <v>-1.5673513043008569E-3</v>
      </c>
    </row>
    <row r="800" spans="1:14" x14ac:dyDescent="0.15">
      <c r="A800" s="62" t="s">
        <v>807</v>
      </c>
      <c r="B800" s="7" t="str">
        <f t="shared" si="48"/>
        <v>Mar 2018</v>
      </c>
      <c r="C800" s="8">
        <v>6.25</v>
      </c>
      <c r="D800" s="13">
        <v>6.28125</v>
      </c>
      <c r="E800" s="10">
        <v>6.2119999999999997</v>
      </c>
      <c r="F800" s="10">
        <v>6.2619999999999996</v>
      </c>
      <c r="G800" s="27">
        <v>454356890</v>
      </c>
      <c r="H800" s="8">
        <v>5.95</v>
      </c>
      <c r="I800" s="10">
        <f t="shared" si="50"/>
        <v>-3.7847333120408666E-2</v>
      </c>
      <c r="K800" s="34">
        <v>43175</v>
      </c>
      <c r="L800" s="7" t="str">
        <f t="shared" si="49"/>
        <v>Mar 2018</v>
      </c>
      <c r="M800" s="28">
        <v>7019.95</v>
      </c>
      <c r="N800" s="10">
        <f t="shared" si="51"/>
        <v>-2.2089900925220229E-2</v>
      </c>
    </row>
    <row r="801" spans="1:14" x14ac:dyDescent="0.15">
      <c r="A801" s="62" t="s">
        <v>808</v>
      </c>
      <c r="B801" s="7" t="str">
        <f t="shared" si="48"/>
        <v>Mar 2018</v>
      </c>
      <c r="C801" s="12">
        <v>6.2045000000000003</v>
      </c>
      <c r="D801" s="13">
        <v>6.2337499999999997</v>
      </c>
      <c r="E801" s="10">
        <v>5.9249999999999998</v>
      </c>
      <c r="F801" s="10">
        <v>6.0250000000000004</v>
      </c>
      <c r="G801" s="27">
        <v>283068860</v>
      </c>
      <c r="H801" s="8">
        <v>-3.58</v>
      </c>
      <c r="I801" s="10">
        <f t="shared" si="50"/>
        <v>3.5601659751037129E-2</v>
      </c>
      <c r="K801" s="34">
        <v>43178</v>
      </c>
      <c r="L801" s="7" t="str">
        <f t="shared" si="49"/>
        <v>Mar 2018</v>
      </c>
      <c r="M801" s="28">
        <v>6864.88</v>
      </c>
      <c r="N801" s="10">
        <f t="shared" si="51"/>
        <v>3.0648751325588197E-3</v>
      </c>
    </row>
    <row r="802" spans="1:14" x14ac:dyDescent="0.15">
      <c r="A802" s="62" t="s">
        <v>809</v>
      </c>
      <c r="B802" s="7" t="str">
        <f t="shared" si="48"/>
        <v>Mar 2018</v>
      </c>
      <c r="C802" s="10">
        <v>6.0279999999999996</v>
      </c>
      <c r="D802" s="13">
        <v>6.2787499999999996</v>
      </c>
      <c r="E802" s="10">
        <v>6.0279999999999996</v>
      </c>
      <c r="F802" s="12">
        <v>6.2394999999999996</v>
      </c>
      <c r="G802" s="27">
        <v>434831880</v>
      </c>
      <c r="H802" s="8">
        <v>2.92</v>
      </c>
      <c r="I802" s="10">
        <f t="shared" si="50"/>
        <v>-4.0868659347702563E-3</v>
      </c>
      <c r="K802" s="34">
        <v>43179</v>
      </c>
      <c r="L802" s="7" t="str">
        <f t="shared" si="49"/>
        <v>Mar 2018</v>
      </c>
      <c r="M802" s="28">
        <v>6885.92</v>
      </c>
      <c r="N802" s="10">
        <f t="shared" si="51"/>
        <v>-4.7154192903781089E-3</v>
      </c>
    </row>
    <row r="803" spans="1:14" x14ac:dyDescent="0.15">
      <c r="A803" s="62" t="s">
        <v>810</v>
      </c>
      <c r="B803" s="7" t="str">
        <f t="shared" si="48"/>
        <v>Mar 2018</v>
      </c>
      <c r="C803" s="10">
        <v>6.2329999999999997</v>
      </c>
      <c r="D803" s="9">
        <v>6.3</v>
      </c>
      <c r="E803" s="13">
        <v>6.1832500000000001</v>
      </c>
      <c r="F803" s="10">
        <v>6.2140000000000004</v>
      </c>
      <c r="G803" s="27">
        <v>531700390</v>
      </c>
      <c r="H803" s="8">
        <v>-0.66</v>
      </c>
      <c r="I803" s="10">
        <f t="shared" si="50"/>
        <v>-2.6995494045703339E-2</v>
      </c>
      <c r="K803" s="34">
        <v>43180</v>
      </c>
      <c r="L803" s="7" t="str">
        <f t="shared" si="49"/>
        <v>Mar 2018</v>
      </c>
      <c r="M803" s="28">
        <v>6853.45</v>
      </c>
      <c r="N803" s="10">
        <f t="shared" si="51"/>
        <v>-2.4978660382726892E-2</v>
      </c>
    </row>
    <row r="804" spans="1:14" x14ac:dyDescent="0.15">
      <c r="A804" s="62" t="s">
        <v>811</v>
      </c>
      <c r="B804" s="7" t="str">
        <f t="shared" si="48"/>
        <v>Mar 2018</v>
      </c>
      <c r="C804" s="8">
        <v>6.15</v>
      </c>
      <c r="D804" s="10">
        <v>6.1970000000000001</v>
      </c>
      <c r="E804" s="13">
        <v>6.0085199999999999</v>
      </c>
      <c r="F804" s="13">
        <v>6.0462499999999997</v>
      </c>
      <c r="G804" s="27">
        <v>753570070</v>
      </c>
      <c r="H804" s="8">
        <v>-3.12</v>
      </c>
      <c r="I804" s="10">
        <f t="shared" si="50"/>
        <v>-3.6716973330576774E-2</v>
      </c>
      <c r="K804" s="34">
        <v>43181</v>
      </c>
      <c r="L804" s="7" t="str">
        <f t="shared" si="49"/>
        <v>Mar 2018</v>
      </c>
      <c r="M804" s="28">
        <v>6682.26</v>
      </c>
      <c r="N804" s="10">
        <f t="shared" si="51"/>
        <v>-2.6064535052512161E-2</v>
      </c>
    </row>
    <row r="805" spans="1:14" x14ac:dyDescent="0.15">
      <c r="A805" s="62" t="s">
        <v>812</v>
      </c>
      <c r="B805" s="7" t="str">
        <f t="shared" si="48"/>
        <v>Mar 2018</v>
      </c>
      <c r="C805" s="8">
        <v>6.06</v>
      </c>
      <c r="D805" s="13">
        <v>6.0667499999999999</v>
      </c>
      <c r="E805" s="10">
        <v>5.8129999999999997</v>
      </c>
      <c r="F805" s="13">
        <v>5.8242500000000001</v>
      </c>
      <c r="G805" s="27">
        <v>532925720</v>
      </c>
      <c r="H805" s="8">
        <v>4.1399999999999997</v>
      </c>
      <c r="I805" s="10">
        <f t="shared" si="50"/>
        <v>4.9405502854444672E-2</v>
      </c>
      <c r="K805" s="34">
        <v>43182</v>
      </c>
      <c r="L805" s="7" t="str">
        <f t="shared" si="49"/>
        <v>Mar 2018</v>
      </c>
      <c r="M805" s="28">
        <v>6508.09</v>
      </c>
      <c r="N805" s="10">
        <f t="shared" si="51"/>
        <v>3.7759158216926991E-2</v>
      </c>
    </row>
    <row r="806" spans="1:14" x14ac:dyDescent="0.15">
      <c r="A806" s="62" t="s">
        <v>813</v>
      </c>
      <c r="B806" s="7" t="str">
        <f t="shared" si="48"/>
        <v>Mar 2018</v>
      </c>
      <c r="C806" s="8">
        <v>5.95</v>
      </c>
      <c r="D806" s="13">
        <v>6.1132499999999999</v>
      </c>
      <c r="E806" s="12">
        <v>5.8975</v>
      </c>
      <c r="F806" s="10">
        <v>6.1120000000000001</v>
      </c>
      <c r="G806" s="27">
        <v>780968340</v>
      </c>
      <c r="H806" s="8">
        <v>8.25</v>
      </c>
      <c r="I806" s="10">
        <f t="shared" si="50"/>
        <v>-7.7552356020942459E-2</v>
      </c>
      <c r="K806" s="34">
        <v>43185</v>
      </c>
      <c r="L806" s="7" t="str">
        <f t="shared" si="49"/>
        <v>Mar 2018</v>
      </c>
      <c r="M806" s="28">
        <v>6753.83</v>
      </c>
      <c r="N806" s="10">
        <f t="shared" si="51"/>
        <v>-3.3164885701890578E-2</v>
      </c>
    </row>
    <row r="807" spans="1:14" x14ac:dyDescent="0.15">
      <c r="A807" s="62" t="s">
        <v>814</v>
      </c>
      <c r="B807" s="7" t="str">
        <f t="shared" si="48"/>
        <v>Mar 2018</v>
      </c>
      <c r="C807" s="13">
        <v>6.1937499999999996</v>
      </c>
      <c r="D807" s="8">
        <v>6.25</v>
      </c>
      <c r="E807" s="13">
        <v>5.49613</v>
      </c>
      <c r="F807" s="10">
        <v>5.6379999999999999</v>
      </c>
      <c r="G807" s="27">
        <v>425650810</v>
      </c>
      <c r="H807" s="8">
        <v>-3.12</v>
      </c>
      <c r="I807" s="10">
        <f t="shared" si="50"/>
        <v>-1.8490599503369953E-2</v>
      </c>
      <c r="K807" s="34">
        <v>43186</v>
      </c>
      <c r="L807" s="7" t="str">
        <f t="shared" si="49"/>
        <v>Mar 2018</v>
      </c>
      <c r="M807" s="28">
        <v>6529.84</v>
      </c>
      <c r="N807" s="10">
        <f t="shared" si="51"/>
        <v>-1.0571468826188646E-2</v>
      </c>
    </row>
    <row r="808" spans="1:14" x14ac:dyDescent="0.15">
      <c r="A808" s="62" t="s">
        <v>815</v>
      </c>
      <c r="B808" s="7" t="str">
        <f t="shared" si="48"/>
        <v>Mar 2018</v>
      </c>
      <c r="C808" s="13">
        <v>5.6032500000000001</v>
      </c>
      <c r="D808" s="13">
        <v>5.73475</v>
      </c>
      <c r="E808" s="10">
        <v>5.4249999999999998</v>
      </c>
      <c r="F808" s="13">
        <v>5.5337500000000004</v>
      </c>
      <c r="G808" s="27">
        <v>263219060</v>
      </c>
      <c r="H808" s="8">
        <v>0.59</v>
      </c>
      <c r="I808" s="10">
        <f t="shared" si="50"/>
        <v>4.6261576688502171E-2</v>
      </c>
      <c r="K808" s="34">
        <v>43187</v>
      </c>
      <c r="L808" s="7" t="str">
        <f t="shared" si="49"/>
        <v>Mar 2018</v>
      </c>
      <c r="M808" s="28">
        <v>6460.81</v>
      </c>
      <c r="N808" s="10">
        <f t="shared" si="51"/>
        <v>1.8623051908351895E-2</v>
      </c>
    </row>
    <row r="809" spans="1:14" x14ac:dyDescent="0.15">
      <c r="A809" s="62" t="s">
        <v>816</v>
      </c>
      <c r="B809" s="7" t="str">
        <f t="shared" si="48"/>
        <v>Mar 2018</v>
      </c>
      <c r="C809" s="13">
        <v>5.6026199999999999</v>
      </c>
      <c r="D809" s="12">
        <v>5.8875000000000002</v>
      </c>
      <c r="E809" s="13">
        <v>5.5175099999999997</v>
      </c>
      <c r="F809" s="13">
        <v>5.7897499999999997</v>
      </c>
      <c r="G809" s="27">
        <v>384328780</v>
      </c>
      <c r="H809" s="9">
        <v>-1.2</v>
      </c>
      <c r="I809" s="10">
        <f t="shared" si="50"/>
        <v>-4.5511464225570952E-2</v>
      </c>
      <c r="K809" s="34">
        <v>43188</v>
      </c>
      <c r="L809" s="7" t="str">
        <f t="shared" si="49"/>
        <v>Mar 2018</v>
      </c>
      <c r="M809" s="28">
        <v>6581.13</v>
      </c>
      <c r="N809" s="10">
        <f t="shared" si="51"/>
        <v>-2.8914487329683491E-2</v>
      </c>
    </row>
    <row r="810" spans="1:14" x14ac:dyDescent="0.15">
      <c r="A810" s="62" t="s">
        <v>817</v>
      </c>
      <c r="B810" s="7" t="str">
        <f t="shared" si="48"/>
        <v>Apr 2018</v>
      </c>
      <c r="C810" s="12">
        <v>5.7184999999999997</v>
      </c>
      <c r="D810" s="13">
        <v>5.86625</v>
      </c>
      <c r="E810" s="12">
        <v>5.4375</v>
      </c>
      <c r="F810" s="13">
        <v>5.5262500000000001</v>
      </c>
      <c r="G810" s="27">
        <v>412548690</v>
      </c>
      <c r="H810" s="11">
        <v>0</v>
      </c>
      <c r="I810" s="10">
        <f t="shared" si="50"/>
        <v>1.9452612531101643E-2</v>
      </c>
      <c r="K810" s="34">
        <v>43192</v>
      </c>
      <c r="L810" s="7" t="str">
        <f t="shared" si="49"/>
        <v>Apr 2018</v>
      </c>
      <c r="M810" s="28">
        <v>6390.84</v>
      </c>
      <c r="N810" s="10">
        <f t="shared" si="51"/>
        <v>1.0638664087975869E-2</v>
      </c>
    </row>
    <row r="811" spans="1:14" x14ac:dyDescent="0.15">
      <c r="A811" s="62" t="s">
        <v>818</v>
      </c>
      <c r="B811" s="7" t="str">
        <f t="shared" si="48"/>
        <v>Apr 2018</v>
      </c>
      <c r="C811" s="10">
        <v>5.6950000000000003</v>
      </c>
      <c r="D811" s="13">
        <v>5.75875</v>
      </c>
      <c r="E811" s="13">
        <v>5.5337500000000004</v>
      </c>
      <c r="F811" s="13">
        <v>5.63375</v>
      </c>
      <c r="G811" s="27">
        <v>331137030</v>
      </c>
      <c r="H811" s="8">
        <v>3.16</v>
      </c>
      <c r="I811" s="10">
        <f t="shared" si="50"/>
        <v>3.9494120257377308E-3</v>
      </c>
      <c r="K811" s="34">
        <v>43193</v>
      </c>
      <c r="L811" s="7" t="str">
        <f t="shared" si="49"/>
        <v>Apr 2018</v>
      </c>
      <c r="M811" s="28">
        <v>6458.83</v>
      </c>
      <c r="N811" s="10">
        <f t="shared" si="51"/>
        <v>1.5672962440565819E-2</v>
      </c>
    </row>
    <row r="812" spans="1:14" x14ac:dyDescent="0.15">
      <c r="A812" s="62" t="s">
        <v>819</v>
      </c>
      <c r="B812" s="7" t="str">
        <f t="shared" si="48"/>
        <v>Apr 2018</v>
      </c>
      <c r="C812" s="13">
        <v>5.3752500000000003</v>
      </c>
      <c r="D812" s="13">
        <v>5.6665099999999997</v>
      </c>
      <c r="E812" s="8">
        <v>5.35</v>
      </c>
      <c r="F812" s="10">
        <v>5.6559999999999997</v>
      </c>
      <c r="G812" s="27">
        <v>635083630</v>
      </c>
      <c r="H812" s="8">
        <v>-3.91</v>
      </c>
      <c r="I812" s="10">
        <f t="shared" si="50"/>
        <v>-2.1481612446958898E-2</v>
      </c>
      <c r="K812" s="34">
        <v>43194</v>
      </c>
      <c r="L812" s="7" t="str">
        <f t="shared" si="49"/>
        <v>Apr 2018</v>
      </c>
      <c r="M812" s="28">
        <v>6560.0590000000002</v>
      </c>
      <c r="N812" s="10">
        <f t="shared" si="51"/>
        <v>5.3019340222397737E-3</v>
      </c>
    </row>
    <row r="813" spans="1:14" x14ac:dyDescent="0.15">
      <c r="A813" s="62" t="s">
        <v>820</v>
      </c>
      <c r="B813" s="7" t="str">
        <f t="shared" si="48"/>
        <v>Apr 2018</v>
      </c>
      <c r="C813" s="10">
        <v>5.7149999999999999</v>
      </c>
      <c r="D813" s="13">
        <v>5.7282500000000001</v>
      </c>
      <c r="E813" s="13">
        <v>5.46225</v>
      </c>
      <c r="F813" s="12">
        <v>5.5345000000000004</v>
      </c>
      <c r="G813" s="27">
        <v>646008610</v>
      </c>
      <c r="H813" s="8">
        <v>-0.48</v>
      </c>
      <c r="I813" s="10">
        <f t="shared" si="50"/>
        <v>-3.2207064775499172E-2</v>
      </c>
      <c r="K813" s="34">
        <v>43195</v>
      </c>
      <c r="L813" s="7" t="str">
        <f t="shared" si="49"/>
        <v>Apr 2018</v>
      </c>
      <c r="M813" s="28">
        <v>6594.84</v>
      </c>
      <c r="N813" s="10">
        <f t="shared" si="51"/>
        <v>-2.4507797004931109E-2</v>
      </c>
    </row>
    <row r="814" spans="1:14" x14ac:dyDescent="0.15">
      <c r="A814" s="62" t="s">
        <v>821</v>
      </c>
      <c r="B814" s="7" t="str">
        <f t="shared" si="48"/>
        <v>Apr 2018</v>
      </c>
      <c r="C814" s="13">
        <v>5.4307499999999997</v>
      </c>
      <c r="D814" s="8">
        <v>5.54</v>
      </c>
      <c r="E814" s="13">
        <v>5.3268399999999998</v>
      </c>
      <c r="F814" s="13">
        <v>5.3562500000000002</v>
      </c>
      <c r="G814" s="27">
        <v>502345310</v>
      </c>
      <c r="H814" s="8">
        <v>3.54</v>
      </c>
      <c r="I814" s="10">
        <f t="shared" si="50"/>
        <v>5.4142357059510093E-3</v>
      </c>
      <c r="K814" s="34">
        <v>43196</v>
      </c>
      <c r="L814" s="7" t="str">
        <f t="shared" si="49"/>
        <v>Apr 2018</v>
      </c>
      <c r="M814" s="28">
        <v>6433.2150000000001</v>
      </c>
      <c r="N814" s="10">
        <f t="shared" si="51"/>
        <v>6.0823398565101883E-3</v>
      </c>
    </row>
    <row r="815" spans="1:14" x14ac:dyDescent="0.15">
      <c r="A815" s="62" t="s">
        <v>822</v>
      </c>
      <c r="B815" s="7" t="str">
        <f t="shared" si="48"/>
        <v>Apr 2018</v>
      </c>
      <c r="C815" s="8">
        <v>5.42</v>
      </c>
      <c r="D815" s="13">
        <v>5.5492499999999998</v>
      </c>
      <c r="E815" s="10">
        <v>5.3650000000000002</v>
      </c>
      <c r="F815" s="13">
        <v>5.3852500000000001</v>
      </c>
      <c r="G815" s="27">
        <v>850962210</v>
      </c>
      <c r="H815" s="8">
        <v>-0.16</v>
      </c>
      <c r="I815" s="10">
        <f t="shared" si="50"/>
        <v>5.8028875168283811E-2</v>
      </c>
      <c r="K815" s="34">
        <v>43199</v>
      </c>
      <c r="L815" s="7" t="str">
        <f t="shared" si="49"/>
        <v>Apr 2018</v>
      </c>
      <c r="M815" s="28">
        <v>6472.3440000000001</v>
      </c>
      <c r="N815" s="10">
        <f t="shared" si="51"/>
        <v>2.2175428252886542E-2</v>
      </c>
    </row>
    <row r="816" spans="1:14" x14ac:dyDescent="0.15">
      <c r="A816" s="62" t="s">
        <v>823</v>
      </c>
      <c r="B816" s="7" t="str">
        <f t="shared" si="48"/>
        <v>Apr 2018</v>
      </c>
      <c r="C816" s="10">
        <v>5.6180000000000003</v>
      </c>
      <c r="D816" s="10">
        <v>5.7249999999999996</v>
      </c>
      <c r="E816" s="13">
        <v>5.5602499999999999</v>
      </c>
      <c r="F816" s="13">
        <v>5.6977500000000001</v>
      </c>
      <c r="G816" s="27">
        <v>1152845380</v>
      </c>
      <c r="H816" s="8">
        <v>12.04</v>
      </c>
      <c r="I816" s="10">
        <f t="shared" si="50"/>
        <v>-7.3274538194901817E-3</v>
      </c>
      <c r="K816" s="34">
        <v>43200</v>
      </c>
      <c r="L816" s="7" t="str">
        <f t="shared" si="49"/>
        <v>Apr 2018</v>
      </c>
      <c r="M816" s="28">
        <v>6615.8710000000001</v>
      </c>
      <c r="N816" s="10">
        <f t="shared" si="51"/>
        <v>-4.9012442957246938E-3</v>
      </c>
    </row>
    <row r="817" spans="1:14" x14ac:dyDescent="0.15">
      <c r="A817" s="62" t="s">
        <v>824</v>
      </c>
      <c r="B817" s="7" t="str">
        <f t="shared" si="48"/>
        <v>Apr 2018</v>
      </c>
      <c r="C817" s="13">
        <v>5.6827500000000004</v>
      </c>
      <c r="D817" s="12">
        <v>5.7244000000000002</v>
      </c>
      <c r="E817" s="13">
        <v>5.6230200000000004</v>
      </c>
      <c r="F817" s="10">
        <v>5.6559999999999997</v>
      </c>
      <c r="G817" s="27">
        <v>239521660</v>
      </c>
      <c r="H817" s="8">
        <v>0.75</v>
      </c>
      <c r="I817" s="10">
        <f t="shared" si="50"/>
        <v>3.6951909476661937E-2</v>
      </c>
      <c r="K817" s="34">
        <v>43201</v>
      </c>
      <c r="L817" s="7" t="str">
        <f t="shared" si="49"/>
        <v>Apr 2018</v>
      </c>
      <c r="M817" s="28">
        <v>6583.4449999999997</v>
      </c>
      <c r="N817" s="10">
        <f t="shared" si="51"/>
        <v>1.1059407346761585E-2</v>
      </c>
    </row>
    <row r="818" spans="1:14" x14ac:dyDescent="0.15">
      <c r="A818" s="62" t="s">
        <v>825</v>
      </c>
      <c r="B818" s="7" t="str">
        <f t="shared" si="48"/>
        <v>Apr 2018</v>
      </c>
      <c r="C818" s="8">
        <v>5.75</v>
      </c>
      <c r="D818" s="10">
        <v>5.883</v>
      </c>
      <c r="E818" s="13">
        <v>5.7053700000000003</v>
      </c>
      <c r="F818" s="10">
        <v>5.8650000000000002</v>
      </c>
      <c r="G818" s="27">
        <v>293839490</v>
      </c>
      <c r="H818" s="8">
        <v>2.2200000000000002</v>
      </c>
      <c r="I818" s="10">
        <f t="shared" si="50"/>
        <v>-1.321398124467188E-2</v>
      </c>
      <c r="K818" s="34">
        <v>43202</v>
      </c>
      <c r="L818" s="7" t="str">
        <f t="shared" si="49"/>
        <v>Apr 2018</v>
      </c>
      <c r="M818" s="28">
        <v>6656.2539999999999</v>
      </c>
      <c r="N818" s="10">
        <f t="shared" si="51"/>
        <v>-4.1930491234258849E-3</v>
      </c>
    </row>
    <row r="819" spans="1:14" x14ac:dyDescent="0.15">
      <c r="A819" s="62" t="s">
        <v>826</v>
      </c>
      <c r="B819" s="7" t="str">
        <f t="shared" si="48"/>
        <v>Apr 2018</v>
      </c>
      <c r="C819" s="13">
        <v>5.9292499999999997</v>
      </c>
      <c r="D819" s="13">
        <v>5.9377500000000003</v>
      </c>
      <c r="E819" s="13">
        <v>5.7387499999999996</v>
      </c>
      <c r="F819" s="12">
        <v>5.7874999999999996</v>
      </c>
      <c r="G819" s="27">
        <v>265494070</v>
      </c>
      <c r="H819" s="8">
        <v>1.02</v>
      </c>
      <c r="I819" s="10">
        <f t="shared" si="50"/>
        <v>-4.3196544276313809E-5</v>
      </c>
      <c r="K819" s="34">
        <v>43203</v>
      </c>
      <c r="L819" s="7" t="str">
        <f t="shared" si="49"/>
        <v>Apr 2018</v>
      </c>
      <c r="M819" s="28">
        <v>6628.3440000000001</v>
      </c>
      <c r="N819" s="10">
        <f t="shared" si="51"/>
        <v>7.0660182995934129E-3</v>
      </c>
    </row>
    <row r="820" spans="1:14" x14ac:dyDescent="0.15">
      <c r="A820" s="62" t="s">
        <v>827</v>
      </c>
      <c r="B820" s="7" t="str">
        <f t="shared" si="48"/>
        <v>Apr 2018</v>
      </c>
      <c r="C820" s="12">
        <v>5.7942999999999998</v>
      </c>
      <c r="D820" s="10">
        <v>5.8209999999999997</v>
      </c>
      <c r="E820" s="10">
        <v>5.6920000000000002</v>
      </c>
      <c r="F820" s="13">
        <v>5.7872500000000002</v>
      </c>
      <c r="G820" s="27">
        <v>292320740</v>
      </c>
      <c r="H820" s="8">
        <v>2.5099999999999998</v>
      </c>
      <c r="I820" s="10">
        <f t="shared" si="50"/>
        <v>2.6135038230593155E-2</v>
      </c>
      <c r="K820" s="34">
        <v>43206</v>
      </c>
      <c r="L820" s="7" t="str">
        <f t="shared" si="49"/>
        <v>Apr 2018</v>
      </c>
      <c r="M820" s="28">
        <v>6675.18</v>
      </c>
      <c r="N820" s="10">
        <f t="shared" si="51"/>
        <v>2.1151040121764497E-2</v>
      </c>
    </row>
    <row r="821" spans="1:14" x14ac:dyDescent="0.15">
      <c r="A821" s="62" t="s">
        <v>828</v>
      </c>
      <c r="B821" s="7" t="str">
        <f t="shared" si="48"/>
        <v>Apr 2018</v>
      </c>
      <c r="C821" s="8">
        <v>5.84</v>
      </c>
      <c r="D821" s="8">
        <v>5.96</v>
      </c>
      <c r="E821" s="13">
        <v>5.7837500000000004</v>
      </c>
      <c r="F821" s="12">
        <v>5.9385000000000003</v>
      </c>
      <c r="G821" s="27">
        <v>233927430</v>
      </c>
      <c r="H821" s="11">
        <v>2</v>
      </c>
      <c r="I821" s="10">
        <f t="shared" si="50"/>
        <v>-4.9254862338974359E-3</v>
      </c>
      <c r="K821" s="34">
        <v>43207</v>
      </c>
      <c r="L821" s="7" t="str">
        <f t="shared" si="49"/>
        <v>Apr 2018</v>
      </c>
      <c r="M821" s="28">
        <v>6816.3670000000002</v>
      </c>
      <c r="N821" s="10">
        <f t="shared" si="51"/>
        <v>2.4711110772057676E-3</v>
      </c>
    </row>
    <row r="822" spans="1:14" x14ac:dyDescent="0.15">
      <c r="A822" s="62" t="s">
        <v>829</v>
      </c>
      <c r="B822" s="7" t="str">
        <f t="shared" si="48"/>
        <v>Apr 2018</v>
      </c>
      <c r="C822" s="12">
        <v>5.8875000000000002</v>
      </c>
      <c r="D822" s="13">
        <v>5.9812500000000002</v>
      </c>
      <c r="E822" s="13">
        <v>5.8192500000000003</v>
      </c>
      <c r="F822" s="13">
        <v>5.9092500000000001</v>
      </c>
      <c r="G822" s="27">
        <v>245708050</v>
      </c>
      <c r="H822" s="8">
        <v>-1.08</v>
      </c>
      <c r="I822" s="10">
        <f t="shared" si="50"/>
        <v>-3.101070355798119E-2</v>
      </c>
      <c r="K822" s="34">
        <v>43208</v>
      </c>
      <c r="L822" s="7" t="str">
        <f t="shared" si="49"/>
        <v>Apr 2018</v>
      </c>
      <c r="M822" s="28">
        <v>6833.2110000000002</v>
      </c>
      <c r="N822" s="10">
        <f t="shared" si="51"/>
        <v>-8.5353723161776252E-3</v>
      </c>
    </row>
    <row r="823" spans="1:14" x14ac:dyDescent="0.15">
      <c r="A823" s="62" t="s">
        <v>830</v>
      </c>
      <c r="B823" s="7" t="str">
        <f t="shared" si="48"/>
        <v>Apr 2018</v>
      </c>
      <c r="C823" s="13">
        <v>5.7936300000000003</v>
      </c>
      <c r="D823" s="12">
        <v>5.8274999999999997</v>
      </c>
      <c r="E823" s="8">
        <v>5.67</v>
      </c>
      <c r="F823" s="10">
        <v>5.726</v>
      </c>
      <c r="G823" s="27">
        <v>485530580</v>
      </c>
      <c r="H823" s="9">
        <v>6.7</v>
      </c>
      <c r="I823" s="10">
        <f t="shared" si="50"/>
        <v>-1.4407963674467616E-3</v>
      </c>
      <c r="K823" s="34">
        <v>43209</v>
      </c>
      <c r="L823" s="7" t="str">
        <f t="shared" si="49"/>
        <v>Apr 2018</v>
      </c>
      <c r="M823" s="28">
        <v>6774.8869999999997</v>
      </c>
      <c r="N823" s="10">
        <f t="shared" si="51"/>
        <v>-1.5813843094357072E-2</v>
      </c>
    </row>
    <row r="824" spans="1:14" x14ac:dyDescent="0.15">
      <c r="A824" s="62" t="s">
        <v>831</v>
      </c>
      <c r="B824" s="7" t="str">
        <f t="shared" si="48"/>
        <v>Apr 2018</v>
      </c>
      <c r="C824" s="13">
        <v>5.7172499999999999</v>
      </c>
      <c r="D824" s="12">
        <v>5.8025000000000002</v>
      </c>
      <c r="E824" s="13">
        <v>5.6862500000000002</v>
      </c>
      <c r="F824" s="13">
        <v>5.7177499999999997</v>
      </c>
      <c r="G824" s="27">
        <v>229882000</v>
      </c>
      <c r="H824" s="8">
        <v>1.94</v>
      </c>
      <c r="I824" s="10">
        <f t="shared" si="50"/>
        <v>-2.1118446941541524E-2</v>
      </c>
      <c r="K824" s="34">
        <v>43210</v>
      </c>
      <c r="L824" s="7" t="str">
        <f t="shared" si="49"/>
        <v>Apr 2018</v>
      </c>
      <c r="M824" s="28">
        <v>6667.75</v>
      </c>
      <c r="N824" s="10">
        <f t="shared" si="51"/>
        <v>-2.841288290652777E-3</v>
      </c>
    </row>
    <row r="825" spans="1:14" x14ac:dyDescent="0.15">
      <c r="A825" s="62" t="s">
        <v>832</v>
      </c>
      <c r="B825" s="7" t="str">
        <f t="shared" si="48"/>
        <v>Apr 2018</v>
      </c>
      <c r="C825" s="13">
        <v>5.7357500000000003</v>
      </c>
      <c r="D825" s="12">
        <v>5.7874999999999996</v>
      </c>
      <c r="E825" s="13">
        <v>5.5707500000000003</v>
      </c>
      <c r="F825" s="10">
        <v>5.5970000000000004</v>
      </c>
      <c r="G825" s="27">
        <v>249291110</v>
      </c>
      <c r="H825" s="8">
        <v>0.15</v>
      </c>
      <c r="I825" s="10">
        <f t="shared" si="50"/>
        <v>-1.1970698588529616E-2</v>
      </c>
      <c r="K825" s="34">
        <v>43213</v>
      </c>
      <c r="L825" s="7" t="str">
        <f t="shared" si="49"/>
        <v>Apr 2018</v>
      </c>
      <c r="M825" s="28">
        <v>6648.8050000000003</v>
      </c>
      <c r="N825" s="10">
        <f t="shared" si="51"/>
        <v>-2.1020017882912856E-2</v>
      </c>
    </row>
    <row r="826" spans="1:14" x14ac:dyDescent="0.15">
      <c r="A826" s="62" t="s">
        <v>833</v>
      </c>
      <c r="B826" s="7" t="str">
        <f t="shared" si="48"/>
        <v>Apr 2018</v>
      </c>
      <c r="C826" s="10">
        <v>5.6230000000000002</v>
      </c>
      <c r="D826" s="8">
        <v>5.72</v>
      </c>
      <c r="E826" s="10">
        <v>5.4640000000000004</v>
      </c>
      <c r="F826" s="8">
        <v>5.53</v>
      </c>
      <c r="G826" s="27">
        <v>187317470</v>
      </c>
      <c r="H826" s="8">
        <v>2.66</v>
      </c>
      <c r="I826" s="10">
        <f t="shared" si="50"/>
        <v>-2.052441229656421E-2</v>
      </c>
      <c r="K826" s="34">
        <v>43214</v>
      </c>
      <c r="L826" s="7" t="str">
        <f t="shared" si="49"/>
        <v>Apr 2018</v>
      </c>
      <c r="M826" s="28">
        <v>6509.0469999999996</v>
      </c>
      <c r="N826" s="10">
        <f t="shared" si="51"/>
        <v>7.5187658039643779E-4</v>
      </c>
    </row>
    <row r="827" spans="1:14" x14ac:dyDescent="0.15">
      <c r="A827" s="62" t="s">
        <v>834</v>
      </c>
      <c r="B827" s="7" t="str">
        <f t="shared" si="48"/>
        <v>Apr 2018</v>
      </c>
      <c r="C827" s="9">
        <v>5.5</v>
      </c>
      <c r="D827" s="13">
        <v>5.5393699999999999</v>
      </c>
      <c r="E827" s="12">
        <v>5.2575000000000003</v>
      </c>
      <c r="F827" s="12">
        <v>5.4165000000000001</v>
      </c>
      <c r="G827" s="27">
        <v>146198390</v>
      </c>
      <c r="H827" s="8">
        <v>-0.84</v>
      </c>
      <c r="I827" s="10">
        <f t="shared" si="50"/>
        <v>3.9508907966398832E-2</v>
      </c>
      <c r="K827" s="34">
        <v>43215</v>
      </c>
      <c r="L827" s="7" t="str">
        <f t="shared" si="49"/>
        <v>Apr 2018</v>
      </c>
      <c r="M827" s="28">
        <v>6513.9409999999998</v>
      </c>
      <c r="N827" s="10">
        <f t="shared" si="51"/>
        <v>2.0833931409572237E-2</v>
      </c>
    </row>
    <row r="828" spans="1:14" x14ac:dyDescent="0.15">
      <c r="A828" s="62" t="s">
        <v>835</v>
      </c>
      <c r="B828" s="7" t="str">
        <f t="shared" si="48"/>
        <v>Apr 2018</v>
      </c>
      <c r="C828" s="8">
        <v>5.58</v>
      </c>
      <c r="D828" s="13">
        <v>5.6387499999999999</v>
      </c>
      <c r="E828" s="13">
        <v>5.5132500000000002</v>
      </c>
      <c r="F828" s="12">
        <v>5.6304999999999996</v>
      </c>
      <c r="G828" s="27">
        <v>161365790</v>
      </c>
      <c r="H828" s="8">
        <v>0.31</v>
      </c>
      <c r="I828" s="10">
        <f t="shared" si="50"/>
        <v>4.9285143415327415E-3</v>
      </c>
      <c r="K828" s="34">
        <v>43216</v>
      </c>
      <c r="L828" s="7" t="str">
        <f t="shared" si="49"/>
        <v>Apr 2018</v>
      </c>
      <c r="M828" s="28">
        <v>6649.652</v>
      </c>
      <c r="N828" s="10">
        <f t="shared" si="51"/>
        <v>1.0075715240436267E-3</v>
      </c>
    </row>
    <row r="829" spans="1:14" x14ac:dyDescent="0.15">
      <c r="A829" s="62" t="s">
        <v>836</v>
      </c>
      <c r="B829" s="7" t="str">
        <f t="shared" si="48"/>
        <v>Apr 2018</v>
      </c>
      <c r="C829" s="12">
        <v>5.7374999999999998</v>
      </c>
      <c r="D829" s="12">
        <v>5.7575000000000003</v>
      </c>
      <c r="E829" s="12">
        <v>5.6154999999999999</v>
      </c>
      <c r="F829" s="13">
        <v>5.6582499999999998</v>
      </c>
      <c r="G829" s="27">
        <v>189302580</v>
      </c>
      <c r="H829" s="8">
        <v>1.65</v>
      </c>
      <c r="I829" s="10">
        <f t="shared" si="50"/>
        <v>-6.3182079264790802E-3</v>
      </c>
      <c r="K829" s="34">
        <v>43217</v>
      </c>
      <c r="L829" s="7" t="str">
        <f t="shared" si="49"/>
        <v>Apr 2018</v>
      </c>
      <c r="M829" s="28">
        <v>6656.3519999999999</v>
      </c>
      <c r="N829" s="10">
        <f t="shared" si="51"/>
        <v>-7.6291037493210201E-3</v>
      </c>
    </row>
    <row r="830" spans="1:14" x14ac:dyDescent="0.15">
      <c r="A830" s="62" t="s">
        <v>837</v>
      </c>
      <c r="B830" s="7" t="str">
        <f t="shared" si="48"/>
        <v>Apr 2018</v>
      </c>
      <c r="C830" s="13">
        <v>5.6747500000000004</v>
      </c>
      <c r="D830" s="10">
        <v>5.7249999999999996</v>
      </c>
      <c r="E830" s="10">
        <v>5.6029999999999998</v>
      </c>
      <c r="F830" s="12">
        <v>5.6224999999999996</v>
      </c>
      <c r="G830" s="27">
        <v>226881040</v>
      </c>
      <c r="H830" s="8">
        <v>0.53</v>
      </c>
      <c r="I830" s="10">
        <f t="shared" si="50"/>
        <v>9.9599822143174865E-3</v>
      </c>
      <c r="K830" s="34">
        <v>43220</v>
      </c>
      <c r="L830" s="7" t="str">
        <f t="shared" si="49"/>
        <v>Apr 2018</v>
      </c>
      <c r="M830" s="28">
        <v>6605.57</v>
      </c>
      <c r="N830" s="10">
        <f t="shared" si="51"/>
        <v>1.1564634089109793E-2</v>
      </c>
    </row>
    <row r="831" spans="1:14" x14ac:dyDescent="0.15">
      <c r="A831" s="62" t="s">
        <v>838</v>
      </c>
      <c r="B831" s="7" t="str">
        <f t="shared" si="48"/>
        <v>May 2018</v>
      </c>
      <c r="C831" s="13">
        <v>5.6142500000000002</v>
      </c>
      <c r="D831" s="13">
        <v>5.6812500000000004</v>
      </c>
      <c r="E831" s="10">
        <v>5.5549999999999997</v>
      </c>
      <c r="F831" s="12">
        <v>5.6784999999999997</v>
      </c>
      <c r="G831" s="27">
        <v>243282950</v>
      </c>
      <c r="H831" s="8">
        <v>3.85</v>
      </c>
      <c r="I831" s="10">
        <f t="shared" si="50"/>
        <v>-3.6541340142642875E-3</v>
      </c>
      <c r="K831" s="34">
        <v>43221</v>
      </c>
      <c r="L831" s="7" t="str">
        <f t="shared" si="49"/>
        <v>May 2018</v>
      </c>
      <c r="M831" s="28">
        <v>6681.9610000000002</v>
      </c>
      <c r="N831" s="10">
        <f t="shared" si="51"/>
        <v>-5.6097304369181478E-3</v>
      </c>
    </row>
    <row r="832" spans="1:14" x14ac:dyDescent="0.15">
      <c r="A832" s="62" t="s">
        <v>839</v>
      </c>
      <c r="B832" s="7" t="str">
        <f t="shared" si="48"/>
        <v>May 2018</v>
      </c>
      <c r="C832" s="10">
        <v>5.6749999999999998</v>
      </c>
      <c r="D832" s="8">
        <v>5.72</v>
      </c>
      <c r="E832" s="13">
        <v>5.6312499999999996</v>
      </c>
      <c r="F832" s="13">
        <v>5.6577500000000001</v>
      </c>
      <c r="G832" s="27">
        <v>180368460</v>
      </c>
      <c r="H832" s="9">
        <v>1.3</v>
      </c>
      <c r="I832" s="10">
        <f t="shared" si="50"/>
        <v>2.9517034156687716E-2</v>
      </c>
      <c r="K832" s="34">
        <v>43222</v>
      </c>
      <c r="L832" s="7" t="str">
        <f t="shared" si="49"/>
        <v>May 2018</v>
      </c>
      <c r="M832" s="28">
        <v>6644.4769999999999</v>
      </c>
      <c r="N832" s="10">
        <f t="shared" si="51"/>
        <v>-1.5004943203211774E-4</v>
      </c>
    </row>
    <row r="833" spans="1:14" x14ac:dyDescent="0.15">
      <c r="A833" s="62" t="s">
        <v>840</v>
      </c>
      <c r="B833" s="7" t="str">
        <f t="shared" si="48"/>
        <v>May 2018</v>
      </c>
      <c r="C833" s="8">
        <v>5.69</v>
      </c>
      <c r="D833" s="13">
        <v>5.8512500000000003</v>
      </c>
      <c r="E833" s="13">
        <v>5.6442500000000004</v>
      </c>
      <c r="F833" s="13">
        <v>5.8247499999999999</v>
      </c>
      <c r="G833" s="27">
        <v>161952580</v>
      </c>
      <c r="H833" s="8">
        <v>-0.12</v>
      </c>
      <c r="I833" s="10">
        <f t="shared" si="50"/>
        <v>2.6052620284132244E-2</v>
      </c>
      <c r="K833" s="34">
        <v>43223</v>
      </c>
      <c r="L833" s="7" t="str">
        <f t="shared" si="49"/>
        <v>May 2018</v>
      </c>
      <c r="M833" s="28">
        <v>6643.48</v>
      </c>
      <c r="N833" s="10">
        <f t="shared" si="51"/>
        <v>1.891132358342329E-2</v>
      </c>
    </row>
    <row r="834" spans="1:14" x14ac:dyDescent="0.15">
      <c r="A834" s="62" t="s">
        <v>841</v>
      </c>
      <c r="B834" s="7" t="str">
        <f t="shared" si="48"/>
        <v>May 2018</v>
      </c>
      <c r="C834" s="13">
        <v>5.79575</v>
      </c>
      <c r="D834" s="13">
        <v>5.9797200000000004</v>
      </c>
      <c r="E834" s="13">
        <v>5.7782499999999999</v>
      </c>
      <c r="F834" s="12">
        <v>5.9764999999999997</v>
      </c>
      <c r="G834" s="27">
        <v>163172120</v>
      </c>
      <c r="H834" s="8">
        <v>-0.65</v>
      </c>
      <c r="I834" s="10">
        <f t="shared" si="50"/>
        <v>4.0240943696143283E-2</v>
      </c>
      <c r="K834" s="34">
        <v>43224</v>
      </c>
      <c r="L834" s="7" t="str">
        <f t="shared" si="49"/>
        <v>May 2018</v>
      </c>
      <c r="M834" s="28">
        <v>6769.1170000000002</v>
      </c>
      <c r="N834" s="10">
        <f t="shared" si="51"/>
        <v>7.7939264456501345E-3</v>
      </c>
    </row>
    <row r="835" spans="1:14" x14ac:dyDescent="0.15">
      <c r="A835" s="62" t="s">
        <v>842</v>
      </c>
      <c r="B835" s="7" t="str">
        <f t="shared" si="48"/>
        <v>May 2018</v>
      </c>
      <c r="C835" s="13">
        <v>6.0823700000000001</v>
      </c>
      <c r="D835" s="13">
        <v>6.27475</v>
      </c>
      <c r="E835" s="13">
        <v>6.0722500000000004</v>
      </c>
      <c r="F835" s="10">
        <v>6.2169999999999996</v>
      </c>
      <c r="G835" s="27">
        <v>151095090</v>
      </c>
      <c r="H835" s="8">
        <v>-1.1599999999999999</v>
      </c>
      <c r="I835" s="10">
        <f t="shared" si="50"/>
        <v>6.9165192214895033E-3</v>
      </c>
      <c r="K835" s="34">
        <v>43227</v>
      </c>
      <c r="L835" s="7" t="str">
        <f t="shared" si="49"/>
        <v>May 2018</v>
      </c>
      <c r="M835" s="28">
        <v>6821.875</v>
      </c>
      <c r="N835" s="10">
        <f t="shared" si="51"/>
        <v>-9.3683921209342103E-4</v>
      </c>
    </row>
    <row r="836" spans="1:14" x14ac:dyDescent="0.15">
      <c r="A836" s="62" t="s">
        <v>843</v>
      </c>
      <c r="B836" s="7" t="str">
        <f t="shared" si="48"/>
        <v>May 2018</v>
      </c>
      <c r="C836" s="13">
        <v>6.2172499999999999</v>
      </c>
      <c r="D836" s="13">
        <v>6.2627499999999996</v>
      </c>
      <c r="E836" s="13">
        <v>6.1677499999999998</v>
      </c>
      <c r="F836" s="8">
        <v>6.26</v>
      </c>
      <c r="G836" s="27">
        <v>256465340</v>
      </c>
      <c r="H836" s="8">
        <v>1.81</v>
      </c>
      <c r="I836" s="10">
        <f t="shared" si="50"/>
        <v>2.1485623003195009E-2</v>
      </c>
      <c r="K836" s="34">
        <v>43228</v>
      </c>
      <c r="L836" s="7" t="str">
        <f t="shared" si="49"/>
        <v>May 2018</v>
      </c>
      <c r="M836" s="28">
        <v>6815.4840000000004</v>
      </c>
      <c r="N836" s="10">
        <f t="shared" si="51"/>
        <v>1.1405059420578123E-2</v>
      </c>
    </row>
    <row r="837" spans="1:14" x14ac:dyDescent="0.15">
      <c r="A837" s="62" t="s">
        <v>844</v>
      </c>
      <c r="B837" s="7" t="str">
        <f t="shared" si="48"/>
        <v>May 2018</v>
      </c>
      <c r="C837" s="13">
        <v>6.2802499999999997</v>
      </c>
      <c r="D837" s="13">
        <v>6.3967499999999999</v>
      </c>
      <c r="E837" s="13">
        <v>6.2527499999999998</v>
      </c>
      <c r="F837" s="12">
        <v>6.3944999999999999</v>
      </c>
      <c r="G837" s="27">
        <v>296785510</v>
      </c>
      <c r="H837" s="8">
        <v>1.22</v>
      </c>
      <c r="I837" s="10">
        <f t="shared" si="50"/>
        <v>1.7006802721088565E-2</v>
      </c>
      <c r="K837" s="34">
        <v>43229</v>
      </c>
      <c r="L837" s="7" t="str">
        <f t="shared" si="49"/>
        <v>May 2018</v>
      </c>
      <c r="M837" s="28">
        <v>6893.2150000000001</v>
      </c>
      <c r="N837" s="10">
        <f t="shared" si="51"/>
        <v>1.0203076503489283E-2</v>
      </c>
    </row>
    <row r="838" spans="1:14" x14ac:dyDescent="0.15">
      <c r="A838" s="62" t="s">
        <v>845</v>
      </c>
      <c r="B838" s="7" t="str">
        <f t="shared" si="48"/>
        <v>May 2018</v>
      </c>
      <c r="C838" s="10">
        <v>6.4480000000000004</v>
      </c>
      <c r="D838" s="12">
        <v>6.5125000000000002</v>
      </c>
      <c r="E838" s="8">
        <v>6.43</v>
      </c>
      <c r="F838" s="13">
        <v>6.5032500000000004</v>
      </c>
      <c r="G838" s="27">
        <v>279046390</v>
      </c>
      <c r="H838" s="8">
        <v>3.64</v>
      </c>
      <c r="I838" s="10">
        <f t="shared" si="50"/>
        <v>-2.152769768961682E-2</v>
      </c>
      <c r="K838" s="34">
        <v>43230</v>
      </c>
      <c r="L838" s="7" t="str">
        <f t="shared" si="49"/>
        <v>May 2018</v>
      </c>
      <c r="M838" s="28">
        <v>6963.5469999999996</v>
      </c>
      <c r="N838" s="10">
        <f t="shared" si="51"/>
        <v>-1.5773570566838258E-3</v>
      </c>
    </row>
    <row r="839" spans="1:14" x14ac:dyDescent="0.15">
      <c r="A839" s="62" t="s">
        <v>846</v>
      </c>
      <c r="B839" s="7" t="str">
        <f t="shared" si="48"/>
        <v>May 2018</v>
      </c>
      <c r="C839" s="12">
        <v>6.3194999999999997</v>
      </c>
      <c r="D839" s="13">
        <v>6.4947499999999998</v>
      </c>
      <c r="E839" s="12">
        <v>6.2634999999999996</v>
      </c>
      <c r="F839" s="13">
        <v>6.3632499999999999</v>
      </c>
      <c r="G839" s="27">
        <v>345109630</v>
      </c>
      <c r="H839" s="8">
        <v>-4.87</v>
      </c>
      <c r="I839" s="10">
        <f t="shared" si="50"/>
        <v>3.2609122696736215E-3</v>
      </c>
      <c r="K839" s="34">
        <v>43231</v>
      </c>
      <c r="L839" s="7" t="str">
        <f t="shared" si="49"/>
        <v>May 2018</v>
      </c>
      <c r="M839" s="28">
        <v>6952.5630000000001</v>
      </c>
      <c r="N839" s="10">
        <f t="shared" si="51"/>
        <v>1.6983664872940452E-3</v>
      </c>
    </row>
    <row r="840" spans="1:14" x14ac:dyDescent="0.15">
      <c r="A840" s="62" t="s">
        <v>847</v>
      </c>
      <c r="B840" s="7" t="str">
        <f t="shared" si="48"/>
        <v>May 2018</v>
      </c>
      <c r="C840" s="13">
        <v>6.4017499999999998</v>
      </c>
      <c r="D840" s="13">
        <v>6.46225</v>
      </c>
      <c r="E840" s="8">
        <v>6.36</v>
      </c>
      <c r="F840" s="10">
        <v>6.3840000000000003</v>
      </c>
      <c r="G840" s="27">
        <v>240894050</v>
      </c>
      <c r="H840" s="8">
        <v>0.13</v>
      </c>
      <c r="I840" s="10">
        <f t="shared" si="50"/>
        <v>-3.8377192982456121E-2</v>
      </c>
      <c r="K840" s="34">
        <v>43234</v>
      </c>
      <c r="L840" s="7" t="str">
        <f t="shared" si="49"/>
        <v>May 2018</v>
      </c>
      <c r="M840" s="28">
        <v>6964.3710000000001</v>
      </c>
      <c r="N840" s="10">
        <f t="shared" si="51"/>
        <v>-1.0889138444807211E-2</v>
      </c>
    </row>
    <row r="841" spans="1:14" x14ac:dyDescent="0.15">
      <c r="A841" s="62" t="s">
        <v>848</v>
      </c>
      <c r="B841" s="7" t="str">
        <f t="shared" si="48"/>
        <v>May 2018</v>
      </c>
      <c r="C841" s="13">
        <v>6.31975</v>
      </c>
      <c r="D841" s="12">
        <v>6.3224999999999998</v>
      </c>
      <c r="E841" s="12">
        <v>6.0374999999999996</v>
      </c>
      <c r="F841" s="10">
        <v>6.1390000000000002</v>
      </c>
      <c r="G841" s="27">
        <v>220892780</v>
      </c>
      <c r="H841" s="8">
        <v>0.97</v>
      </c>
      <c r="I841" s="10">
        <f t="shared" si="50"/>
        <v>1.8325460172665675E-3</v>
      </c>
      <c r="K841" s="34">
        <v>43235</v>
      </c>
      <c r="L841" s="7" t="str">
        <f t="shared" si="49"/>
        <v>May 2018</v>
      </c>
      <c r="M841" s="28">
        <v>6888.5349999999999</v>
      </c>
      <c r="N841" s="10">
        <f t="shared" si="51"/>
        <v>6.0143412205933E-3</v>
      </c>
    </row>
    <row r="842" spans="1:14" x14ac:dyDescent="0.15">
      <c r="A842" s="62" t="s">
        <v>849</v>
      </c>
      <c r="B842" s="7" t="str">
        <f t="shared" si="48"/>
        <v>May 2018</v>
      </c>
      <c r="C842" s="9">
        <v>6.1</v>
      </c>
      <c r="D842" s="10">
        <v>6.2130000000000001</v>
      </c>
      <c r="E842" s="13">
        <v>6.0627500000000003</v>
      </c>
      <c r="F842" s="13">
        <v>6.1502499999999998</v>
      </c>
      <c r="G842" s="27">
        <v>218096030</v>
      </c>
      <c r="H842" s="8">
        <v>-0.88</v>
      </c>
      <c r="I842" s="10">
        <f t="shared" si="50"/>
        <v>6.9102881996667698E-3</v>
      </c>
      <c r="K842" s="34">
        <v>43236</v>
      </c>
      <c r="L842" s="7" t="str">
        <f t="shared" si="49"/>
        <v>May 2018</v>
      </c>
      <c r="M842" s="28">
        <v>6929.9650000000001</v>
      </c>
      <c r="N842" s="10">
        <f t="shared" si="51"/>
        <v>-4.0883323364548918E-3</v>
      </c>
    </row>
    <row r="843" spans="1:14" x14ac:dyDescent="0.15">
      <c r="A843" s="62" t="s">
        <v>850</v>
      </c>
      <c r="B843" s="7" t="str">
        <f t="shared" si="48"/>
        <v>May 2018</v>
      </c>
      <c r="C843" s="12">
        <v>6.1520999999999999</v>
      </c>
      <c r="D843" s="12">
        <v>6.2874999999999996</v>
      </c>
      <c r="E843" s="13">
        <v>6.1357499999999998</v>
      </c>
      <c r="F843" s="13">
        <v>6.1927500000000002</v>
      </c>
      <c r="G843" s="27">
        <v>342613050</v>
      </c>
      <c r="H843" s="8">
        <v>-4.4400000000000004</v>
      </c>
      <c r="I843" s="10">
        <f t="shared" si="50"/>
        <v>-7.1454523434660855E-3</v>
      </c>
      <c r="K843" s="34">
        <v>43237</v>
      </c>
      <c r="L843" s="7" t="str">
        <f t="shared" si="49"/>
        <v>May 2018</v>
      </c>
      <c r="M843" s="28">
        <v>6901.6329999999998</v>
      </c>
      <c r="N843" s="10">
        <f t="shared" si="51"/>
        <v>-5.1261781088620673E-3</v>
      </c>
    </row>
    <row r="844" spans="1:14" x14ac:dyDescent="0.15">
      <c r="A844" s="62" t="s">
        <v>851</v>
      </c>
      <c r="B844" s="7" t="str">
        <f t="shared" si="48"/>
        <v>May 2018</v>
      </c>
      <c r="C844" s="13">
        <v>6.2452500000000004</v>
      </c>
      <c r="D844" s="13">
        <v>6.3092499999999996</v>
      </c>
      <c r="E844" s="12">
        <v>6.1435000000000004</v>
      </c>
      <c r="F844" s="12">
        <v>6.1485000000000003</v>
      </c>
      <c r="G844" s="27">
        <v>245046440</v>
      </c>
      <c r="H844" s="8">
        <v>-1.91</v>
      </c>
      <c r="I844" s="10">
        <f t="shared" si="50"/>
        <v>-6.9122550215500178E-3</v>
      </c>
      <c r="K844" s="34">
        <v>43238</v>
      </c>
      <c r="L844" s="7" t="str">
        <f t="shared" si="49"/>
        <v>May 2018</v>
      </c>
      <c r="M844" s="28">
        <v>6866.2539999999999</v>
      </c>
      <c r="N844" s="10">
        <f t="shared" si="51"/>
        <v>5.7202952293928799E-3</v>
      </c>
    </row>
    <row r="845" spans="1:14" x14ac:dyDescent="0.15">
      <c r="A845" s="62" t="s">
        <v>852</v>
      </c>
      <c r="B845" s="7" t="str">
        <f t="shared" ref="B845:B908" si="52">TEXT(A845,"mmm yyyy")</f>
        <v>May 2018</v>
      </c>
      <c r="C845" s="10">
        <v>6.2469999999999999</v>
      </c>
      <c r="D845" s="13">
        <v>6.25075</v>
      </c>
      <c r="E845" s="13">
        <v>6.0122499999999999</v>
      </c>
      <c r="F845" s="10">
        <v>6.1059999999999999</v>
      </c>
      <c r="G845" s="27">
        <v>217501150</v>
      </c>
      <c r="H845" s="8">
        <v>-1.78</v>
      </c>
      <c r="I845" s="10">
        <f t="shared" si="50"/>
        <v>-6.3052735014739181E-3</v>
      </c>
      <c r="K845" s="34">
        <v>43241</v>
      </c>
      <c r="L845" s="7" t="str">
        <f t="shared" ref="L845:L908" si="53">TEXT(K845,"mmm yyyy")</f>
        <v>May 2018</v>
      </c>
      <c r="M845" s="28">
        <v>6905.5309999999999</v>
      </c>
      <c r="N845" s="10">
        <f t="shared" si="51"/>
        <v>-1.7247044434381964E-3</v>
      </c>
    </row>
    <row r="846" spans="1:14" x14ac:dyDescent="0.15">
      <c r="A846" s="62" t="s">
        <v>853</v>
      </c>
      <c r="B846" s="7" t="str">
        <f t="shared" si="52"/>
        <v>May 2018</v>
      </c>
      <c r="C846" s="12">
        <v>6.1195000000000004</v>
      </c>
      <c r="D846" s="10">
        <v>6.1449999999999996</v>
      </c>
      <c r="E846" s="13">
        <v>6.0062499999999996</v>
      </c>
      <c r="F846" s="12">
        <v>6.0674999999999999</v>
      </c>
      <c r="G846" s="27">
        <v>248372630</v>
      </c>
      <c r="H846" s="8">
        <v>2.4700000000000002</v>
      </c>
      <c r="I846" s="10">
        <f t="shared" ref="I846:I909" si="54">(F847/F846)-1</f>
        <v>1.9942315615986805E-2</v>
      </c>
      <c r="K846" s="34">
        <v>43242</v>
      </c>
      <c r="L846" s="7" t="str">
        <f t="shared" si="53"/>
        <v>May 2018</v>
      </c>
      <c r="M846" s="28">
        <v>6893.6210000000001</v>
      </c>
      <c r="N846" s="10">
        <f t="shared" ref="N846:N909" si="55">(M847/M846)-1</f>
        <v>8.7048591734300018E-3</v>
      </c>
    </row>
    <row r="847" spans="1:14" x14ac:dyDescent="0.15">
      <c r="A847" s="62" t="s">
        <v>854</v>
      </c>
      <c r="B847" s="7" t="str">
        <f t="shared" si="52"/>
        <v>May 2018</v>
      </c>
      <c r="C847" s="10">
        <v>6.0069999999999997</v>
      </c>
      <c r="D847" s="13">
        <v>6.1897500000000001</v>
      </c>
      <c r="E847" s="13">
        <v>6.0062499999999996</v>
      </c>
      <c r="F847" s="12">
        <v>6.1885000000000003</v>
      </c>
      <c r="G847" s="27">
        <v>268385500</v>
      </c>
      <c r="H847" s="8">
        <v>3.27</v>
      </c>
      <c r="I847" s="10">
        <f t="shared" si="54"/>
        <v>6.059626726993006E-4</v>
      </c>
      <c r="K847" s="34">
        <v>43243</v>
      </c>
      <c r="L847" s="7" t="str">
        <f t="shared" si="53"/>
        <v>May 2018</v>
      </c>
      <c r="M847" s="28">
        <v>6953.6289999999999</v>
      </c>
      <c r="N847" s="10">
        <f t="shared" si="55"/>
        <v>-5.651725163939858E-4</v>
      </c>
    </row>
    <row r="848" spans="1:14" x14ac:dyDescent="0.15">
      <c r="A848" s="62" t="s">
        <v>855</v>
      </c>
      <c r="B848" s="7" t="str">
        <f t="shared" si="52"/>
        <v>May 2018</v>
      </c>
      <c r="C848" s="13">
        <v>6.1847500000000002</v>
      </c>
      <c r="D848" s="10">
        <v>6.2350000000000003</v>
      </c>
      <c r="E848" s="13">
        <v>6.1310200000000004</v>
      </c>
      <c r="F848" s="13">
        <v>6.1922499999999996</v>
      </c>
      <c r="G848" s="27">
        <v>204563450</v>
      </c>
      <c r="H848" s="8">
        <v>0.63</v>
      </c>
      <c r="I848" s="10">
        <f t="shared" si="54"/>
        <v>6.4193144656627954E-3</v>
      </c>
      <c r="K848" s="34">
        <v>43244</v>
      </c>
      <c r="L848" s="7" t="str">
        <f t="shared" si="53"/>
        <v>May 2018</v>
      </c>
      <c r="M848" s="28">
        <v>6949.6989999999996</v>
      </c>
      <c r="N848" s="10">
        <f t="shared" si="55"/>
        <v>1.6143145192331065E-3</v>
      </c>
    </row>
    <row r="849" spans="1:14" x14ac:dyDescent="0.15">
      <c r="A849" s="62" t="s">
        <v>856</v>
      </c>
      <c r="B849" s="7" t="str">
        <f t="shared" si="52"/>
        <v>May 2018</v>
      </c>
      <c r="C849" s="10">
        <v>6.2050000000000001</v>
      </c>
      <c r="D849" s="12">
        <v>6.2484999999999999</v>
      </c>
      <c r="E849" s="10">
        <v>6.1689999999999996</v>
      </c>
      <c r="F849" s="10">
        <v>6.2320000000000002</v>
      </c>
      <c r="G849" s="27">
        <v>348888300</v>
      </c>
      <c r="H849" s="8">
        <v>-3.59</v>
      </c>
      <c r="I849" s="10">
        <f t="shared" si="54"/>
        <v>-2.7679717586649444E-3</v>
      </c>
      <c r="K849" s="34">
        <v>43245</v>
      </c>
      <c r="L849" s="7" t="str">
        <f t="shared" si="53"/>
        <v>May 2018</v>
      </c>
      <c r="M849" s="28">
        <v>6960.9179999999997</v>
      </c>
      <c r="N849" s="10">
        <f t="shared" si="55"/>
        <v>-4.9382854387883812E-3</v>
      </c>
    </row>
    <row r="850" spans="1:14" x14ac:dyDescent="0.15">
      <c r="A850" s="62" t="s">
        <v>857</v>
      </c>
      <c r="B850" s="7" t="str">
        <f t="shared" si="52"/>
        <v>May 2018</v>
      </c>
      <c r="C850" s="13">
        <v>6.2137500000000001</v>
      </c>
      <c r="D850" s="12">
        <v>6.2835000000000001</v>
      </c>
      <c r="E850" s="12">
        <v>6.1675000000000004</v>
      </c>
      <c r="F850" s="13">
        <v>6.2147500000000004</v>
      </c>
      <c r="G850" s="27">
        <v>294241460</v>
      </c>
      <c r="H850" s="8">
        <v>-1.54</v>
      </c>
      <c r="I850" s="10">
        <f t="shared" si="54"/>
        <v>1.7699827024417525E-2</v>
      </c>
      <c r="K850" s="34">
        <v>43249</v>
      </c>
      <c r="L850" s="7" t="str">
        <f t="shared" si="53"/>
        <v>May 2018</v>
      </c>
      <c r="M850" s="28">
        <v>6926.5429999999997</v>
      </c>
      <c r="N850" s="10">
        <f t="shared" si="55"/>
        <v>7.1931986851161422E-3</v>
      </c>
    </row>
    <row r="851" spans="1:14" x14ac:dyDescent="0.15">
      <c r="A851" s="62" t="s">
        <v>858</v>
      </c>
      <c r="B851" s="7" t="str">
        <f t="shared" si="52"/>
        <v>May 2018</v>
      </c>
      <c r="C851" s="13">
        <v>6.2487500000000002</v>
      </c>
      <c r="D851" s="12">
        <v>6.3334999999999999</v>
      </c>
      <c r="E851" s="13">
        <v>6.2237900000000002</v>
      </c>
      <c r="F851" s="13">
        <v>6.3247499999999999</v>
      </c>
      <c r="G851" s="27">
        <v>155972620</v>
      </c>
      <c r="H851" s="8">
        <v>-0.44</v>
      </c>
      <c r="I851" s="10">
        <f t="shared" si="54"/>
        <v>-3.1621803233328194E-3</v>
      </c>
      <c r="K851" s="34">
        <v>43250</v>
      </c>
      <c r="L851" s="7" t="str">
        <f t="shared" si="53"/>
        <v>May 2018</v>
      </c>
      <c r="M851" s="28">
        <v>6976.3670000000002</v>
      </c>
      <c r="N851" s="10">
        <f t="shared" si="55"/>
        <v>-1.2380369324034302E-3</v>
      </c>
    </row>
    <row r="852" spans="1:14" x14ac:dyDescent="0.15">
      <c r="A852" s="62" t="s">
        <v>859</v>
      </c>
      <c r="B852" s="7" t="str">
        <f t="shared" si="52"/>
        <v>May 2018</v>
      </c>
      <c r="C852" s="12">
        <v>6.2925000000000004</v>
      </c>
      <c r="D852" s="8">
        <v>6.38</v>
      </c>
      <c r="E852" s="13">
        <v>6.2817499999999997</v>
      </c>
      <c r="F852" s="13">
        <v>6.3047500000000003</v>
      </c>
      <c r="G852" s="27">
        <v>166454220</v>
      </c>
      <c r="H852" s="8">
        <v>0.45</v>
      </c>
      <c r="I852" s="10">
        <f t="shared" si="54"/>
        <v>2.1531385066814623E-2</v>
      </c>
      <c r="K852" s="34">
        <v>43251</v>
      </c>
      <c r="L852" s="7" t="str">
        <f t="shared" si="53"/>
        <v>May 2018</v>
      </c>
      <c r="M852" s="28">
        <v>6967.73</v>
      </c>
      <c r="N852" s="10">
        <f t="shared" si="55"/>
        <v>1.6676306343673009E-2</v>
      </c>
    </row>
    <row r="853" spans="1:14" x14ac:dyDescent="0.15">
      <c r="A853" s="62" t="s">
        <v>860</v>
      </c>
      <c r="B853" s="7" t="str">
        <f t="shared" si="52"/>
        <v>Jun 2018</v>
      </c>
      <c r="C853" s="8">
        <v>6.35</v>
      </c>
      <c r="D853" s="13">
        <v>6.4467499999999998</v>
      </c>
      <c r="E853" s="13">
        <v>6.3412499999999996</v>
      </c>
      <c r="F853" s="12">
        <v>6.4405000000000001</v>
      </c>
      <c r="G853" s="27">
        <v>199700170</v>
      </c>
      <c r="H853" s="8">
        <v>0.41</v>
      </c>
      <c r="I853" s="10">
        <f t="shared" si="54"/>
        <v>2.8064591258442517E-2</v>
      </c>
      <c r="K853" s="34">
        <v>43252</v>
      </c>
      <c r="L853" s="7" t="str">
        <f t="shared" si="53"/>
        <v>Jun 2018</v>
      </c>
      <c r="M853" s="28">
        <v>7083.9260000000004</v>
      </c>
      <c r="N853" s="10">
        <f t="shared" si="55"/>
        <v>8.4196249367933795E-3</v>
      </c>
    </row>
    <row r="854" spans="1:14" x14ac:dyDescent="0.15">
      <c r="A854" s="62" t="s">
        <v>861</v>
      </c>
      <c r="B854" s="7" t="str">
        <f t="shared" si="52"/>
        <v>Jun 2018</v>
      </c>
      <c r="C854" s="10">
        <v>6.4749999999999996</v>
      </c>
      <c r="D854" s="12">
        <v>6.6435000000000004</v>
      </c>
      <c r="E854" s="12">
        <v>6.4424999999999999</v>
      </c>
      <c r="F854" s="13">
        <v>6.6212499999999999</v>
      </c>
      <c r="G854" s="27">
        <v>297371220</v>
      </c>
      <c r="H854" s="8">
        <v>-1.45</v>
      </c>
      <c r="I854" s="10">
        <f t="shared" si="54"/>
        <v>8.306588635076384E-4</v>
      </c>
      <c r="K854" s="34">
        <v>43255</v>
      </c>
      <c r="L854" s="7" t="str">
        <f t="shared" si="53"/>
        <v>Jun 2018</v>
      </c>
      <c r="M854" s="28">
        <v>7143.57</v>
      </c>
      <c r="N854" s="10">
        <f t="shared" si="55"/>
        <v>3.2454361054767844E-3</v>
      </c>
    </row>
    <row r="855" spans="1:14" x14ac:dyDescent="0.15">
      <c r="A855" s="62" t="s">
        <v>862</v>
      </c>
      <c r="B855" s="7" t="str">
        <f t="shared" si="52"/>
        <v>Jun 2018</v>
      </c>
      <c r="C855" s="12">
        <v>6.6245000000000003</v>
      </c>
      <c r="D855" s="13">
        <v>6.6647499999999997</v>
      </c>
      <c r="E855" s="13">
        <v>6.57925</v>
      </c>
      <c r="F855" s="13">
        <v>6.6267500000000004</v>
      </c>
      <c r="G855" s="27">
        <v>248232610</v>
      </c>
      <c r="H855" s="8">
        <v>1.36</v>
      </c>
      <c r="I855" s="10">
        <f t="shared" si="54"/>
        <v>3.0180706983062855E-4</v>
      </c>
      <c r="K855" s="34">
        <v>43256</v>
      </c>
      <c r="L855" s="7" t="str">
        <f t="shared" si="53"/>
        <v>Jun 2018</v>
      </c>
      <c r="M855" s="28">
        <v>7166.7539999999999</v>
      </c>
      <c r="N855" s="10">
        <f t="shared" si="55"/>
        <v>6.0456937687549672E-3</v>
      </c>
    </row>
    <row r="856" spans="1:14" x14ac:dyDescent="0.15">
      <c r="A856" s="62" t="s">
        <v>863</v>
      </c>
      <c r="B856" s="7" t="str">
        <f t="shared" si="52"/>
        <v>Jun 2018</v>
      </c>
      <c r="C856" s="13">
        <v>6.5357500000000002</v>
      </c>
      <c r="D856" s="10">
        <v>6.6319999999999997</v>
      </c>
      <c r="E856" s="13">
        <v>6.5192500000000004</v>
      </c>
      <c r="F856" s="13">
        <v>6.6287500000000001</v>
      </c>
      <c r="G856" s="27">
        <v>196774250</v>
      </c>
      <c r="H856" s="8">
        <v>-0.73</v>
      </c>
      <c r="I856" s="10">
        <f t="shared" si="54"/>
        <v>-8.4857627757873866E-3</v>
      </c>
      <c r="K856" s="34">
        <v>43257</v>
      </c>
      <c r="L856" s="7" t="str">
        <f t="shared" si="53"/>
        <v>Jun 2018</v>
      </c>
      <c r="M856" s="28">
        <v>7210.0820000000003</v>
      </c>
      <c r="N856" s="10">
        <f t="shared" si="55"/>
        <v>-7.9402703048314649E-3</v>
      </c>
    </row>
    <row r="857" spans="1:14" x14ac:dyDescent="0.15">
      <c r="A857" s="62" t="s">
        <v>864</v>
      </c>
      <c r="B857" s="7" t="str">
        <f t="shared" si="52"/>
        <v>Jun 2018</v>
      </c>
      <c r="C857" s="10">
        <v>6.625</v>
      </c>
      <c r="D857" s="13">
        <v>6.6369600000000002</v>
      </c>
      <c r="E857" s="13">
        <v>6.4812500000000002</v>
      </c>
      <c r="F857" s="12">
        <v>6.5724999999999998</v>
      </c>
      <c r="G857" s="27">
        <v>254235990</v>
      </c>
      <c r="H857" s="8">
        <v>-1.43</v>
      </c>
      <c r="I857" s="10">
        <f t="shared" si="54"/>
        <v>-2.3583111449219096E-3</v>
      </c>
      <c r="K857" s="34">
        <v>43258</v>
      </c>
      <c r="L857" s="7" t="str">
        <f t="shared" si="53"/>
        <v>Jun 2018</v>
      </c>
      <c r="M857" s="28">
        <v>7152.8320000000003</v>
      </c>
      <c r="N857" s="10">
        <f t="shared" si="55"/>
        <v>-2.9498805508065828E-5</v>
      </c>
    </row>
    <row r="858" spans="1:14" x14ac:dyDescent="0.15">
      <c r="A858" s="62" t="s">
        <v>865</v>
      </c>
      <c r="B858" s="7" t="str">
        <f t="shared" si="52"/>
        <v>Jun 2018</v>
      </c>
      <c r="C858" s="10">
        <v>6.4989999999999997</v>
      </c>
      <c r="D858" s="9">
        <v>6.6</v>
      </c>
      <c r="E858" s="8">
        <v>6.48</v>
      </c>
      <c r="F858" s="10">
        <v>6.5570000000000004</v>
      </c>
      <c r="G858" s="27">
        <v>197698190</v>
      </c>
      <c r="H858" s="8">
        <v>-0.79</v>
      </c>
      <c r="I858" s="10">
        <f t="shared" si="54"/>
        <v>-6.3291139240506666E-3</v>
      </c>
      <c r="K858" s="34">
        <v>43259</v>
      </c>
      <c r="L858" s="7" t="str">
        <f t="shared" si="53"/>
        <v>Jun 2018</v>
      </c>
      <c r="M858" s="28">
        <v>7152.6210000000001</v>
      </c>
      <c r="N858" s="10">
        <f t="shared" si="55"/>
        <v>2.2172291807436295E-3</v>
      </c>
    </row>
    <row r="859" spans="1:14" x14ac:dyDescent="0.15">
      <c r="A859" s="62" t="s">
        <v>866</v>
      </c>
      <c r="B859" s="7" t="str">
        <f t="shared" si="52"/>
        <v>Jun 2018</v>
      </c>
      <c r="C859" s="13">
        <v>6.5442499999999999</v>
      </c>
      <c r="D859" s="13">
        <v>6.5862499999999997</v>
      </c>
      <c r="E859" s="12">
        <v>6.5025000000000004</v>
      </c>
      <c r="F859" s="12">
        <v>6.5155000000000003</v>
      </c>
      <c r="G859" s="27">
        <v>280694430</v>
      </c>
      <c r="H859" s="11">
        <v>2</v>
      </c>
      <c r="I859" s="10">
        <f t="shared" si="54"/>
        <v>7.5205279717596163E-3</v>
      </c>
      <c r="K859" s="34">
        <v>43262</v>
      </c>
      <c r="L859" s="7" t="str">
        <f t="shared" si="53"/>
        <v>Jun 2018</v>
      </c>
      <c r="M859" s="28">
        <v>7168.48</v>
      </c>
      <c r="N859" s="10">
        <f t="shared" si="55"/>
        <v>5.6781911925540829E-3</v>
      </c>
    </row>
    <row r="860" spans="1:14" x14ac:dyDescent="0.15">
      <c r="A860" s="62" t="s">
        <v>867</v>
      </c>
      <c r="B860" s="7" t="str">
        <f t="shared" si="52"/>
        <v>Jun 2018</v>
      </c>
      <c r="C860" s="13">
        <v>6.5422500000000001</v>
      </c>
      <c r="D860" s="13">
        <v>6.5767499999999997</v>
      </c>
      <c r="E860" s="12">
        <v>6.4915000000000003</v>
      </c>
      <c r="F860" s="12">
        <v>6.5644999999999998</v>
      </c>
      <c r="G860" s="27">
        <v>187949740</v>
      </c>
      <c r="H860" s="9">
        <v>-0.2</v>
      </c>
      <c r="I860" s="10">
        <f t="shared" si="54"/>
        <v>-6.85505369792061E-4</v>
      </c>
      <c r="K860" s="34">
        <v>43263</v>
      </c>
      <c r="L860" s="7" t="str">
        <f t="shared" si="53"/>
        <v>Jun 2018</v>
      </c>
      <c r="M860" s="28">
        <v>7209.1840000000002</v>
      </c>
      <c r="N860" s="10">
        <f t="shared" si="55"/>
        <v>-5.4513797955502152E-4</v>
      </c>
    </row>
    <row r="861" spans="1:14" x14ac:dyDescent="0.15">
      <c r="A861" s="62" t="s">
        <v>868</v>
      </c>
      <c r="B861" s="7" t="str">
        <f t="shared" si="52"/>
        <v>Jun 2018</v>
      </c>
      <c r="C861" s="10">
        <v>6.5659999999999998</v>
      </c>
      <c r="D861" s="13">
        <v>6.64175</v>
      </c>
      <c r="E861" s="13">
        <v>6.5507799999999996</v>
      </c>
      <c r="F861" s="8">
        <v>6.56</v>
      </c>
      <c r="G861" s="27">
        <v>201640820</v>
      </c>
      <c r="H861" s="8">
        <v>0.25</v>
      </c>
      <c r="I861" s="10">
        <f t="shared" si="54"/>
        <v>1.7187499999999911E-2</v>
      </c>
      <c r="K861" s="34">
        <v>43264</v>
      </c>
      <c r="L861" s="7" t="str">
        <f t="shared" si="53"/>
        <v>Jun 2018</v>
      </c>
      <c r="M861" s="28">
        <v>7205.2539999999999</v>
      </c>
      <c r="N861" s="10">
        <f t="shared" si="55"/>
        <v>1.031747111205239E-2</v>
      </c>
    </row>
    <row r="862" spans="1:14" x14ac:dyDescent="0.15">
      <c r="A862" s="62" t="s">
        <v>869</v>
      </c>
      <c r="B862" s="7" t="str">
        <f t="shared" si="52"/>
        <v>Jun 2018</v>
      </c>
      <c r="C862" s="12">
        <v>6.6055000000000001</v>
      </c>
      <c r="D862" s="8">
        <v>6.73</v>
      </c>
      <c r="E862" s="12">
        <v>6.5904999999999996</v>
      </c>
      <c r="F862" s="13">
        <v>6.6727499999999997</v>
      </c>
      <c r="G862" s="27">
        <v>259739430</v>
      </c>
      <c r="H862" s="8">
        <v>-1.34</v>
      </c>
      <c r="I862" s="10">
        <f t="shared" si="54"/>
        <v>-6.1818590536135698E-3</v>
      </c>
      <c r="K862" s="34">
        <v>43265</v>
      </c>
      <c r="L862" s="7" t="str">
        <f t="shared" si="53"/>
        <v>Jun 2018</v>
      </c>
      <c r="M862" s="28">
        <v>7279.5940000000001</v>
      </c>
      <c r="N862" s="10">
        <f t="shared" si="55"/>
        <v>-3.2749079138204573E-3</v>
      </c>
    </row>
    <row r="863" spans="1:14" x14ac:dyDescent="0.15">
      <c r="A863" s="62" t="s">
        <v>870</v>
      </c>
      <c r="B863" s="7" t="str">
        <f t="shared" si="52"/>
        <v>Jun 2018</v>
      </c>
      <c r="C863" s="10">
        <v>6.6150000000000002</v>
      </c>
      <c r="D863" s="10">
        <v>6.6870000000000003</v>
      </c>
      <c r="E863" s="13">
        <v>6.58371</v>
      </c>
      <c r="F863" s="12">
        <v>6.6315</v>
      </c>
      <c r="G863" s="27">
        <v>262379060</v>
      </c>
      <c r="H863" s="8">
        <v>0.23</v>
      </c>
      <c r="I863" s="10">
        <f t="shared" si="54"/>
        <v>-6.4088064540446243E-4</v>
      </c>
      <c r="K863" s="34">
        <v>43266</v>
      </c>
      <c r="L863" s="7" t="str">
        <f t="shared" si="53"/>
        <v>Jun 2018</v>
      </c>
      <c r="M863" s="28">
        <v>7255.7539999999999</v>
      </c>
      <c r="N863" s="10">
        <f t="shared" si="55"/>
        <v>-5.9924854122672677E-4</v>
      </c>
    </row>
    <row r="864" spans="1:14" x14ac:dyDescent="0.15">
      <c r="A864" s="62" t="s">
        <v>871</v>
      </c>
      <c r="B864" s="7" t="str">
        <f t="shared" si="52"/>
        <v>Jun 2018</v>
      </c>
      <c r="C864" s="10">
        <v>6.5869999999999997</v>
      </c>
      <c r="D864" s="10">
        <v>6.6449999999999996</v>
      </c>
      <c r="E864" s="12">
        <v>6.5594999999999999</v>
      </c>
      <c r="F864" s="13">
        <v>6.6272500000000001</v>
      </c>
      <c r="G864" s="27">
        <v>304528690</v>
      </c>
      <c r="H864" s="8">
        <v>2.57</v>
      </c>
      <c r="I864" s="10">
        <f t="shared" si="54"/>
        <v>-1.8559734429816288E-2</v>
      </c>
      <c r="K864" s="34">
        <v>43269</v>
      </c>
      <c r="L864" s="7" t="str">
        <f t="shared" si="53"/>
        <v>Jun 2018</v>
      </c>
      <c r="M864" s="28">
        <v>7251.4059999999999</v>
      </c>
      <c r="N864" s="10">
        <f t="shared" si="55"/>
        <v>-3.2218579403774372E-3</v>
      </c>
    </row>
    <row r="865" spans="1:14" x14ac:dyDescent="0.15">
      <c r="A865" s="62" t="s">
        <v>872</v>
      </c>
      <c r="B865" s="7" t="str">
        <f t="shared" si="52"/>
        <v>Jun 2018</v>
      </c>
      <c r="C865" s="10">
        <v>6.5229999999999997</v>
      </c>
      <c r="D865" s="10">
        <v>6.5910000000000002</v>
      </c>
      <c r="E865" s="12">
        <v>6.3754999999999997</v>
      </c>
      <c r="F865" s="13">
        <v>6.5042499999999999</v>
      </c>
      <c r="G865" s="27">
        <v>237515800</v>
      </c>
      <c r="H865" s="8">
        <v>-0.65</v>
      </c>
      <c r="I865" s="10">
        <f t="shared" si="54"/>
        <v>8.2253910904408478E-3</v>
      </c>
      <c r="K865" s="34">
        <v>43270</v>
      </c>
      <c r="L865" s="7" t="str">
        <f t="shared" si="53"/>
        <v>Jun 2018</v>
      </c>
      <c r="M865" s="28">
        <v>7228.0429999999997</v>
      </c>
      <c r="N865" s="10">
        <f t="shared" si="55"/>
        <v>7.2855128282995896E-3</v>
      </c>
    </row>
    <row r="866" spans="1:14" x14ac:dyDescent="0.15">
      <c r="A866" s="62" t="s">
        <v>873</v>
      </c>
      <c r="B866" s="7" t="str">
        <f t="shared" si="52"/>
        <v>Jun 2018</v>
      </c>
      <c r="C866" s="12">
        <v>6.5457999999999998</v>
      </c>
      <c r="D866" s="13">
        <v>6.6112500000000001</v>
      </c>
      <c r="E866" s="13">
        <v>6.5070199999999998</v>
      </c>
      <c r="F866" s="13">
        <v>6.5577500000000004</v>
      </c>
      <c r="G866" s="27">
        <v>347524730</v>
      </c>
      <c r="H866" s="8">
        <v>1.93</v>
      </c>
      <c r="I866" s="10">
        <f t="shared" si="54"/>
        <v>-1.9823872517250707E-2</v>
      </c>
      <c r="K866" s="34">
        <v>43271</v>
      </c>
      <c r="L866" s="7" t="str">
        <f t="shared" si="53"/>
        <v>Jun 2018</v>
      </c>
      <c r="M866" s="28">
        <v>7280.7030000000004</v>
      </c>
      <c r="N866" s="10">
        <f t="shared" si="55"/>
        <v>-8.6825406832280461E-3</v>
      </c>
    </row>
    <row r="867" spans="1:14" x14ac:dyDescent="0.15">
      <c r="A867" s="62" t="s">
        <v>874</v>
      </c>
      <c r="B867" s="7" t="str">
        <f t="shared" si="52"/>
        <v>Jun 2018</v>
      </c>
      <c r="C867" s="8">
        <v>6.59</v>
      </c>
      <c r="D867" s="12">
        <v>6.6085000000000003</v>
      </c>
      <c r="E867" s="8">
        <v>6.42</v>
      </c>
      <c r="F867" s="13">
        <v>6.4277499999999996</v>
      </c>
      <c r="G867" s="27">
        <v>296712830</v>
      </c>
      <c r="H867" s="8">
        <v>-0.75</v>
      </c>
      <c r="I867" s="10">
        <f t="shared" si="54"/>
        <v>-2.3958616934386057E-2</v>
      </c>
      <c r="K867" s="34">
        <v>43272</v>
      </c>
      <c r="L867" s="7" t="str">
        <f t="shared" si="53"/>
        <v>Jun 2018</v>
      </c>
      <c r="M867" s="28">
        <v>7217.4880000000003</v>
      </c>
      <c r="N867" s="10">
        <f t="shared" si="55"/>
        <v>-2.767721955339697E-3</v>
      </c>
    </row>
    <row r="868" spans="1:14" x14ac:dyDescent="0.15">
      <c r="A868" s="62" t="s">
        <v>875</v>
      </c>
      <c r="B868" s="7" t="str">
        <f t="shared" si="52"/>
        <v>Jun 2018</v>
      </c>
      <c r="C868" s="13">
        <v>6.4487500000000004</v>
      </c>
      <c r="D868" s="13">
        <v>6.46225</v>
      </c>
      <c r="E868" s="13">
        <v>6.2582500000000003</v>
      </c>
      <c r="F868" s="13">
        <v>6.2737499999999997</v>
      </c>
      <c r="G868" s="27">
        <v>575219930</v>
      </c>
      <c r="H868" s="8">
        <v>5.49</v>
      </c>
      <c r="I868" s="10">
        <f t="shared" si="54"/>
        <v>-4.7140864714086517E-2</v>
      </c>
      <c r="K868" s="34">
        <v>43273</v>
      </c>
      <c r="L868" s="7" t="str">
        <f t="shared" si="53"/>
        <v>Jun 2018</v>
      </c>
      <c r="M868" s="28">
        <v>7197.5119999999997</v>
      </c>
      <c r="N868" s="10">
        <f t="shared" si="55"/>
        <v>-2.2138205535468414E-2</v>
      </c>
    </row>
    <row r="869" spans="1:14" x14ac:dyDescent="0.15">
      <c r="A869" s="62" t="s">
        <v>876</v>
      </c>
      <c r="B869" s="7" t="str">
        <f t="shared" si="52"/>
        <v>Jun 2018</v>
      </c>
      <c r="C869" s="13">
        <v>6.1662499999999998</v>
      </c>
      <c r="D869" s="8">
        <v>6.17</v>
      </c>
      <c r="E869" s="12">
        <v>5.8884999999999996</v>
      </c>
      <c r="F869" s="10">
        <v>5.9779999999999998</v>
      </c>
      <c r="G869" s="27">
        <v>675329330</v>
      </c>
      <c r="H869" s="8">
        <v>5.14</v>
      </c>
      <c r="I869" s="10">
        <f t="shared" si="54"/>
        <v>1.2002341920374748E-2</v>
      </c>
      <c r="K869" s="34">
        <v>43276</v>
      </c>
      <c r="L869" s="7" t="str">
        <f t="shared" si="53"/>
        <v>Jun 2018</v>
      </c>
      <c r="M869" s="28">
        <v>7038.1719999999996</v>
      </c>
      <c r="N869" s="10">
        <f t="shared" si="55"/>
        <v>4.2657383195523479E-3</v>
      </c>
    </row>
    <row r="870" spans="1:14" x14ac:dyDescent="0.15">
      <c r="A870" s="62" t="s">
        <v>877</v>
      </c>
      <c r="B870" s="7" t="str">
        <f t="shared" si="52"/>
        <v>Jun 2018</v>
      </c>
      <c r="C870" s="12">
        <v>6.0925000000000002</v>
      </c>
      <c r="D870" s="13">
        <v>6.1412500000000003</v>
      </c>
      <c r="E870" s="13">
        <v>5.9977499999999999</v>
      </c>
      <c r="F870" s="13">
        <v>6.0497500000000004</v>
      </c>
      <c r="G870" s="27">
        <v>766191310</v>
      </c>
      <c r="H870" s="8">
        <v>3.98</v>
      </c>
      <c r="I870" s="10">
        <f t="shared" si="54"/>
        <v>-2.5910161576924717E-2</v>
      </c>
      <c r="K870" s="34">
        <v>43277</v>
      </c>
      <c r="L870" s="7" t="str">
        <f t="shared" si="53"/>
        <v>Jun 2018</v>
      </c>
      <c r="M870" s="28">
        <v>7068.1949999999997</v>
      </c>
      <c r="N870" s="10">
        <f t="shared" si="55"/>
        <v>-1.3938919342208367E-2</v>
      </c>
    </row>
    <row r="871" spans="1:14" x14ac:dyDescent="0.15">
      <c r="A871" s="62" t="s">
        <v>878</v>
      </c>
      <c r="B871" s="7" t="str">
        <f t="shared" si="52"/>
        <v>Jun 2018</v>
      </c>
      <c r="C871" s="13">
        <v>6.09375</v>
      </c>
      <c r="D871" s="13">
        <v>6.1607500000000002</v>
      </c>
      <c r="E871" s="12">
        <v>5.8875000000000002</v>
      </c>
      <c r="F871" s="10">
        <v>5.8929999999999998</v>
      </c>
      <c r="G871" s="27">
        <v>284797170</v>
      </c>
      <c r="H871" s="8">
        <v>-2.15</v>
      </c>
      <c r="I871" s="10">
        <f t="shared" si="54"/>
        <v>2.1805531987103333E-2</v>
      </c>
      <c r="K871" s="34">
        <v>43278</v>
      </c>
      <c r="L871" s="7" t="str">
        <f t="shared" si="53"/>
        <v>Jun 2018</v>
      </c>
      <c r="M871" s="28">
        <v>6969.6719999999996</v>
      </c>
      <c r="N871" s="10">
        <f t="shared" si="55"/>
        <v>8.8860709657498926E-3</v>
      </c>
    </row>
    <row r="872" spans="1:14" x14ac:dyDescent="0.15">
      <c r="A872" s="62" t="s">
        <v>879</v>
      </c>
      <c r="B872" s="7" t="str">
        <f t="shared" si="52"/>
        <v>Jun 2018</v>
      </c>
      <c r="C872" s="10">
        <v>5.883</v>
      </c>
      <c r="D872" s="12">
        <v>6.0335000000000001</v>
      </c>
      <c r="E872" s="13">
        <v>5.8752500000000003</v>
      </c>
      <c r="F872" s="12">
        <v>6.0214999999999996</v>
      </c>
      <c r="G872" s="27">
        <v>204359620</v>
      </c>
      <c r="H872" s="8">
        <v>-2.4700000000000002</v>
      </c>
      <c r="I872" s="10">
        <f t="shared" si="54"/>
        <v>-1.6441086108112457E-2</v>
      </c>
      <c r="K872" s="34">
        <v>43279</v>
      </c>
      <c r="L872" s="7" t="str">
        <f t="shared" si="53"/>
        <v>Jun 2018</v>
      </c>
      <c r="M872" s="28">
        <v>7031.6049999999996</v>
      </c>
      <c r="N872" s="10">
        <f t="shared" si="55"/>
        <v>1.3078095257057498E-3</v>
      </c>
    </row>
    <row r="873" spans="1:14" x14ac:dyDescent="0.15">
      <c r="A873" s="62" t="s">
        <v>880</v>
      </c>
      <c r="B873" s="7" t="str">
        <f t="shared" si="52"/>
        <v>Jun 2018</v>
      </c>
      <c r="C873" s="13">
        <v>6.08725</v>
      </c>
      <c r="D873" s="9">
        <v>6.1</v>
      </c>
      <c r="E873" s="13">
        <v>5.9212499999999997</v>
      </c>
      <c r="F873" s="12">
        <v>5.9225000000000003</v>
      </c>
      <c r="G873" s="27">
        <v>210996360</v>
      </c>
      <c r="H873" s="8">
        <v>-1.18</v>
      </c>
      <c r="I873" s="10">
        <f t="shared" si="54"/>
        <v>2.2541156606162849E-2</v>
      </c>
      <c r="K873" s="34">
        <v>43280</v>
      </c>
      <c r="L873" s="7" t="str">
        <f t="shared" si="53"/>
        <v>Jun 2018</v>
      </c>
      <c r="M873" s="28">
        <v>7040.8010000000004</v>
      </c>
      <c r="N873" s="10">
        <f t="shared" si="55"/>
        <v>8.0983683532596107E-3</v>
      </c>
    </row>
    <row r="874" spans="1:14" x14ac:dyDescent="0.15">
      <c r="A874" s="62" t="s">
        <v>881</v>
      </c>
      <c r="B874" s="7" t="str">
        <f t="shared" si="52"/>
        <v>Jul 2018</v>
      </c>
      <c r="C874" s="13">
        <v>5.8522499999999997</v>
      </c>
      <c r="D874" s="13">
        <v>6.0597500000000002</v>
      </c>
      <c r="E874" s="13">
        <v>5.83162</v>
      </c>
      <c r="F874" s="10">
        <v>6.056</v>
      </c>
      <c r="G874" s="27">
        <v>182986060</v>
      </c>
      <c r="H874" s="8">
        <v>1.42</v>
      </c>
      <c r="I874" s="10">
        <f t="shared" si="54"/>
        <v>-2.2291941875825616E-2</v>
      </c>
      <c r="K874" s="34">
        <v>43283</v>
      </c>
      <c r="L874" s="7" t="str">
        <f t="shared" si="53"/>
        <v>Jul 2018</v>
      </c>
      <c r="M874" s="28">
        <v>7097.82</v>
      </c>
      <c r="N874" s="10">
        <f t="shared" si="55"/>
        <v>-1.1731066721894834E-2</v>
      </c>
    </row>
    <row r="875" spans="1:14" x14ac:dyDescent="0.15">
      <c r="A875" s="62" t="s">
        <v>882</v>
      </c>
      <c r="B875" s="7" t="str">
        <f t="shared" si="52"/>
        <v>Jul 2018</v>
      </c>
      <c r="C875" s="10">
        <v>6.0910000000000002</v>
      </c>
      <c r="D875" s="10">
        <v>6.0970000000000004</v>
      </c>
      <c r="E875" s="12">
        <v>5.9124999999999996</v>
      </c>
      <c r="F875" s="10">
        <v>5.9210000000000003</v>
      </c>
      <c r="G875" s="27">
        <v>151718130</v>
      </c>
      <c r="H875" s="8">
        <v>1.05</v>
      </c>
      <c r="I875" s="10">
        <f t="shared" si="54"/>
        <v>2.4869109947643908E-2</v>
      </c>
      <c r="K875" s="34">
        <v>43284</v>
      </c>
      <c r="L875" s="7" t="str">
        <f t="shared" si="53"/>
        <v>Jul 2018</v>
      </c>
      <c r="M875" s="28">
        <v>7014.5550000000003</v>
      </c>
      <c r="N875" s="10">
        <f t="shared" si="55"/>
        <v>1.2330361655158439E-2</v>
      </c>
    </row>
    <row r="876" spans="1:14" x14ac:dyDescent="0.15">
      <c r="A876" s="62" t="s">
        <v>883</v>
      </c>
      <c r="B876" s="7" t="str">
        <f t="shared" si="52"/>
        <v>Jul 2018</v>
      </c>
      <c r="C876" s="13">
        <v>5.97675</v>
      </c>
      <c r="D876" s="13">
        <v>6.0732499999999998</v>
      </c>
      <c r="E876" s="12">
        <v>5.9375</v>
      </c>
      <c r="F876" s="13">
        <v>6.0682499999999999</v>
      </c>
      <c r="G876" s="27">
        <v>185837840</v>
      </c>
      <c r="H876" s="8">
        <v>-1.19</v>
      </c>
      <c r="I876" s="10">
        <f t="shared" si="54"/>
        <v>1.8951097927738747E-2</v>
      </c>
      <c r="K876" s="34">
        <v>43286</v>
      </c>
      <c r="L876" s="7" t="str">
        <f t="shared" si="53"/>
        <v>Jul 2018</v>
      </c>
      <c r="M876" s="28">
        <v>7101.0469999999996</v>
      </c>
      <c r="N876" s="10">
        <f t="shared" si="55"/>
        <v>1.4967511128992861E-2</v>
      </c>
    </row>
    <row r="877" spans="1:14" x14ac:dyDescent="0.15">
      <c r="A877" s="62" t="s">
        <v>884</v>
      </c>
      <c r="B877" s="7" t="str">
        <f t="shared" si="52"/>
        <v>Jul 2018</v>
      </c>
      <c r="C877" s="12">
        <v>6.0434999999999999</v>
      </c>
      <c r="D877" s="13">
        <v>6.19163</v>
      </c>
      <c r="E877" s="10">
        <v>6.0220000000000002</v>
      </c>
      <c r="F877" s="13">
        <v>6.1832500000000001</v>
      </c>
      <c r="G877" s="27">
        <v>179143580</v>
      </c>
      <c r="H877" s="8">
        <v>-1.77</v>
      </c>
      <c r="I877" s="10">
        <f t="shared" si="54"/>
        <v>7.7629078559009468E-3</v>
      </c>
      <c r="K877" s="34">
        <v>43287</v>
      </c>
      <c r="L877" s="7" t="str">
        <f t="shared" si="53"/>
        <v>Jul 2018</v>
      </c>
      <c r="M877" s="28">
        <v>7207.3320000000003</v>
      </c>
      <c r="N877" s="10">
        <f t="shared" si="55"/>
        <v>9.527520030990555E-3</v>
      </c>
    </row>
    <row r="878" spans="1:14" x14ac:dyDescent="0.15">
      <c r="A878" s="62" t="s">
        <v>885</v>
      </c>
      <c r="B878" s="7" t="str">
        <f t="shared" si="52"/>
        <v>Jul 2018</v>
      </c>
      <c r="C878" s="13">
        <v>6.2582399999999998</v>
      </c>
      <c r="D878" s="10">
        <v>6.2679999999999998</v>
      </c>
      <c r="E878" s="13">
        <v>6.15177</v>
      </c>
      <c r="F878" s="13">
        <v>6.2312500000000002</v>
      </c>
      <c r="G878" s="27">
        <v>146361950</v>
      </c>
      <c r="H878" s="8">
        <v>-0.35</v>
      </c>
      <c r="I878" s="10">
        <f t="shared" si="54"/>
        <v>1.6048144433299827E-2</v>
      </c>
      <c r="K878" s="34">
        <v>43290</v>
      </c>
      <c r="L878" s="7" t="str">
        <f t="shared" si="53"/>
        <v>Jul 2018</v>
      </c>
      <c r="M878" s="28">
        <v>7276</v>
      </c>
      <c r="N878" s="10">
        <f t="shared" si="55"/>
        <v>9.0681693238048311E-4</v>
      </c>
    </row>
    <row r="879" spans="1:14" x14ac:dyDescent="0.15">
      <c r="A879" s="62" t="s">
        <v>886</v>
      </c>
      <c r="B879" s="7" t="str">
        <f t="shared" si="52"/>
        <v>Jul 2018</v>
      </c>
      <c r="C879" s="13">
        <v>6.2437500000000004</v>
      </c>
      <c r="D879" s="12">
        <v>6.3535000000000004</v>
      </c>
      <c r="E879" s="10">
        <v>6.2030000000000003</v>
      </c>
      <c r="F879" s="13">
        <v>6.3312499999999998</v>
      </c>
      <c r="G879" s="27">
        <v>178298130</v>
      </c>
      <c r="H879" s="8">
        <v>-1.31</v>
      </c>
      <c r="I879" s="10">
        <f t="shared" si="54"/>
        <v>-2.2586377097729482E-2</v>
      </c>
      <c r="K879" s="34">
        <v>43291</v>
      </c>
      <c r="L879" s="7" t="str">
        <f t="shared" si="53"/>
        <v>Jul 2018</v>
      </c>
      <c r="M879" s="28">
        <v>7282.598</v>
      </c>
      <c r="N879" s="10">
        <f t="shared" si="55"/>
        <v>-5.3027779372142314E-3</v>
      </c>
    </row>
    <row r="880" spans="1:14" x14ac:dyDescent="0.15">
      <c r="A880" s="62" t="s">
        <v>887</v>
      </c>
      <c r="B880" s="7" t="str">
        <f t="shared" si="52"/>
        <v>Jul 2018</v>
      </c>
      <c r="C880" s="12">
        <v>6.2374999999999998</v>
      </c>
      <c r="D880" s="12">
        <v>6.2725</v>
      </c>
      <c r="E880" s="12">
        <v>6.1775000000000002</v>
      </c>
      <c r="F880" s="13">
        <v>6.18825</v>
      </c>
      <c r="G880" s="27">
        <v>211165910</v>
      </c>
      <c r="H880" s="8">
        <v>1.79</v>
      </c>
      <c r="I880" s="10">
        <f t="shared" si="54"/>
        <v>1.4947683109118204E-2</v>
      </c>
      <c r="K880" s="34">
        <v>43292</v>
      </c>
      <c r="L880" s="7" t="str">
        <f t="shared" si="53"/>
        <v>Jul 2018</v>
      </c>
      <c r="M880" s="28">
        <v>7243.98</v>
      </c>
      <c r="N880" s="10">
        <f t="shared" si="55"/>
        <v>1.6878842846059783E-2</v>
      </c>
    </row>
    <row r="881" spans="1:14" x14ac:dyDescent="0.15">
      <c r="A881" s="62" t="s">
        <v>888</v>
      </c>
      <c r="B881" s="7" t="str">
        <f t="shared" si="52"/>
        <v>Jul 2018</v>
      </c>
      <c r="C881" s="10">
        <v>6.234</v>
      </c>
      <c r="D881" s="13">
        <v>6.32925</v>
      </c>
      <c r="E881" s="10">
        <v>6.2240000000000002</v>
      </c>
      <c r="F881" s="13">
        <v>6.2807500000000003</v>
      </c>
      <c r="G881" s="27">
        <v>231156190</v>
      </c>
      <c r="H881" s="8">
        <v>2.3199999999999998</v>
      </c>
      <c r="I881" s="10">
        <f t="shared" si="54"/>
        <v>-7.6025952314613399E-3</v>
      </c>
      <c r="K881" s="34">
        <v>43293</v>
      </c>
      <c r="L881" s="7" t="str">
        <f t="shared" si="53"/>
        <v>Jul 2018</v>
      </c>
      <c r="M881" s="28">
        <v>7366.25</v>
      </c>
      <c r="N881" s="10">
        <f t="shared" si="55"/>
        <v>1.2986254878668557E-3</v>
      </c>
    </row>
    <row r="882" spans="1:14" x14ac:dyDescent="0.15">
      <c r="A882" s="62" t="s">
        <v>889</v>
      </c>
      <c r="B882" s="7" t="str">
        <f t="shared" si="52"/>
        <v>Jul 2018</v>
      </c>
      <c r="C882" s="12">
        <v>6.2995000000000001</v>
      </c>
      <c r="D882" s="12">
        <v>6.2995000000000001</v>
      </c>
      <c r="E882" s="12">
        <v>6.1905000000000001</v>
      </c>
      <c r="F882" s="10">
        <v>6.2329999999999997</v>
      </c>
      <c r="G882" s="27">
        <v>301517020</v>
      </c>
      <c r="H882" s="8">
        <v>0.33</v>
      </c>
      <c r="I882" s="10">
        <f t="shared" si="54"/>
        <v>-4.4922188352317649E-3</v>
      </c>
      <c r="K882" s="34">
        <v>43294</v>
      </c>
      <c r="L882" s="7" t="str">
        <f t="shared" si="53"/>
        <v>Jul 2018</v>
      </c>
      <c r="M882" s="28">
        <v>7375.8159999999998</v>
      </c>
      <c r="N882" s="10">
        <f t="shared" si="55"/>
        <v>-2.4292905354471594E-3</v>
      </c>
    </row>
    <row r="883" spans="1:14" x14ac:dyDescent="0.15">
      <c r="A883" s="62" t="s">
        <v>890</v>
      </c>
      <c r="B883" s="7" t="str">
        <f t="shared" si="52"/>
        <v>Jul 2018</v>
      </c>
      <c r="C883" s="10">
        <v>6.2050000000000001</v>
      </c>
      <c r="D883" s="12">
        <v>6.2584999999999997</v>
      </c>
      <c r="E883" s="12">
        <v>6.1924999999999999</v>
      </c>
      <c r="F883" s="10">
        <v>6.2050000000000001</v>
      </c>
      <c r="G883" s="27">
        <v>217278830</v>
      </c>
      <c r="H883" s="8">
        <v>1.29</v>
      </c>
      <c r="I883" s="10">
        <f t="shared" si="54"/>
        <v>2.2119258662369079E-2</v>
      </c>
      <c r="K883" s="34">
        <v>43297</v>
      </c>
      <c r="L883" s="7" t="str">
        <f t="shared" si="53"/>
        <v>Jul 2018</v>
      </c>
      <c r="M883" s="28">
        <v>7357.8980000000001</v>
      </c>
      <c r="N883" s="10">
        <f t="shared" si="55"/>
        <v>6.2508341376843468E-3</v>
      </c>
    </row>
    <row r="884" spans="1:14" x14ac:dyDescent="0.15">
      <c r="A884" s="62" t="s">
        <v>891</v>
      </c>
      <c r="B884" s="7" t="str">
        <f t="shared" si="52"/>
        <v>Jul 2018</v>
      </c>
      <c r="C884" s="13">
        <v>6.1552499999999997</v>
      </c>
      <c r="D884" s="12">
        <v>6.3574999999999999</v>
      </c>
      <c r="E884" s="12">
        <v>6.1295000000000002</v>
      </c>
      <c r="F884" s="13">
        <v>6.3422499999999999</v>
      </c>
      <c r="G884" s="27">
        <v>183247850</v>
      </c>
      <c r="H884" s="8">
        <v>-0.83</v>
      </c>
      <c r="I884" s="10">
        <f t="shared" si="54"/>
        <v>-7.8442193227954427E-3</v>
      </c>
      <c r="K884" s="34">
        <v>43298</v>
      </c>
      <c r="L884" s="7" t="str">
        <f t="shared" si="53"/>
        <v>Jul 2018</v>
      </c>
      <c r="M884" s="28">
        <v>7403.8909999999996</v>
      </c>
      <c r="N884" s="10">
        <f t="shared" si="55"/>
        <v>-1.8592926341027827E-3</v>
      </c>
    </row>
    <row r="885" spans="1:14" x14ac:dyDescent="0.15">
      <c r="A885" s="62" t="s">
        <v>892</v>
      </c>
      <c r="B885" s="7" t="str">
        <f t="shared" si="52"/>
        <v>Jul 2018</v>
      </c>
      <c r="C885" s="13">
        <v>6.3347499999999997</v>
      </c>
      <c r="D885" s="13">
        <v>6.3487499999999999</v>
      </c>
      <c r="E885" s="10">
        <v>6.2409999999999997</v>
      </c>
      <c r="F885" s="12">
        <v>6.2925000000000004</v>
      </c>
      <c r="G885" s="27">
        <v>190369810</v>
      </c>
      <c r="H885" s="8">
        <v>0.82</v>
      </c>
      <c r="I885" s="10">
        <f t="shared" si="54"/>
        <v>1.3110846245529828E-3</v>
      </c>
      <c r="K885" s="34">
        <v>43299</v>
      </c>
      <c r="L885" s="7" t="str">
        <f t="shared" si="53"/>
        <v>Jul 2018</v>
      </c>
      <c r="M885" s="28">
        <v>7390.125</v>
      </c>
      <c r="N885" s="10">
        <f t="shared" si="55"/>
        <v>-5.1103330457874518E-3</v>
      </c>
    </row>
    <row r="886" spans="1:14" x14ac:dyDescent="0.15">
      <c r="A886" s="62" t="s">
        <v>893</v>
      </c>
      <c r="B886" s="7" t="str">
        <f t="shared" si="52"/>
        <v>Jul 2018</v>
      </c>
      <c r="C886" s="12">
        <v>6.2735000000000003</v>
      </c>
      <c r="D886" s="13">
        <v>6.3347499999999997</v>
      </c>
      <c r="E886" s="13">
        <v>6.2582500000000003</v>
      </c>
      <c r="F886" s="13">
        <v>6.3007499999999999</v>
      </c>
      <c r="G886" s="27">
        <v>201962770</v>
      </c>
      <c r="H886" s="8">
        <v>1.54</v>
      </c>
      <c r="I886" s="10">
        <f t="shared" si="54"/>
        <v>-4.5232710391620579E-3</v>
      </c>
      <c r="K886" s="34">
        <v>43300</v>
      </c>
      <c r="L886" s="7" t="str">
        <f t="shared" si="53"/>
        <v>Jul 2018</v>
      </c>
      <c r="M886" s="28">
        <v>7352.3590000000004</v>
      </c>
      <c r="N886" s="10">
        <f t="shared" si="55"/>
        <v>-2.8997495905747073E-4</v>
      </c>
    </row>
    <row r="887" spans="1:14" x14ac:dyDescent="0.15">
      <c r="A887" s="62" t="s">
        <v>894</v>
      </c>
      <c r="B887" s="7" t="str">
        <f t="shared" si="52"/>
        <v>Jul 2018</v>
      </c>
      <c r="C887" s="13">
        <v>6.2982500000000003</v>
      </c>
      <c r="D887" s="12">
        <v>6.3375000000000004</v>
      </c>
      <c r="E887" s="13">
        <v>6.2612500000000004</v>
      </c>
      <c r="F887" s="13">
        <v>6.2722499999999997</v>
      </c>
      <c r="G887" s="27">
        <v>248609490</v>
      </c>
      <c r="H887" s="8">
        <v>-0.45</v>
      </c>
      <c r="I887" s="10">
        <f t="shared" si="54"/>
        <v>-5.8989995615608137E-3</v>
      </c>
      <c r="K887" s="34">
        <v>43301</v>
      </c>
      <c r="L887" s="7" t="str">
        <f t="shared" si="53"/>
        <v>Jul 2018</v>
      </c>
      <c r="M887" s="28">
        <v>7350.2269999999999</v>
      </c>
      <c r="N887" s="10">
        <f t="shared" si="55"/>
        <v>2.9324264407071254E-3</v>
      </c>
    </row>
    <row r="888" spans="1:14" x14ac:dyDescent="0.15">
      <c r="A888" s="62" t="s">
        <v>895</v>
      </c>
      <c r="B888" s="7" t="str">
        <f t="shared" si="52"/>
        <v>Jul 2018</v>
      </c>
      <c r="C888" s="12">
        <v>6.2454999999999998</v>
      </c>
      <c r="D888" s="13">
        <v>6.2472500000000002</v>
      </c>
      <c r="E888" s="10">
        <v>6.0819999999999999</v>
      </c>
      <c r="F888" s="13">
        <v>6.2352499999999997</v>
      </c>
      <c r="G888" s="27">
        <v>203801300</v>
      </c>
      <c r="H888" s="8">
        <v>-1.35</v>
      </c>
      <c r="I888" s="10">
        <f t="shared" si="54"/>
        <v>-2.806623631770977E-3</v>
      </c>
      <c r="K888" s="34">
        <v>43304</v>
      </c>
      <c r="L888" s="7" t="str">
        <f t="shared" si="53"/>
        <v>Jul 2018</v>
      </c>
      <c r="M888" s="28">
        <v>7371.7809999999999</v>
      </c>
      <c r="N888" s="10">
        <f t="shared" si="55"/>
        <v>4.6752609715345894E-3</v>
      </c>
    </row>
    <row r="889" spans="1:14" x14ac:dyDescent="0.15">
      <c r="A889" s="62" t="s">
        <v>896</v>
      </c>
      <c r="B889" s="7" t="str">
        <f t="shared" si="52"/>
        <v>Jul 2018</v>
      </c>
      <c r="C889" s="13">
        <v>6.2837500000000004</v>
      </c>
      <c r="D889" s="13">
        <v>6.3712499999999999</v>
      </c>
      <c r="E889" s="9">
        <v>6.2</v>
      </c>
      <c r="F889" s="13">
        <v>6.2177499999999997</v>
      </c>
      <c r="G889" s="27">
        <v>195523360</v>
      </c>
      <c r="H889" s="8">
        <v>-0.18</v>
      </c>
      <c r="I889" s="10">
        <f t="shared" si="54"/>
        <v>1.2705560693176965E-2</v>
      </c>
      <c r="K889" s="34">
        <v>43305</v>
      </c>
      <c r="L889" s="7" t="str">
        <f t="shared" si="53"/>
        <v>Jul 2018</v>
      </c>
      <c r="M889" s="28">
        <v>7406.2460000000001</v>
      </c>
      <c r="N889" s="10">
        <f t="shared" si="55"/>
        <v>1.3818066534651896E-2</v>
      </c>
    </row>
    <row r="890" spans="1:14" x14ac:dyDescent="0.15">
      <c r="A890" s="62" t="s">
        <v>897</v>
      </c>
      <c r="B890" s="7" t="str">
        <f t="shared" si="52"/>
        <v>Jul 2018</v>
      </c>
      <c r="C890" s="13">
        <v>6.2272499999999997</v>
      </c>
      <c r="D890" s="12">
        <v>6.3094999999999999</v>
      </c>
      <c r="E890" s="13">
        <v>6.1687500000000002</v>
      </c>
      <c r="F890" s="13">
        <v>6.2967500000000003</v>
      </c>
      <c r="G890" s="27">
        <v>323598280</v>
      </c>
      <c r="H890" s="8">
        <v>0.95</v>
      </c>
      <c r="I890" s="10">
        <f t="shared" si="54"/>
        <v>1.1791797355778844E-2</v>
      </c>
      <c r="K890" s="34">
        <v>43306</v>
      </c>
      <c r="L890" s="7" t="str">
        <f t="shared" si="53"/>
        <v>Jul 2018</v>
      </c>
      <c r="M890" s="28">
        <v>7508.5860000000002</v>
      </c>
      <c r="N890" s="10">
        <f t="shared" si="55"/>
        <v>-1.4361692068253662E-2</v>
      </c>
    </row>
    <row r="891" spans="1:14" x14ac:dyDescent="0.15">
      <c r="A891" s="62" t="s">
        <v>898</v>
      </c>
      <c r="B891" s="7" t="str">
        <f t="shared" si="52"/>
        <v>Jul 2018</v>
      </c>
      <c r="C891" s="12">
        <v>6.2765000000000004</v>
      </c>
      <c r="D891" s="13">
        <v>6.4082499999999998</v>
      </c>
      <c r="E891" s="12">
        <v>6.2595000000000001</v>
      </c>
      <c r="F891" s="10">
        <v>6.3710000000000004</v>
      </c>
      <c r="G891" s="27">
        <v>370573820</v>
      </c>
      <c r="H891" s="8">
        <v>4.29</v>
      </c>
      <c r="I891" s="10">
        <f t="shared" si="54"/>
        <v>-1.1065766755611328E-2</v>
      </c>
      <c r="K891" s="34">
        <v>43307</v>
      </c>
      <c r="L891" s="7" t="str">
        <f t="shared" si="53"/>
        <v>Jul 2018</v>
      </c>
      <c r="M891" s="28">
        <v>7400.75</v>
      </c>
      <c r="N891" s="10">
        <f t="shared" si="55"/>
        <v>-1.4048441036381476E-2</v>
      </c>
    </row>
    <row r="892" spans="1:14" x14ac:dyDescent="0.15">
      <c r="A892" s="62" t="s">
        <v>899</v>
      </c>
      <c r="B892" s="7" t="str">
        <f t="shared" si="52"/>
        <v>Jul 2018</v>
      </c>
      <c r="C892" s="10">
        <v>6.4080000000000004</v>
      </c>
      <c r="D892" s="10">
        <v>6.415</v>
      </c>
      <c r="E892" s="10">
        <v>6.2460000000000004</v>
      </c>
      <c r="F892" s="12">
        <v>6.3005000000000004</v>
      </c>
      <c r="G892" s="27">
        <v>434372110</v>
      </c>
      <c r="H892" s="8">
        <v>-0.89</v>
      </c>
      <c r="I892" s="10">
        <f t="shared" si="54"/>
        <v>-3.130703912387911E-2</v>
      </c>
      <c r="K892" s="34">
        <v>43308</v>
      </c>
      <c r="L892" s="7" t="str">
        <f t="shared" si="53"/>
        <v>Jul 2018</v>
      </c>
      <c r="M892" s="28">
        <v>7296.7809999999999</v>
      </c>
      <c r="N892" s="10">
        <f t="shared" si="55"/>
        <v>-1.4208868266705532E-2</v>
      </c>
    </row>
    <row r="893" spans="1:14" x14ac:dyDescent="0.15">
      <c r="A893" s="62" t="s">
        <v>900</v>
      </c>
      <c r="B893" s="7" t="str">
        <f t="shared" si="52"/>
        <v>Jul 2018</v>
      </c>
      <c r="C893" s="13">
        <v>6.3147500000000001</v>
      </c>
      <c r="D893" s="13">
        <v>6.3207500000000003</v>
      </c>
      <c r="E893" s="10">
        <v>6.0679999999999996</v>
      </c>
      <c r="F893" s="13">
        <v>6.1032500000000001</v>
      </c>
      <c r="G893" s="27">
        <v>748081440</v>
      </c>
      <c r="H893" s="8">
        <v>3.41</v>
      </c>
      <c r="I893" s="10">
        <f t="shared" si="54"/>
        <v>2.9902101339449594E-3</v>
      </c>
      <c r="K893" s="34">
        <v>43311</v>
      </c>
      <c r="L893" s="7" t="str">
        <f t="shared" si="53"/>
        <v>Jul 2018</v>
      </c>
      <c r="M893" s="28">
        <v>7193.1019999999999</v>
      </c>
      <c r="N893" s="10">
        <f t="shared" si="55"/>
        <v>5.4054565054131309E-3</v>
      </c>
    </row>
    <row r="894" spans="1:14" x14ac:dyDescent="0.15">
      <c r="A894" s="62" t="s">
        <v>901</v>
      </c>
      <c r="B894" s="7" t="str">
        <f t="shared" si="52"/>
        <v>Jul 2018</v>
      </c>
      <c r="C894" s="13">
        <v>6.0927499999999997</v>
      </c>
      <c r="D894" s="10">
        <v>6.1970000000000001</v>
      </c>
      <c r="E894" s="13">
        <v>6.0535300000000003</v>
      </c>
      <c r="F894" s="12">
        <v>6.1215000000000002</v>
      </c>
      <c r="G894" s="27">
        <v>687647800</v>
      </c>
      <c r="H894" s="8">
        <v>-4.25</v>
      </c>
      <c r="I894" s="10">
        <f t="shared" si="54"/>
        <v>6.5751858204687874E-3</v>
      </c>
      <c r="K894" s="34">
        <v>43312</v>
      </c>
      <c r="L894" s="7" t="str">
        <f t="shared" si="53"/>
        <v>Jul 2018</v>
      </c>
      <c r="M894" s="28">
        <v>7231.9840000000004</v>
      </c>
      <c r="N894" s="10">
        <f t="shared" si="55"/>
        <v>5.6558476899284393E-3</v>
      </c>
    </row>
    <row r="895" spans="1:14" x14ac:dyDescent="0.15">
      <c r="A895" s="62" t="s">
        <v>902</v>
      </c>
      <c r="B895" s="7" t="str">
        <f t="shared" si="52"/>
        <v>Aug 2018</v>
      </c>
      <c r="C895" s="13">
        <v>6.1532499999999999</v>
      </c>
      <c r="D895" s="10">
        <v>6.2089999999999996</v>
      </c>
      <c r="E895" s="13">
        <v>6.0971500000000001</v>
      </c>
      <c r="F895" s="13">
        <v>6.1617499999999996</v>
      </c>
      <c r="G895" s="27">
        <v>549828120</v>
      </c>
      <c r="H895" s="8">
        <v>-4.41</v>
      </c>
      <c r="I895" s="10">
        <f t="shared" si="54"/>
        <v>1.6837749016107573E-2</v>
      </c>
      <c r="K895" s="34">
        <v>43313</v>
      </c>
      <c r="L895" s="7" t="str">
        <f t="shared" si="53"/>
        <v>Aug 2018</v>
      </c>
      <c r="M895" s="28">
        <v>7272.8869999999997</v>
      </c>
      <c r="N895" s="10">
        <f t="shared" si="55"/>
        <v>1.3648087753872717E-2</v>
      </c>
    </row>
    <row r="896" spans="1:14" x14ac:dyDescent="0.15">
      <c r="A896" s="62" t="s">
        <v>903</v>
      </c>
      <c r="B896" s="7" t="str">
        <f t="shared" si="52"/>
        <v>Aug 2018</v>
      </c>
      <c r="C896" s="13">
        <v>6.0897500000000004</v>
      </c>
      <c r="D896" s="12">
        <v>6.2694999999999999</v>
      </c>
      <c r="E896" s="13">
        <v>6.0302499999999997</v>
      </c>
      <c r="F896" s="12">
        <v>6.2655000000000003</v>
      </c>
      <c r="G896" s="27">
        <v>379893920</v>
      </c>
      <c r="H896" s="8">
        <v>-2.02</v>
      </c>
      <c r="I896" s="10">
        <f t="shared" si="54"/>
        <v>5.9053547202936318E-3</v>
      </c>
      <c r="K896" s="34">
        <v>43314</v>
      </c>
      <c r="L896" s="7" t="str">
        <f t="shared" si="53"/>
        <v>Aug 2018</v>
      </c>
      <c r="M896" s="28">
        <v>7372.1480000000001</v>
      </c>
      <c r="N896" s="10">
        <f t="shared" si="55"/>
        <v>3.1662413722566285E-3</v>
      </c>
    </row>
    <row r="897" spans="1:14" x14ac:dyDescent="0.15">
      <c r="A897" s="62" t="s">
        <v>904</v>
      </c>
      <c r="B897" s="7" t="str">
        <f t="shared" si="52"/>
        <v>Aug 2018</v>
      </c>
      <c r="C897" s="13">
        <v>6.2902500000000003</v>
      </c>
      <c r="D897" s="12">
        <v>6.3265000000000002</v>
      </c>
      <c r="E897" s="13">
        <v>6.27325</v>
      </c>
      <c r="F897" s="12">
        <v>6.3025000000000002</v>
      </c>
      <c r="G897" s="27">
        <v>290377680</v>
      </c>
      <c r="H897" s="8">
        <v>-1.28</v>
      </c>
      <c r="I897" s="10">
        <f t="shared" si="54"/>
        <v>7.6556921856405502E-3</v>
      </c>
      <c r="K897" s="34">
        <v>43315</v>
      </c>
      <c r="L897" s="7" t="str">
        <f t="shared" si="53"/>
        <v>Aug 2018</v>
      </c>
      <c r="M897" s="28">
        <v>7395.49</v>
      </c>
      <c r="N897" s="10">
        <f t="shared" si="55"/>
        <v>5.8819631964885932E-3</v>
      </c>
    </row>
    <row r="898" spans="1:14" x14ac:dyDescent="0.15">
      <c r="A898" s="62" t="s">
        <v>905</v>
      </c>
      <c r="B898" s="7" t="str">
        <f t="shared" si="52"/>
        <v>Aug 2018</v>
      </c>
      <c r="C898" s="13">
        <v>6.2897499999999997</v>
      </c>
      <c r="D898" s="13">
        <v>6.3542500000000004</v>
      </c>
      <c r="E898" s="13">
        <v>6.2426500000000003</v>
      </c>
      <c r="F898" s="13">
        <v>6.3507499999999997</v>
      </c>
      <c r="G898" s="27">
        <v>321602960</v>
      </c>
      <c r="H898" s="8">
        <v>2.31</v>
      </c>
      <c r="I898" s="10">
        <f t="shared" si="54"/>
        <v>1.1494705349761825E-2</v>
      </c>
      <c r="K898" s="34">
        <v>43318</v>
      </c>
      <c r="L898" s="7" t="str">
        <f t="shared" si="53"/>
        <v>Aug 2018</v>
      </c>
      <c r="M898" s="28">
        <v>7438.99</v>
      </c>
      <c r="N898" s="10">
        <f t="shared" si="55"/>
        <v>3.1805392936405941E-3</v>
      </c>
    </row>
    <row r="899" spans="1:14" x14ac:dyDescent="0.15">
      <c r="A899" s="62" t="s">
        <v>906</v>
      </c>
      <c r="B899" s="7" t="str">
        <f t="shared" si="52"/>
        <v>Aug 2018</v>
      </c>
      <c r="C899" s="9">
        <v>6.4</v>
      </c>
      <c r="D899" s="12">
        <v>6.4424999999999999</v>
      </c>
      <c r="E899" s="10">
        <v>6.3730000000000002</v>
      </c>
      <c r="F899" s="13">
        <v>6.4237500000000001</v>
      </c>
      <c r="G899" s="27">
        <v>296480280</v>
      </c>
      <c r="H899" s="8">
        <v>0.74</v>
      </c>
      <c r="I899" s="10">
        <f t="shared" si="54"/>
        <v>5.7209573847052386E-3</v>
      </c>
      <c r="K899" s="34">
        <v>43319</v>
      </c>
      <c r="L899" s="7" t="str">
        <f t="shared" si="53"/>
        <v>Aug 2018</v>
      </c>
      <c r="M899" s="28">
        <v>7462.65</v>
      </c>
      <c r="N899" s="10">
        <f t="shared" si="55"/>
        <v>9.2326452399627001E-4</v>
      </c>
    </row>
    <row r="900" spans="1:14" x14ac:dyDescent="0.15">
      <c r="A900" s="62" t="s">
        <v>907</v>
      </c>
      <c r="B900" s="7" t="str">
        <f t="shared" si="52"/>
        <v>Aug 2018</v>
      </c>
      <c r="C900" s="10">
        <v>6.4249999999999998</v>
      </c>
      <c r="D900" s="10">
        <v>6.5060000000000002</v>
      </c>
      <c r="E900" s="13">
        <v>6.3897500000000003</v>
      </c>
      <c r="F900" s="12">
        <v>6.4604999999999997</v>
      </c>
      <c r="G900" s="27">
        <v>503031800</v>
      </c>
      <c r="H900" s="9">
        <v>-2.2999999999999998</v>
      </c>
      <c r="I900" s="10">
        <f t="shared" si="54"/>
        <v>-7.5845522792352682E-3</v>
      </c>
      <c r="K900" s="34">
        <v>43320</v>
      </c>
      <c r="L900" s="7" t="str">
        <f t="shared" si="53"/>
        <v>Aug 2018</v>
      </c>
      <c r="M900" s="28">
        <v>7469.54</v>
      </c>
      <c r="N900" s="10">
        <f t="shared" si="55"/>
        <v>-3.4540279588834988E-4</v>
      </c>
    </row>
    <row r="901" spans="1:14" x14ac:dyDescent="0.15">
      <c r="A901" s="62" t="s">
        <v>908</v>
      </c>
      <c r="B901" s="7" t="str">
        <f t="shared" si="52"/>
        <v>Aug 2018</v>
      </c>
      <c r="C901" s="12">
        <v>6.4785000000000004</v>
      </c>
      <c r="D901" s="13">
        <v>6.4812500000000002</v>
      </c>
      <c r="E901" s="13">
        <v>6.4037499999999996</v>
      </c>
      <c r="F901" s="12">
        <v>6.4115000000000002</v>
      </c>
      <c r="G901" s="27">
        <v>418118440</v>
      </c>
      <c r="H901" s="8">
        <v>-1.58</v>
      </c>
      <c r="I901" s="10">
        <f t="shared" si="54"/>
        <v>-6.5117367230758116E-3</v>
      </c>
      <c r="K901" s="34">
        <v>43321</v>
      </c>
      <c r="L901" s="7" t="str">
        <f t="shared" si="53"/>
        <v>Aug 2018</v>
      </c>
      <c r="M901" s="28">
        <v>7466.96</v>
      </c>
      <c r="N901" s="10">
        <f t="shared" si="55"/>
        <v>-7.8559413737316897E-3</v>
      </c>
    </row>
    <row r="902" spans="1:14" x14ac:dyDescent="0.15">
      <c r="A902" s="62" t="s">
        <v>909</v>
      </c>
      <c r="B902" s="7" t="str">
        <f t="shared" si="52"/>
        <v>Aug 2018</v>
      </c>
      <c r="C902" s="13">
        <v>6.3287500000000003</v>
      </c>
      <c r="D902" s="12">
        <v>6.4024999999999999</v>
      </c>
      <c r="E902" s="12">
        <v>6.3174999999999999</v>
      </c>
      <c r="F902" s="13">
        <v>6.3697499999999998</v>
      </c>
      <c r="G902" s="27">
        <v>446398080</v>
      </c>
      <c r="H902" s="8">
        <v>1.03</v>
      </c>
      <c r="I902" s="10">
        <f t="shared" si="54"/>
        <v>5.2199850857568286E-3</v>
      </c>
      <c r="K902" s="34">
        <v>43322</v>
      </c>
      <c r="L902" s="7" t="str">
        <f t="shared" si="53"/>
        <v>Aug 2018</v>
      </c>
      <c r="M902" s="28">
        <v>7408.3</v>
      </c>
      <c r="N902" s="10">
        <f t="shared" si="55"/>
        <v>-9.6243402669982103E-4</v>
      </c>
    </row>
    <row r="903" spans="1:14" x14ac:dyDescent="0.15">
      <c r="A903" s="62" t="s">
        <v>910</v>
      </c>
      <c r="B903" s="7" t="str">
        <f t="shared" si="52"/>
        <v>Aug 2018</v>
      </c>
      <c r="C903" s="12">
        <v>6.3784999999999998</v>
      </c>
      <c r="D903" s="10">
        <v>6.5250000000000004</v>
      </c>
      <c r="E903" s="13">
        <v>6.3767500000000004</v>
      </c>
      <c r="F903" s="10">
        <v>6.4029999999999996</v>
      </c>
      <c r="G903" s="27">
        <v>342879240</v>
      </c>
      <c r="H903" s="8">
        <v>1.36</v>
      </c>
      <c r="I903" s="10">
        <f t="shared" si="54"/>
        <v>2.0732469155083644E-2</v>
      </c>
      <c r="K903" s="34">
        <v>43325</v>
      </c>
      <c r="L903" s="7" t="str">
        <f t="shared" si="53"/>
        <v>Aug 2018</v>
      </c>
      <c r="M903" s="28">
        <v>7401.17</v>
      </c>
      <c r="N903" s="10">
        <f t="shared" si="55"/>
        <v>6.2152335374001666E-3</v>
      </c>
    </row>
    <row r="904" spans="1:14" x14ac:dyDescent="0.15">
      <c r="A904" s="62" t="s">
        <v>911</v>
      </c>
      <c r="B904" s="7" t="str">
        <f t="shared" si="52"/>
        <v>Aug 2018</v>
      </c>
      <c r="C904" s="12">
        <v>6.5095000000000001</v>
      </c>
      <c r="D904" s="8">
        <v>6.55</v>
      </c>
      <c r="E904" s="12">
        <v>6.4255000000000004</v>
      </c>
      <c r="F904" s="13">
        <v>6.5357500000000002</v>
      </c>
      <c r="G904" s="27">
        <v>479893520</v>
      </c>
      <c r="H904" s="8">
        <v>1.05</v>
      </c>
      <c r="I904" s="10">
        <f t="shared" si="54"/>
        <v>-8.9890219179129538E-3</v>
      </c>
      <c r="K904" s="34">
        <v>43326</v>
      </c>
      <c r="L904" s="7" t="str">
        <f t="shared" si="53"/>
        <v>Aug 2018</v>
      </c>
      <c r="M904" s="28">
        <v>7447.17</v>
      </c>
      <c r="N904" s="10">
        <f t="shared" si="55"/>
        <v>-1.2422168421024393E-2</v>
      </c>
    </row>
    <row r="905" spans="1:14" x14ac:dyDescent="0.15">
      <c r="A905" s="62" t="s">
        <v>912</v>
      </c>
      <c r="B905" s="7" t="str">
        <f t="shared" si="52"/>
        <v>Aug 2018</v>
      </c>
      <c r="C905" s="13">
        <v>6.5567500000000001</v>
      </c>
      <c r="D905" s="13">
        <v>6.5909700000000004</v>
      </c>
      <c r="E905" s="12">
        <v>6.3975</v>
      </c>
      <c r="F905" s="10">
        <v>6.4770000000000003</v>
      </c>
      <c r="G905" s="27">
        <v>326344480</v>
      </c>
      <c r="H905" s="8">
        <v>-0.12</v>
      </c>
      <c r="I905" s="10">
        <f t="shared" si="54"/>
        <v>-6.3300910915548014E-3</v>
      </c>
      <c r="K905" s="34">
        <v>43327</v>
      </c>
      <c r="L905" s="7" t="str">
        <f t="shared" si="53"/>
        <v>Aug 2018</v>
      </c>
      <c r="M905" s="28">
        <v>7354.66</v>
      </c>
      <c r="N905" s="10">
        <f t="shared" si="55"/>
        <v>2.669056081450405E-3</v>
      </c>
    </row>
    <row r="906" spans="1:14" x14ac:dyDescent="0.15">
      <c r="A906" s="62" t="s">
        <v>913</v>
      </c>
      <c r="B906" s="7" t="str">
        <f t="shared" si="52"/>
        <v>Aug 2018</v>
      </c>
      <c r="C906" s="12">
        <v>6.5475000000000003</v>
      </c>
      <c r="D906" s="8">
        <v>6.55</v>
      </c>
      <c r="E906" s="13">
        <v>6.3752500000000003</v>
      </c>
      <c r="F906" s="10">
        <v>6.4359999999999999</v>
      </c>
      <c r="G906" s="27">
        <v>367001200</v>
      </c>
      <c r="H906" s="8">
        <v>0.21</v>
      </c>
      <c r="I906" s="10">
        <f t="shared" si="54"/>
        <v>-4.9021131137352403E-2</v>
      </c>
      <c r="K906" s="34">
        <v>43328</v>
      </c>
      <c r="L906" s="7" t="str">
        <f t="shared" si="53"/>
        <v>Aug 2018</v>
      </c>
      <c r="M906" s="28">
        <v>7374.29</v>
      </c>
      <c r="N906" s="10">
        <f t="shared" si="55"/>
        <v>4.4072039477693892E-4</v>
      </c>
    </row>
    <row r="907" spans="1:14" x14ac:dyDescent="0.15">
      <c r="A907" s="62" t="s">
        <v>914</v>
      </c>
      <c r="B907" s="7" t="str">
        <f t="shared" si="52"/>
        <v>Aug 2018</v>
      </c>
      <c r="C907" s="12">
        <v>6.3235000000000001</v>
      </c>
      <c r="D907" s="13">
        <v>6.3242500000000001</v>
      </c>
      <c r="E907" s="13">
        <v>6.0932500000000003</v>
      </c>
      <c r="F907" s="12">
        <v>6.1204999999999998</v>
      </c>
      <c r="G907" s="27">
        <v>494962720</v>
      </c>
      <c r="H907" s="8">
        <v>5.01</v>
      </c>
      <c r="I907" s="10">
        <f t="shared" si="54"/>
        <v>1.233559349726332E-2</v>
      </c>
      <c r="K907" s="34">
        <v>43329</v>
      </c>
      <c r="L907" s="7" t="str">
        <f t="shared" si="53"/>
        <v>Aug 2018</v>
      </c>
      <c r="M907" s="28">
        <v>7377.54</v>
      </c>
      <c r="N907" s="10">
        <f t="shared" si="55"/>
        <v>-8.2954480761876503E-4</v>
      </c>
    </row>
    <row r="908" spans="1:14" x14ac:dyDescent="0.15">
      <c r="A908" s="62" t="s">
        <v>915</v>
      </c>
      <c r="B908" s="7" t="str">
        <f t="shared" si="52"/>
        <v>Aug 2018</v>
      </c>
      <c r="C908" s="12">
        <v>6.0795000000000003</v>
      </c>
      <c r="D908" s="8">
        <v>6.33</v>
      </c>
      <c r="E908" s="10">
        <v>5.968</v>
      </c>
      <c r="F908" s="10">
        <v>6.1959999999999997</v>
      </c>
      <c r="G908" s="27">
        <v>278116600</v>
      </c>
      <c r="H908" s="8">
        <v>-0.91</v>
      </c>
      <c r="I908" s="10">
        <f t="shared" si="54"/>
        <v>2.2111039380245501E-2</v>
      </c>
      <c r="K908" s="34">
        <v>43332</v>
      </c>
      <c r="L908" s="7" t="str">
        <f t="shared" si="53"/>
        <v>Aug 2018</v>
      </c>
      <c r="M908" s="28">
        <v>7371.42</v>
      </c>
      <c r="N908" s="10">
        <f t="shared" si="55"/>
        <v>3.5013606604967773E-3</v>
      </c>
    </row>
    <row r="909" spans="1:14" x14ac:dyDescent="0.15">
      <c r="A909" s="62" t="s">
        <v>916</v>
      </c>
      <c r="B909" s="7" t="str">
        <f t="shared" ref="B909:B972" si="56">TEXT(A909,"mmm yyyy")</f>
        <v>Aug 2018</v>
      </c>
      <c r="C909" s="12">
        <v>6.2125000000000004</v>
      </c>
      <c r="D909" s="12">
        <v>6.3375000000000004</v>
      </c>
      <c r="E909" s="12">
        <v>6.1924999999999999</v>
      </c>
      <c r="F909" s="10">
        <v>6.3330000000000002</v>
      </c>
      <c r="G909" s="27">
        <v>320722400</v>
      </c>
      <c r="H909" s="8">
        <v>0.78</v>
      </c>
      <c r="I909" s="10">
        <f t="shared" si="54"/>
        <v>3.7501973788094167E-2</v>
      </c>
      <c r="K909" s="34">
        <v>43333</v>
      </c>
      <c r="L909" s="7" t="str">
        <f t="shared" ref="L909:L972" si="57">TEXT(K909,"mmm yyyy")</f>
        <v>Aug 2018</v>
      </c>
      <c r="M909" s="28">
        <v>7397.23</v>
      </c>
      <c r="N909" s="10">
        <f t="shared" si="55"/>
        <v>3.700033661248936E-3</v>
      </c>
    </row>
    <row r="910" spans="1:14" x14ac:dyDescent="0.15">
      <c r="A910" s="62" t="s">
        <v>917</v>
      </c>
      <c r="B910" s="7" t="str">
        <f t="shared" si="56"/>
        <v>Aug 2018</v>
      </c>
      <c r="C910" s="9">
        <v>6.3</v>
      </c>
      <c r="D910" s="12">
        <v>6.5754999999999999</v>
      </c>
      <c r="E910" s="12">
        <v>6.2965</v>
      </c>
      <c r="F910" s="12">
        <v>6.5705</v>
      </c>
      <c r="G910" s="27">
        <v>331791800</v>
      </c>
      <c r="H910" s="9">
        <v>0.9</v>
      </c>
      <c r="I910" s="10">
        <f t="shared" ref="I910:I973" si="58">(F911/F910)-1</f>
        <v>1.5295639601248023E-2</v>
      </c>
      <c r="K910" s="34">
        <v>43334</v>
      </c>
      <c r="L910" s="7" t="str">
        <f t="shared" si="57"/>
        <v>Aug 2018</v>
      </c>
      <c r="M910" s="28">
        <v>7424.6</v>
      </c>
      <c r="N910" s="10">
        <f t="shared" ref="N910:N973" si="59">(M911/M910)-1</f>
        <v>-1.4492363224954952E-3</v>
      </c>
    </row>
    <row r="911" spans="1:14" x14ac:dyDescent="0.15">
      <c r="A911" s="62" t="s">
        <v>918</v>
      </c>
      <c r="B911" s="7" t="str">
        <f t="shared" si="56"/>
        <v>Aug 2018</v>
      </c>
      <c r="C911" s="12">
        <v>6.5315000000000003</v>
      </c>
      <c r="D911" s="10">
        <v>6.7370000000000001</v>
      </c>
      <c r="E911" s="13">
        <v>6.5175299999999998</v>
      </c>
      <c r="F911" s="10">
        <v>6.6710000000000003</v>
      </c>
      <c r="G911" s="27">
        <v>579624520</v>
      </c>
      <c r="H911" s="8">
        <v>2.4900000000000002</v>
      </c>
      <c r="I911" s="10">
        <f t="shared" si="58"/>
        <v>2.0161894768400579E-2</v>
      </c>
      <c r="K911" s="34">
        <v>43335</v>
      </c>
      <c r="L911" s="7" t="str">
        <f t="shared" si="57"/>
        <v>Aug 2018</v>
      </c>
      <c r="M911" s="28">
        <v>7413.84</v>
      </c>
      <c r="N911" s="10">
        <f t="shared" si="59"/>
        <v>9.6522180138767233E-3</v>
      </c>
    </row>
    <row r="912" spans="1:14" x14ac:dyDescent="0.15">
      <c r="A912" s="62" t="s">
        <v>919</v>
      </c>
      <c r="B912" s="7" t="str">
        <f t="shared" si="56"/>
        <v>Aug 2018</v>
      </c>
      <c r="C912" s="12">
        <v>6.6795</v>
      </c>
      <c r="D912" s="13">
        <v>6.8202499999999997</v>
      </c>
      <c r="E912" s="10">
        <v>6.6749999999999998</v>
      </c>
      <c r="F912" s="12">
        <v>6.8055000000000003</v>
      </c>
      <c r="G912" s="27">
        <v>671919880</v>
      </c>
      <c r="H912" s="8">
        <v>-1.1399999999999999</v>
      </c>
      <c r="I912" s="10">
        <f t="shared" si="58"/>
        <v>1.3518477701858655E-2</v>
      </c>
      <c r="K912" s="34">
        <v>43336</v>
      </c>
      <c r="L912" s="7" t="str">
        <f t="shared" si="57"/>
        <v>Aug 2018</v>
      </c>
      <c r="M912" s="28">
        <v>7485.4</v>
      </c>
      <c r="N912" s="10">
        <f t="shared" si="59"/>
        <v>9.8498410238598844E-3</v>
      </c>
    </row>
    <row r="913" spans="1:14" x14ac:dyDescent="0.15">
      <c r="A913" s="62" t="s">
        <v>920</v>
      </c>
      <c r="B913" s="7" t="str">
        <f t="shared" si="56"/>
        <v>Aug 2018</v>
      </c>
      <c r="C913" s="12">
        <v>6.8354999999999997</v>
      </c>
      <c r="D913" s="12">
        <v>6.9725000000000001</v>
      </c>
      <c r="E913" s="13">
        <v>6.8036300000000001</v>
      </c>
      <c r="F913" s="12">
        <v>6.8975</v>
      </c>
      <c r="G913" s="27">
        <v>968094240</v>
      </c>
      <c r="H913" s="9">
        <v>-0.1</v>
      </c>
      <c r="I913" s="10">
        <f t="shared" si="58"/>
        <v>-5.5092424791591821E-3</v>
      </c>
      <c r="K913" s="34">
        <v>43339</v>
      </c>
      <c r="L913" s="7" t="str">
        <f t="shared" si="57"/>
        <v>Aug 2018</v>
      </c>
      <c r="M913" s="28">
        <v>7559.13</v>
      </c>
      <c r="N913" s="10">
        <f t="shared" si="59"/>
        <v>1.4710687605583583E-3</v>
      </c>
    </row>
    <row r="914" spans="1:14" x14ac:dyDescent="0.15">
      <c r="A914" s="62" t="s">
        <v>921</v>
      </c>
      <c r="B914" s="7" t="str">
        <f t="shared" si="56"/>
        <v>Aug 2018</v>
      </c>
      <c r="C914" s="12">
        <v>6.8914999999999997</v>
      </c>
      <c r="D914" s="12">
        <v>6.9145000000000003</v>
      </c>
      <c r="E914" s="13">
        <v>6.7382499999999999</v>
      </c>
      <c r="F914" s="12">
        <v>6.8594999999999997</v>
      </c>
      <c r="G914" s="27">
        <v>807481680</v>
      </c>
      <c r="H914" s="8">
        <v>4.76</v>
      </c>
      <c r="I914" s="10">
        <f t="shared" si="58"/>
        <v>1.4979225891099901E-2</v>
      </c>
      <c r="K914" s="34">
        <v>43340</v>
      </c>
      <c r="L914" s="7" t="str">
        <f t="shared" si="57"/>
        <v>Aug 2018</v>
      </c>
      <c r="M914" s="28">
        <v>7570.25</v>
      </c>
      <c r="N914" s="10">
        <f t="shared" si="59"/>
        <v>1.1879396321125446E-2</v>
      </c>
    </row>
    <row r="915" spans="1:14" x14ac:dyDescent="0.15">
      <c r="A915" s="62" t="s">
        <v>922</v>
      </c>
      <c r="B915" s="7" t="str">
        <f t="shared" si="56"/>
        <v>Aug 2018</v>
      </c>
      <c r="C915" s="10">
        <v>6.8479999999999999</v>
      </c>
      <c r="D915" s="12">
        <v>6.9874999999999998</v>
      </c>
      <c r="E915" s="10">
        <v>6.827</v>
      </c>
      <c r="F915" s="13">
        <v>6.96225</v>
      </c>
      <c r="G915" s="27">
        <v>306674320</v>
      </c>
      <c r="H915" s="8">
        <v>0.12</v>
      </c>
      <c r="I915" s="10">
        <f t="shared" si="58"/>
        <v>-2.4417393802291798E-3</v>
      </c>
      <c r="K915" s="34">
        <v>43341</v>
      </c>
      <c r="L915" s="7" t="str">
        <f t="shared" si="57"/>
        <v>Aug 2018</v>
      </c>
      <c r="M915" s="28">
        <v>7660.18</v>
      </c>
      <c r="N915" s="10">
        <f t="shared" si="59"/>
        <v>-2.2858470688678079E-3</v>
      </c>
    </row>
    <row r="916" spans="1:14" x14ac:dyDescent="0.15">
      <c r="A916" s="62" t="s">
        <v>923</v>
      </c>
      <c r="B916" s="7" t="str">
        <f t="shared" si="56"/>
        <v>Aug 2018</v>
      </c>
      <c r="C916" s="13">
        <v>6.9307499999999997</v>
      </c>
      <c r="D916" s="13">
        <v>7.0429199999999996</v>
      </c>
      <c r="E916" s="10">
        <v>6.9080000000000004</v>
      </c>
      <c r="F916" s="13">
        <v>6.9452499999999997</v>
      </c>
      <c r="G916" s="27">
        <v>242754840</v>
      </c>
      <c r="H916" s="8">
        <v>-1.28</v>
      </c>
      <c r="I916" s="10">
        <f t="shared" si="58"/>
        <v>1.0330801627011388E-2</v>
      </c>
      <c r="K916" s="34">
        <v>43342</v>
      </c>
      <c r="L916" s="7" t="str">
        <f t="shared" si="57"/>
        <v>Aug 2018</v>
      </c>
      <c r="M916" s="28">
        <v>7642.67</v>
      </c>
      <c r="N916" s="10">
        <f t="shared" si="59"/>
        <v>1.5544305851227236E-3</v>
      </c>
    </row>
    <row r="917" spans="1:14" x14ac:dyDescent="0.15">
      <c r="A917" s="62" t="s">
        <v>924</v>
      </c>
      <c r="B917" s="7" t="str">
        <f t="shared" si="56"/>
        <v>Aug 2018</v>
      </c>
      <c r="C917" s="10">
        <v>6.9249999999999998</v>
      </c>
      <c r="D917" s="8">
        <v>7.03</v>
      </c>
      <c r="E917" s="10">
        <v>6.915</v>
      </c>
      <c r="F917" s="10">
        <v>7.0170000000000003</v>
      </c>
      <c r="G917" s="27">
        <v>321177800</v>
      </c>
      <c r="H917" s="8">
        <v>1.08</v>
      </c>
      <c r="I917" s="10">
        <f t="shared" si="58"/>
        <v>1.0759583867749667E-2</v>
      </c>
      <c r="K917" s="34">
        <v>43343</v>
      </c>
      <c r="L917" s="7" t="str">
        <f t="shared" si="57"/>
        <v>Aug 2018</v>
      </c>
      <c r="M917" s="28">
        <v>7654.55</v>
      </c>
      <c r="N917" s="10">
        <f t="shared" si="59"/>
        <v>-4.2105675709219748E-3</v>
      </c>
    </row>
    <row r="918" spans="1:14" x14ac:dyDescent="0.15">
      <c r="A918" s="62" t="s">
        <v>925</v>
      </c>
      <c r="B918" s="7" t="str">
        <f t="shared" si="56"/>
        <v>Sep 2018</v>
      </c>
      <c r="C918" s="13">
        <v>7.0037500000000001</v>
      </c>
      <c r="D918" s="12">
        <v>7.1304999999999996</v>
      </c>
      <c r="E918" s="10">
        <v>6.9749999999999996</v>
      </c>
      <c r="F918" s="12">
        <v>7.0925000000000002</v>
      </c>
      <c r="G918" s="27">
        <v>415962360</v>
      </c>
      <c r="H918" s="9">
        <v>2.2999999999999998</v>
      </c>
      <c r="I918" s="10">
        <f t="shared" si="58"/>
        <v>-1.8611209023616571E-2</v>
      </c>
      <c r="K918" s="34">
        <v>43347</v>
      </c>
      <c r="L918" s="7" t="str">
        <f t="shared" si="57"/>
        <v>Sep 2018</v>
      </c>
      <c r="M918" s="28">
        <v>7622.32</v>
      </c>
      <c r="N918" s="10">
        <f t="shared" si="59"/>
        <v>-1.2996043199445806E-2</v>
      </c>
    </row>
    <row r="919" spans="1:14" x14ac:dyDescent="0.15">
      <c r="A919" s="62" t="s">
        <v>926</v>
      </c>
      <c r="B919" s="7" t="str">
        <f t="shared" si="56"/>
        <v>Sep 2018</v>
      </c>
      <c r="C919" s="13">
        <v>7.0747499999999999</v>
      </c>
      <c r="D919" s="12">
        <v>7.1105</v>
      </c>
      <c r="E919" s="13">
        <v>6.8787500000000001</v>
      </c>
      <c r="F919" s="12">
        <v>6.9604999999999997</v>
      </c>
      <c r="G919" s="27">
        <v>287659680</v>
      </c>
      <c r="H919" s="8">
        <v>0.38</v>
      </c>
      <c r="I919" s="10">
        <f t="shared" si="58"/>
        <v>-2.0472667193448757E-2</v>
      </c>
      <c r="K919" s="34">
        <v>43348</v>
      </c>
      <c r="L919" s="7" t="str">
        <f t="shared" si="57"/>
        <v>Sep 2018</v>
      </c>
      <c r="M919" s="28">
        <v>7523.26</v>
      </c>
      <c r="N919" s="10">
        <f t="shared" si="59"/>
        <v>-9.3164399475759163E-3</v>
      </c>
    </row>
    <row r="920" spans="1:14" x14ac:dyDescent="0.15">
      <c r="A920" s="62" t="s">
        <v>927</v>
      </c>
      <c r="B920" s="7" t="str">
        <f t="shared" si="56"/>
        <v>Sep 2018</v>
      </c>
      <c r="C920" s="10">
        <v>6.944</v>
      </c>
      <c r="D920" s="12">
        <v>6.9465000000000003</v>
      </c>
      <c r="E920" s="13">
        <v>6.78477</v>
      </c>
      <c r="F920" s="10">
        <v>6.8179999999999996</v>
      </c>
      <c r="G920" s="27">
        <v>381490560</v>
      </c>
      <c r="H920" s="8">
        <v>-0.56999999999999995</v>
      </c>
      <c r="I920" s="10">
        <f t="shared" si="58"/>
        <v>-3.1534174244646218E-3</v>
      </c>
      <c r="K920" s="34">
        <v>43349</v>
      </c>
      <c r="L920" s="7" t="str">
        <f t="shared" si="57"/>
        <v>Sep 2018</v>
      </c>
      <c r="M920" s="28">
        <v>7453.17</v>
      </c>
      <c r="N920" s="10">
        <f t="shared" si="59"/>
        <v>-3.0738598475548162E-3</v>
      </c>
    </row>
    <row r="921" spans="1:14" x14ac:dyDescent="0.15">
      <c r="A921" s="62" t="s">
        <v>928</v>
      </c>
      <c r="B921" s="7" t="str">
        <f t="shared" si="56"/>
        <v>Sep 2018</v>
      </c>
      <c r="C921" s="10">
        <v>6.7249999999999996</v>
      </c>
      <c r="D921" s="13">
        <v>6.9232500000000003</v>
      </c>
      <c r="E921" s="13">
        <v>6.6797500000000003</v>
      </c>
      <c r="F921" s="12">
        <v>6.7965</v>
      </c>
      <c r="G921" s="27">
        <v>323495240</v>
      </c>
      <c r="H921" s="8">
        <v>-0.92</v>
      </c>
      <c r="I921" s="10">
        <f t="shared" si="58"/>
        <v>1.0556904288972158E-2</v>
      </c>
      <c r="K921" s="34">
        <v>43350</v>
      </c>
      <c r="L921" s="7" t="str">
        <f t="shared" si="57"/>
        <v>Sep 2018</v>
      </c>
      <c r="M921" s="28">
        <v>7430.26</v>
      </c>
      <c r="N921" s="10">
        <f t="shared" si="59"/>
        <v>2.3444670845973459E-3</v>
      </c>
    </row>
    <row r="922" spans="1:14" x14ac:dyDescent="0.15">
      <c r="A922" s="62" t="s">
        <v>929</v>
      </c>
      <c r="B922" s="7" t="str">
        <f t="shared" si="56"/>
        <v>Sep 2018</v>
      </c>
      <c r="C922" s="13">
        <v>6.8192500000000003</v>
      </c>
      <c r="D922" s="13">
        <v>6.89825</v>
      </c>
      <c r="E922" s="10">
        <v>6.7750000000000004</v>
      </c>
      <c r="F922" s="13">
        <v>6.8682499999999997</v>
      </c>
      <c r="G922" s="27">
        <v>575278640</v>
      </c>
      <c r="H922" s="8">
        <v>0.23</v>
      </c>
      <c r="I922" s="10">
        <f t="shared" si="58"/>
        <v>-7.0250791686382597E-3</v>
      </c>
      <c r="K922" s="34">
        <v>43353</v>
      </c>
      <c r="L922" s="7" t="str">
        <f t="shared" si="57"/>
        <v>Sep 2018</v>
      </c>
      <c r="M922" s="28">
        <v>7447.68</v>
      </c>
      <c r="N922" s="10">
        <f t="shared" si="59"/>
        <v>8.0817113517228645E-3</v>
      </c>
    </row>
    <row r="923" spans="1:14" x14ac:dyDescent="0.15">
      <c r="A923" s="62" t="s">
        <v>930</v>
      </c>
      <c r="B923" s="7" t="str">
        <f t="shared" si="56"/>
        <v>Sep 2018</v>
      </c>
      <c r="C923" s="12">
        <v>6.8215000000000003</v>
      </c>
      <c r="D923" s="8">
        <v>6.91</v>
      </c>
      <c r="E923" s="12">
        <v>6.8005000000000004</v>
      </c>
      <c r="F923" s="8">
        <v>6.82</v>
      </c>
      <c r="G923" s="27">
        <v>616630120</v>
      </c>
      <c r="H923" s="8">
        <v>3.59</v>
      </c>
      <c r="I923" s="10">
        <f t="shared" si="58"/>
        <v>-1.6862170087976525E-2</v>
      </c>
      <c r="K923" s="34">
        <v>43354</v>
      </c>
      <c r="L923" s="7" t="str">
        <f t="shared" si="57"/>
        <v>Sep 2018</v>
      </c>
      <c r="M923" s="28">
        <v>7507.87</v>
      </c>
      <c r="N923" s="10">
        <f t="shared" si="59"/>
        <v>-2.638564599546811E-3</v>
      </c>
    </row>
    <row r="924" spans="1:14" x14ac:dyDescent="0.15">
      <c r="A924" s="62" t="s">
        <v>931</v>
      </c>
      <c r="B924" s="7" t="str">
        <f t="shared" si="56"/>
        <v>Sep 2018</v>
      </c>
      <c r="C924" s="13">
        <v>6.7797499999999999</v>
      </c>
      <c r="D924" s="12">
        <v>6.7995000000000001</v>
      </c>
      <c r="E924" s="10">
        <v>6.548</v>
      </c>
      <c r="F924" s="10">
        <v>6.7050000000000001</v>
      </c>
      <c r="G924" s="27">
        <v>579678640</v>
      </c>
      <c r="H924" s="8">
        <v>1.1399999999999999</v>
      </c>
      <c r="I924" s="10">
        <f t="shared" si="58"/>
        <v>1.1707680835197687E-2</v>
      </c>
      <c r="K924" s="34">
        <v>43355</v>
      </c>
      <c r="L924" s="7" t="str">
        <f t="shared" si="57"/>
        <v>Sep 2018</v>
      </c>
      <c r="M924" s="28">
        <v>7488.06</v>
      </c>
      <c r="N924" s="10">
        <f t="shared" si="59"/>
        <v>9.8329874493525704E-3</v>
      </c>
    </row>
    <row r="925" spans="1:14" x14ac:dyDescent="0.15">
      <c r="A925" s="62" t="s">
        <v>932</v>
      </c>
      <c r="B925" s="7" t="str">
        <f t="shared" si="56"/>
        <v>Sep 2018</v>
      </c>
      <c r="C925" s="12">
        <v>6.7714999999999996</v>
      </c>
      <c r="D925" s="10">
        <v>6.875</v>
      </c>
      <c r="E925" s="13">
        <v>6.7540199999999997</v>
      </c>
      <c r="F925" s="12">
        <v>6.7835000000000001</v>
      </c>
      <c r="G925" s="27">
        <v>593499320</v>
      </c>
      <c r="H925" s="8">
        <v>3.16</v>
      </c>
      <c r="I925" s="10">
        <f t="shared" si="58"/>
        <v>1.8758752856195215E-2</v>
      </c>
      <c r="K925" s="34">
        <v>43356</v>
      </c>
      <c r="L925" s="7" t="str">
        <f t="shared" si="57"/>
        <v>Sep 2018</v>
      </c>
      <c r="M925" s="28">
        <v>7561.69</v>
      </c>
      <c r="N925" s="10">
        <f t="shared" si="59"/>
        <v>-2.1410557692790322E-3</v>
      </c>
    </row>
    <row r="926" spans="1:14" x14ac:dyDescent="0.15">
      <c r="A926" s="62" t="s">
        <v>933</v>
      </c>
      <c r="B926" s="7" t="str">
        <f t="shared" si="56"/>
        <v>Sep 2018</v>
      </c>
      <c r="C926" s="13">
        <v>6.8747499999999997</v>
      </c>
      <c r="D926" s="12">
        <v>6.9775</v>
      </c>
      <c r="E926" s="12">
        <v>6.8375000000000004</v>
      </c>
      <c r="F926" s="13">
        <v>6.9107500000000002</v>
      </c>
      <c r="G926" s="27">
        <v>472092200</v>
      </c>
      <c r="H926" s="8">
        <v>0.12</v>
      </c>
      <c r="I926" s="10">
        <f t="shared" si="58"/>
        <v>-9.0438809101761608E-3</v>
      </c>
      <c r="K926" s="34">
        <v>43357</v>
      </c>
      <c r="L926" s="7" t="str">
        <f t="shared" si="57"/>
        <v>Sep 2018</v>
      </c>
      <c r="M926" s="28">
        <v>7545.5</v>
      </c>
      <c r="N926" s="10">
        <f t="shared" si="59"/>
        <v>-1.4680273010403644E-2</v>
      </c>
    </row>
    <row r="927" spans="1:14" x14ac:dyDescent="0.15">
      <c r="A927" s="62" t="s">
        <v>934</v>
      </c>
      <c r="B927" s="7" t="str">
        <f t="shared" si="56"/>
        <v>Sep 2018</v>
      </c>
      <c r="C927" s="13">
        <v>6.8850499999999997</v>
      </c>
      <c r="D927" s="12">
        <v>6.9344999999999999</v>
      </c>
      <c r="E927" s="13">
        <v>6.8287500000000003</v>
      </c>
      <c r="F927" s="13">
        <v>6.8482500000000002</v>
      </c>
      <c r="G927" s="27">
        <v>643914680</v>
      </c>
      <c r="H927" s="8">
        <v>4.88</v>
      </c>
      <c r="I927" s="10">
        <f t="shared" si="58"/>
        <v>-1.0623151900120531E-2</v>
      </c>
      <c r="K927" s="34">
        <v>43360</v>
      </c>
      <c r="L927" s="7" t="str">
        <f t="shared" si="57"/>
        <v>Sep 2018</v>
      </c>
      <c r="M927" s="28">
        <v>7434.73</v>
      </c>
      <c r="N927" s="10">
        <f t="shared" si="59"/>
        <v>8.0258462647602169E-3</v>
      </c>
    </row>
    <row r="928" spans="1:14" x14ac:dyDescent="0.15">
      <c r="A928" s="62" t="s">
        <v>935</v>
      </c>
      <c r="B928" s="7" t="str">
        <f t="shared" si="56"/>
        <v>Sep 2018</v>
      </c>
      <c r="C928" s="13">
        <v>6.8522499999999997</v>
      </c>
      <c r="D928" s="10">
        <v>6.9560000000000004</v>
      </c>
      <c r="E928" s="13">
        <v>6.7687499999999998</v>
      </c>
      <c r="F928" s="12">
        <v>6.7755000000000001</v>
      </c>
      <c r="G928" s="27">
        <v>580895000</v>
      </c>
      <c r="H928" s="8">
        <v>-1.35</v>
      </c>
      <c r="I928" s="10">
        <f t="shared" si="58"/>
        <v>3.5421740092982379E-3</v>
      </c>
      <c r="K928" s="34">
        <v>43361</v>
      </c>
      <c r="L928" s="7" t="str">
        <f t="shared" si="57"/>
        <v>Sep 2018</v>
      </c>
      <c r="M928" s="28">
        <v>7494.4</v>
      </c>
      <c r="N928" s="10">
        <f t="shared" si="59"/>
        <v>-5.4440649017928333E-4</v>
      </c>
    </row>
    <row r="929" spans="1:14" x14ac:dyDescent="0.15">
      <c r="A929" s="62" t="s">
        <v>936</v>
      </c>
      <c r="B929" s="7" t="str">
        <f t="shared" si="56"/>
        <v>Sep 2018</v>
      </c>
      <c r="C929" s="13">
        <v>6.7568099999999998</v>
      </c>
      <c r="D929" s="13">
        <v>6.8174700000000001</v>
      </c>
      <c r="E929" s="13">
        <v>6.7062499999999998</v>
      </c>
      <c r="F929" s="12">
        <v>6.7995000000000001</v>
      </c>
      <c r="G929" s="27">
        <v>368330240</v>
      </c>
      <c r="H929" s="8">
        <v>0.33</v>
      </c>
      <c r="I929" s="10">
        <f t="shared" si="58"/>
        <v>-2.0957423339951431E-2</v>
      </c>
      <c r="K929" s="34">
        <v>43362</v>
      </c>
      <c r="L929" s="7" t="str">
        <f t="shared" si="57"/>
        <v>Sep 2018</v>
      </c>
      <c r="M929" s="28">
        <v>7490.32</v>
      </c>
      <c r="N929" s="10">
        <f t="shared" si="59"/>
        <v>1.0508229287934379E-2</v>
      </c>
    </row>
    <row r="930" spans="1:14" x14ac:dyDescent="0.15">
      <c r="A930" s="62" t="s">
        <v>937</v>
      </c>
      <c r="B930" s="7" t="str">
        <f t="shared" si="56"/>
        <v>Sep 2018</v>
      </c>
      <c r="C930" s="13">
        <v>6.6762499999999996</v>
      </c>
      <c r="D930" s="10">
        <v>6.7190000000000003</v>
      </c>
      <c r="E930" s="12">
        <v>6.6025</v>
      </c>
      <c r="F930" s="10">
        <v>6.657</v>
      </c>
      <c r="G930" s="27">
        <v>434530000</v>
      </c>
      <c r="H930" s="8">
        <v>0.23</v>
      </c>
      <c r="I930" s="10">
        <f t="shared" si="58"/>
        <v>-1.0627910470181856E-2</v>
      </c>
      <c r="K930" s="34">
        <v>43363</v>
      </c>
      <c r="L930" s="7" t="str">
        <f t="shared" si="57"/>
        <v>Sep 2018</v>
      </c>
      <c r="M930" s="28">
        <v>7569.03</v>
      </c>
      <c r="N930" s="10">
        <f t="shared" si="59"/>
        <v>-5.0151736748301756E-3</v>
      </c>
    </row>
    <row r="931" spans="1:14" x14ac:dyDescent="0.15">
      <c r="A931" s="62" t="s">
        <v>938</v>
      </c>
      <c r="B931" s="7" t="str">
        <f t="shared" si="56"/>
        <v>Sep 2018</v>
      </c>
      <c r="C931" s="10">
        <v>6.6689999999999996</v>
      </c>
      <c r="D931" s="10">
        <v>6.7149999999999999</v>
      </c>
      <c r="E931" s="13">
        <v>6.5527499999999996</v>
      </c>
      <c r="F931" s="13">
        <v>6.5862499999999997</v>
      </c>
      <c r="G931" s="27">
        <v>553705640</v>
      </c>
      <c r="H931" s="8">
        <v>4.1399999999999997</v>
      </c>
      <c r="I931" s="10">
        <f t="shared" si="58"/>
        <v>8.5405200227748335E-3</v>
      </c>
      <c r="K931" s="34">
        <v>43364</v>
      </c>
      <c r="L931" s="7" t="str">
        <f t="shared" si="57"/>
        <v>Sep 2018</v>
      </c>
      <c r="M931" s="28">
        <v>7531.07</v>
      </c>
      <c r="N931" s="10">
        <f t="shared" si="59"/>
        <v>2.3476079760247348E-3</v>
      </c>
    </row>
    <row r="932" spans="1:14" x14ac:dyDescent="0.15">
      <c r="A932" s="62" t="s">
        <v>939</v>
      </c>
      <c r="B932" s="7" t="str">
        <f t="shared" si="56"/>
        <v>Sep 2018</v>
      </c>
      <c r="C932" s="10">
        <v>6.5549999999999997</v>
      </c>
      <c r="D932" s="10">
        <v>6.6459999999999999</v>
      </c>
      <c r="E932" s="10">
        <v>6.4669999999999996</v>
      </c>
      <c r="F932" s="12">
        <v>6.6425000000000001</v>
      </c>
      <c r="G932" s="27">
        <v>672389080</v>
      </c>
      <c r="H932" s="9">
        <v>2.6</v>
      </c>
      <c r="I932" s="10">
        <f t="shared" si="58"/>
        <v>1.0199473089951061E-2</v>
      </c>
      <c r="K932" s="34">
        <v>43367</v>
      </c>
      <c r="L932" s="7" t="str">
        <f t="shared" si="57"/>
        <v>Sep 2018</v>
      </c>
      <c r="M932" s="28">
        <v>7548.75</v>
      </c>
      <c r="N932" s="10">
        <f t="shared" si="59"/>
        <v>1.91289948666995E-3</v>
      </c>
    </row>
    <row r="933" spans="1:14" x14ac:dyDescent="0.15">
      <c r="A933" s="62" t="s">
        <v>940</v>
      </c>
      <c r="B933" s="7" t="str">
        <f t="shared" si="56"/>
        <v>Sep 2018</v>
      </c>
      <c r="C933" s="13">
        <v>6.7092499999999999</v>
      </c>
      <c r="D933" s="12">
        <v>6.7355</v>
      </c>
      <c r="E933" s="13">
        <v>6.6227499999999999</v>
      </c>
      <c r="F933" s="13">
        <v>6.7102500000000003</v>
      </c>
      <c r="G933" s="27">
        <v>321208400</v>
      </c>
      <c r="H933" s="8">
        <v>3.89</v>
      </c>
      <c r="I933" s="10">
        <f t="shared" si="58"/>
        <v>-5.5512089713498636E-3</v>
      </c>
      <c r="K933" s="34">
        <v>43368</v>
      </c>
      <c r="L933" s="7" t="str">
        <f t="shared" si="57"/>
        <v>Sep 2018</v>
      </c>
      <c r="M933" s="28">
        <v>7563.19</v>
      </c>
      <c r="N933" s="10">
        <f t="shared" si="59"/>
        <v>-1.3221934130891455E-5</v>
      </c>
    </row>
    <row r="934" spans="1:14" x14ac:dyDescent="0.15">
      <c r="A934" s="62" t="s">
        <v>941</v>
      </c>
      <c r="B934" s="7" t="str">
        <f t="shared" si="56"/>
        <v>Sep 2018</v>
      </c>
      <c r="C934" s="13">
        <v>6.7152500000000002</v>
      </c>
      <c r="D934" s="10">
        <v>6.7560000000000002</v>
      </c>
      <c r="E934" s="10">
        <v>6.657</v>
      </c>
      <c r="F934" s="10">
        <v>6.673</v>
      </c>
      <c r="G934" s="27">
        <v>343750800</v>
      </c>
      <c r="H934" s="8">
        <v>0.36</v>
      </c>
      <c r="I934" s="10">
        <f t="shared" si="58"/>
        <v>1.7982916229581924E-3</v>
      </c>
      <c r="K934" s="34">
        <v>43369</v>
      </c>
      <c r="L934" s="7" t="str">
        <f t="shared" si="57"/>
        <v>Sep 2018</v>
      </c>
      <c r="M934" s="28">
        <v>7563.09</v>
      </c>
      <c r="N934" s="10">
        <f t="shared" si="59"/>
        <v>8.7900580318360788E-3</v>
      </c>
    </row>
    <row r="935" spans="1:14" x14ac:dyDescent="0.15">
      <c r="A935" s="62" t="s">
        <v>942</v>
      </c>
      <c r="B935" s="7" t="str">
        <f t="shared" si="56"/>
        <v>Sep 2018</v>
      </c>
      <c r="C935" s="12">
        <v>6.7084999999999999</v>
      </c>
      <c r="D935" s="8">
        <v>6.73</v>
      </c>
      <c r="E935" s="13">
        <v>6.6532400000000003</v>
      </c>
      <c r="F935" s="10">
        <v>6.6849999999999996</v>
      </c>
      <c r="G935" s="27">
        <v>185816040</v>
      </c>
      <c r="H935" s="8">
        <v>-1.06</v>
      </c>
      <c r="I935" s="10">
        <f t="shared" si="58"/>
        <v>5.0934928945400193E-2</v>
      </c>
      <c r="K935" s="34">
        <v>43370</v>
      </c>
      <c r="L935" s="7" t="str">
        <f t="shared" si="57"/>
        <v>Sep 2018</v>
      </c>
      <c r="M935" s="28">
        <v>7629.57</v>
      </c>
      <c r="N935" s="10">
        <f t="shared" si="59"/>
        <v>-2.5165245223524035E-4</v>
      </c>
    </row>
    <row r="936" spans="1:14" x14ac:dyDescent="0.15">
      <c r="A936" s="62" t="s">
        <v>943</v>
      </c>
      <c r="B936" s="7" t="str">
        <f t="shared" si="56"/>
        <v>Sep 2018</v>
      </c>
      <c r="C936" s="13">
        <v>6.8182499999999999</v>
      </c>
      <c r="D936" s="13">
        <v>7.0478800000000001</v>
      </c>
      <c r="E936" s="8">
        <v>6.79</v>
      </c>
      <c r="F936" s="12">
        <v>7.0255000000000001</v>
      </c>
      <c r="G936" s="27">
        <v>216750160</v>
      </c>
      <c r="H936" s="8">
        <v>-0.54</v>
      </c>
      <c r="I936" s="10">
        <f t="shared" si="58"/>
        <v>2.9677603017578713E-2</v>
      </c>
      <c r="K936" s="34">
        <v>43371</v>
      </c>
      <c r="L936" s="7" t="str">
        <f t="shared" si="57"/>
        <v>Sep 2018</v>
      </c>
      <c r="M936" s="28">
        <v>7627.65</v>
      </c>
      <c r="N936" s="10">
        <f t="shared" si="59"/>
        <v>2.3336152025854595E-3</v>
      </c>
    </row>
    <row r="937" spans="1:14" x14ac:dyDescent="0.15">
      <c r="A937" s="62" t="s">
        <v>944</v>
      </c>
      <c r="B937" s="7" t="str">
        <f t="shared" si="56"/>
        <v>Oct 2018</v>
      </c>
      <c r="C937" s="10">
        <v>7.1040000000000001</v>
      </c>
      <c r="D937" s="12">
        <v>7.3014999999999999</v>
      </c>
      <c r="E937" s="10">
        <v>7.0650000000000004</v>
      </c>
      <c r="F937" s="10">
        <v>7.234</v>
      </c>
      <c r="G937" s="27">
        <v>258336600</v>
      </c>
      <c r="H937" s="8">
        <v>4.2300000000000004</v>
      </c>
      <c r="I937" s="10">
        <f t="shared" si="58"/>
        <v>-9.9529997235278111E-3</v>
      </c>
      <c r="K937" s="34">
        <v>43374</v>
      </c>
      <c r="L937" s="7" t="str">
        <f t="shared" si="57"/>
        <v>Oct 2018</v>
      </c>
      <c r="M937" s="28">
        <v>7645.45</v>
      </c>
      <c r="N937" s="10">
        <f t="shared" si="59"/>
        <v>-2.245780169904954E-3</v>
      </c>
    </row>
    <row r="938" spans="1:14" x14ac:dyDescent="0.15">
      <c r="A938" s="62" t="s">
        <v>945</v>
      </c>
      <c r="B938" s="7" t="str">
        <f t="shared" si="56"/>
        <v>Oct 2018</v>
      </c>
      <c r="C938" s="13">
        <v>7.2062499999999998</v>
      </c>
      <c r="D938" s="10">
        <v>7.319</v>
      </c>
      <c r="E938" s="12">
        <v>7.1395</v>
      </c>
      <c r="F938" s="10">
        <v>7.1619999999999999</v>
      </c>
      <c r="G938" s="27">
        <v>285549880</v>
      </c>
      <c r="H938" s="8">
        <v>-0.68</v>
      </c>
      <c r="I938" s="10">
        <f t="shared" si="58"/>
        <v>8.7266126780227715E-4</v>
      </c>
      <c r="K938" s="34">
        <v>43375</v>
      </c>
      <c r="L938" s="7" t="str">
        <f t="shared" si="57"/>
        <v>Oct 2018</v>
      </c>
      <c r="M938" s="28">
        <v>7628.28</v>
      </c>
      <c r="N938" s="10">
        <f t="shared" si="59"/>
        <v>1.1994840252325112E-3</v>
      </c>
    </row>
    <row r="939" spans="1:14" x14ac:dyDescent="0.15">
      <c r="A939" s="62" t="s">
        <v>946</v>
      </c>
      <c r="B939" s="7" t="str">
        <f t="shared" si="56"/>
        <v>Oct 2018</v>
      </c>
      <c r="C939" s="10">
        <v>7.2329999999999997</v>
      </c>
      <c r="D939" s="12">
        <v>7.2404999999999999</v>
      </c>
      <c r="E939" s="13">
        <v>7.06325</v>
      </c>
      <c r="F939" s="13">
        <v>7.1682499999999996</v>
      </c>
      <c r="G939" s="27">
        <v>303016360</v>
      </c>
      <c r="H939" s="8">
        <v>-3.83</v>
      </c>
      <c r="I939" s="10">
        <f t="shared" si="58"/>
        <v>-2.5947755728385591E-2</v>
      </c>
      <c r="K939" s="34">
        <v>43376</v>
      </c>
      <c r="L939" s="7" t="str">
        <f t="shared" si="57"/>
        <v>Oct 2018</v>
      </c>
      <c r="M939" s="28">
        <v>7637.43</v>
      </c>
      <c r="N939" s="10">
        <f t="shared" si="59"/>
        <v>-1.9303613912009743E-2</v>
      </c>
    </row>
    <row r="940" spans="1:14" x14ac:dyDescent="0.15">
      <c r="A940" s="62" t="s">
        <v>947</v>
      </c>
      <c r="B940" s="7" t="str">
        <f t="shared" si="56"/>
        <v>Oct 2018</v>
      </c>
      <c r="C940" s="13">
        <v>7.1317500000000003</v>
      </c>
      <c r="D940" s="13">
        <v>7.15625</v>
      </c>
      <c r="E940" s="12">
        <v>6.9044999999999996</v>
      </c>
      <c r="F940" s="13">
        <v>6.9822499999999996</v>
      </c>
      <c r="G940" s="27">
        <v>285488680</v>
      </c>
      <c r="H940" s="8">
        <v>0.28000000000000003</v>
      </c>
      <c r="I940" s="10">
        <f t="shared" si="58"/>
        <v>-3.3764187761824549E-2</v>
      </c>
      <c r="K940" s="34">
        <v>43377</v>
      </c>
      <c r="L940" s="7" t="str">
        <f t="shared" si="57"/>
        <v>Oct 2018</v>
      </c>
      <c r="M940" s="28">
        <v>7490</v>
      </c>
      <c r="N940" s="10">
        <f t="shared" si="59"/>
        <v>-1.2148197596795751E-2</v>
      </c>
    </row>
    <row r="941" spans="1:14" x14ac:dyDescent="0.15">
      <c r="A941" s="62" t="s">
        <v>948</v>
      </c>
      <c r="B941" s="7" t="str">
        <f t="shared" si="56"/>
        <v>Oct 2018</v>
      </c>
      <c r="C941" s="13">
        <v>6.9572500000000002</v>
      </c>
      <c r="D941" s="8">
        <v>7.02</v>
      </c>
      <c r="E941" s="12">
        <v>6.6885000000000003</v>
      </c>
      <c r="F941" s="12">
        <v>6.7465000000000002</v>
      </c>
      <c r="G941" s="27">
        <v>268693040</v>
      </c>
      <c r="H941" s="8">
        <v>-3.69</v>
      </c>
      <c r="I941" s="10">
        <f t="shared" si="58"/>
        <v>-1.5156006818350165E-2</v>
      </c>
      <c r="K941" s="34">
        <v>43378</v>
      </c>
      <c r="L941" s="7" t="str">
        <f t="shared" si="57"/>
        <v>Oct 2018</v>
      </c>
      <c r="M941" s="28">
        <v>7399.01</v>
      </c>
      <c r="N941" s="10">
        <f t="shared" si="59"/>
        <v>-6.2427270675401436E-3</v>
      </c>
    </row>
    <row r="942" spans="1:14" x14ac:dyDescent="0.15">
      <c r="A942" s="62" t="s">
        <v>949</v>
      </c>
      <c r="B942" s="7" t="str">
        <f t="shared" si="56"/>
        <v>Oct 2018</v>
      </c>
      <c r="C942" s="12">
        <v>6.6624999999999996</v>
      </c>
      <c r="D942" s="10">
        <v>6.7789999999999999</v>
      </c>
      <c r="E942" s="10">
        <v>6.5019999999999998</v>
      </c>
      <c r="F942" s="13">
        <v>6.6442500000000004</v>
      </c>
      <c r="G942" s="27">
        <v>229240440</v>
      </c>
      <c r="H942" s="8">
        <v>1.99</v>
      </c>
      <c r="I942" s="10">
        <f t="shared" si="58"/>
        <v>-8.6540994092643153E-4</v>
      </c>
      <c r="K942" s="34">
        <v>43381</v>
      </c>
      <c r="L942" s="7" t="str">
        <f t="shared" si="57"/>
        <v>Oct 2018</v>
      </c>
      <c r="M942" s="28">
        <v>7352.82</v>
      </c>
      <c r="N942" s="10">
        <f t="shared" si="59"/>
        <v>2.5568421367583305E-3</v>
      </c>
    </row>
    <row r="943" spans="1:14" x14ac:dyDescent="0.15">
      <c r="A943" s="62" t="s">
        <v>950</v>
      </c>
      <c r="B943" s="7" t="str">
        <f t="shared" si="56"/>
        <v>Oct 2018</v>
      </c>
      <c r="C943" s="12">
        <v>6.6234999999999999</v>
      </c>
      <c r="D943" s="10">
        <v>6.7190000000000003</v>
      </c>
      <c r="E943" s="8">
        <v>6.57</v>
      </c>
      <c r="F943" s="12">
        <v>6.6384999999999996</v>
      </c>
      <c r="G943" s="27">
        <v>193026040</v>
      </c>
      <c r="H943" s="8">
        <v>0.45</v>
      </c>
      <c r="I943" s="10">
        <f t="shared" si="58"/>
        <v>-7.4753332831211883E-2</v>
      </c>
      <c r="K943" s="34">
        <v>43382</v>
      </c>
      <c r="L943" s="7" t="str">
        <f t="shared" si="57"/>
        <v>Oct 2018</v>
      </c>
      <c r="M943" s="28">
        <v>7371.62</v>
      </c>
      <c r="N943" s="10">
        <f t="shared" si="59"/>
        <v>-4.4375591796647074E-2</v>
      </c>
    </row>
    <row r="944" spans="1:14" x14ac:dyDescent="0.15">
      <c r="A944" s="62" t="s">
        <v>951</v>
      </c>
      <c r="B944" s="7" t="str">
        <f t="shared" si="56"/>
        <v>Oct 2018</v>
      </c>
      <c r="C944" s="12">
        <v>6.5315000000000003</v>
      </c>
      <c r="D944" s="13">
        <v>6.57775</v>
      </c>
      <c r="E944" s="8">
        <v>6.14</v>
      </c>
      <c r="F944" s="13">
        <v>6.1422499999999998</v>
      </c>
      <c r="G944" s="27">
        <v>291771560</v>
      </c>
      <c r="H944" s="8">
        <v>0.75</v>
      </c>
      <c r="I944" s="10">
        <f t="shared" si="58"/>
        <v>-4.2980992307379062E-2</v>
      </c>
      <c r="K944" s="34">
        <v>43383</v>
      </c>
      <c r="L944" s="7" t="str">
        <f t="shared" si="57"/>
        <v>Oct 2018</v>
      </c>
      <c r="M944" s="28">
        <v>7044.5</v>
      </c>
      <c r="N944" s="10">
        <f t="shared" si="59"/>
        <v>-1.1423096032365687E-2</v>
      </c>
    </row>
    <row r="945" spans="1:14" x14ac:dyDescent="0.15">
      <c r="A945" s="62" t="s">
        <v>952</v>
      </c>
      <c r="B945" s="7" t="str">
        <f t="shared" si="56"/>
        <v>Oct 2018</v>
      </c>
      <c r="C945" s="13">
        <v>6.0542499999999997</v>
      </c>
      <c r="D945" s="10">
        <v>6.1890000000000001</v>
      </c>
      <c r="E945" s="13">
        <v>5.8565199999999997</v>
      </c>
      <c r="F945" s="13">
        <v>5.8782500000000004</v>
      </c>
      <c r="G945" s="27">
        <v>404821600</v>
      </c>
      <c r="H945" s="8">
        <v>-3.27</v>
      </c>
      <c r="I945" s="10">
        <f t="shared" si="58"/>
        <v>4.8526347127121117E-2</v>
      </c>
      <c r="K945" s="34">
        <v>43384</v>
      </c>
      <c r="L945" s="7" t="str">
        <f t="shared" si="57"/>
        <v>Oct 2018</v>
      </c>
      <c r="M945" s="28">
        <v>6964.03</v>
      </c>
      <c r="N945" s="10">
        <f t="shared" si="59"/>
        <v>2.7739685211005671E-2</v>
      </c>
    </row>
    <row r="946" spans="1:14" x14ac:dyDescent="0.15">
      <c r="A946" s="62" t="s">
        <v>953</v>
      </c>
      <c r="B946" s="7" t="str">
        <f t="shared" si="56"/>
        <v>Oct 2018</v>
      </c>
      <c r="C946" s="13">
        <v>6.1376600000000003</v>
      </c>
      <c r="D946" s="13">
        <v>6.2385299999999999</v>
      </c>
      <c r="E946" s="13">
        <v>5.99125</v>
      </c>
      <c r="F946" s="12">
        <v>6.1635</v>
      </c>
      <c r="G946" s="27">
        <v>203726680</v>
      </c>
      <c r="H946" s="8">
        <v>-1.1499999999999999</v>
      </c>
      <c r="I946" s="10">
        <f t="shared" si="58"/>
        <v>-4.5266488196641474E-2</v>
      </c>
      <c r="K946" s="34">
        <v>43385</v>
      </c>
      <c r="L946" s="7" t="str">
        <f t="shared" si="57"/>
        <v>Oct 2018</v>
      </c>
      <c r="M946" s="28">
        <v>7157.21</v>
      </c>
      <c r="N946" s="10">
        <f t="shared" si="59"/>
        <v>-1.2370742230561893E-2</v>
      </c>
    </row>
    <row r="947" spans="1:14" x14ac:dyDescent="0.15">
      <c r="A947" s="62" t="s">
        <v>954</v>
      </c>
      <c r="B947" s="7" t="str">
        <f t="shared" si="56"/>
        <v>Oct 2018</v>
      </c>
      <c r="C947" s="8">
        <v>6.15</v>
      </c>
      <c r="D947" s="8">
        <v>6.15</v>
      </c>
      <c r="E947" s="12">
        <v>5.8834999999999997</v>
      </c>
      <c r="F947" s="12">
        <v>5.8845000000000001</v>
      </c>
      <c r="G947" s="27">
        <v>201680680</v>
      </c>
      <c r="H947" s="8">
        <v>-2.06</v>
      </c>
      <c r="I947" s="10">
        <f t="shared" si="58"/>
        <v>4.4396295352196358E-2</v>
      </c>
      <c r="K947" s="34">
        <v>43388</v>
      </c>
      <c r="L947" s="7" t="str">
        <f t="shared" si="57"/>
        <v>Oct 2018</v>
      </c>
      <c r="M947" s="28">
        <v>7068.67</v>
      </c>
      <c r="N947" s="10">
        <f t="shared" si="59"/>
        <v>2.939166773947588E-2</v>
      </c>
    </row>
    <row r="948" spans="1:14" x14ac:dyDescent="0.15">
      <c r="A948" s="62" t="s">
        <v>955</v>
      </c>
      <c r="B948" s="7" t="str">
        <f t="shared" si="56"/>
        <v>Oct 2018</v>
      </c>
      <c r="C948" s="13">
        <v>5.9982499999999996</v>
      </c>
      <c r="D948" s="10">
        <v>6.157</v>
      </c>
      <c r="E948" s="12">
        <v>5.9485000000000001</v>
      </c>
      <c r="F948" s="13">
        <v>6.1457499999999996</v>
      </c>
      <c r="G948" s="27">
        <v>172970240</v>
      </c>
      <c r="H948" s="8">
        <v>0.31</v>
      </c>
      <c r="I948" s="10">
        <f t="shared" si="58"/>
        <v>-1.1267949395923904E-2</v>
      </c>
      <c r="K948" s="34">
        <v>43389</v>
      </c>
      <c r="L948" s="7" t="str">
        <f t="shared" si="57"/>
        <v>Oct 2018</v>
      </c>
      <c r="M948" s="28">
        <v>7276.43</v>
      </c>
      <c r="N948" s="10">
        <f t="shared" si="59"/>
        <v>3.0234606805801256E-4</v>
      </c>
    </row>
    <row r="949" spans="1:14" x14ac:dyDescent="0.15">
      <c r="A949" s="62" t="s">
        <v>956</v>
      </c>
      <c r="B949" s="7" t="str">
        <f t="shared" si="56"/>
        <v>Oct 2018</v>
      </c>
      <c r="C949" s="12">
        <v>6.2084999999999999</v>
      </c>
      <c r="D949" s="10">
        <v>6.2469999999999999</v>
      </c>
      <c r="E949" s="10">
        <v>6.0270000000000001</v>
      </c>
      <c r="F949" s="12">
        <v>6.0765000000000002</v>
      </c>
      <c r="G949" s="27">
        <v>209286520</v>
      </c>
      <c r="H949" s="8">
        <v>-0.68</v>
      </c>
      <c r="I949" s="10">
        <f t="shared" si="58"/>
        <v>-1.4523163005019435E-2</v>
      </c>
      <c r="K949" s="34">
        <v>43390</v>
      </c>
      <c r="L949" s="7" t="str">
        <f t="shared" si="57"/>
        <v>Oct 2018</v>
      </c>
      <c r="M949" s="28">
        <v>7278.63</v>
      </c>
      <c r="N949" s="10">
        <f t="shared" si="59"/>
        <v>-2.2331125500265836E-2</v>
      </c>
    </row>
    <row r="950" spans="1:14" x14ac:dyDescent="0.15">
      <c r="A950" s="62" t="s">
        <v>957</v>
      </c>
      <c r="B950" s="7" t="str">
        <f t="shared" si="56"/>
        <v>Oct 2018</v>
      </c>
      <c r="C950" s="12">
        <v>6.1464999999999996</v>
      </c>
      <c r="D950" s="13">
        <v>6.1852499999999999</v>
      </c>
      <c r="E950" s="13">
        <v>5.9272499999999999</v>
      </c>
      <c r="F950" s="13">
        <v>5.9882499999999999</v>
      </c>
      <c r="G950" s="27">
        <v>164479240</v>
      </c>
      <c r="H950" s="8">
        <v>-0.62</v>
      </c>
      <c r="I950" s="10">
        <f t="shared" si="58"/>
        <v>-4.3251367260885853E-2</v>
      </c>
      <c r="K950" s="34">
        <v>43391</v>
      </c>
      <c r="L950" s="7" t="str">
        <f t="shared" si="57"/>
        <v>Oct 2018</v>
      </c>
      <c r="M950" s="28">
        <v>7116.09</v>
      </c>
      <c r="N950" s="10">
        <f t="shared" si="59"/>
        <v>-1.2450657594269554E-3</v>
      </c>
    </row>
    <row r="951" spans="1:14" x14ac:dyDescent="0.15">
      <c r="A951" s="62" t="s">
        <v>958</v>
      </c>
      <c r="B951" s="7" t="str">
        <f t="shared" si="56"/>
        <v>Oct 2018</v>
      </c>
      <c r="C951" s="10">
        <v>6.0439999999999996</v>
      </c>
      <c r="D951" s="13">
        <v>6.0637499999999998</v>
      </c>
      <c r="E951" s="12">
        <v>5.6924999999999999</v>
      </c>
      <c r="F951" s="13">
        <v>5.7292500000000004</v>
      </c>
      <c r="G951" s="27">
        <v>197668760</v>
      </c>
      <c r="H951" s="8">
        <v>1.39</v>
      </c>
      <c r="I951" s="10">
        <f t="shared" si="58"/>
        <v>8.9453244316446412E-3</v>
      </c>
      <c r="K951" s="34">
        <v>43392</v>
      </c>
      <c r="L951" s="7" t="str">
        <f t="shared" si="57"/>
        <v>Oct 2018</v>
      </c>
      <c r="M951" s="28">
        <v>7107.23</v>
      </c>
      <c r="N951" s="10">
        <f t="shared" si="59"/>
        <v>4.7810469057565363E-3</v>
      </c>
    </row>
    <row r="952" spans="1:14" x14ac:dyDescent="0.15">
      <c r="A952" s="62" t="s">
        <v>959</v>
      </c>
      <c r="B952" s="7" t="str">
        <f t="shared" si="56"/>
        <v>Oct 2018</v>
      </c>
      <c r="C952" s="10">
        <v>5.782</v>
      </c>
      <c r="D952" s="10">
        <v>5.883</v>
      </c>
      <c r="E952" s="13">
        <v>5.6767500000000002</v>
      </c>
      <c r="F952" s="12">
        <v>5.7805</v>
      </c>
      <c r="G952" s="27">
        <v>227604760</v>
      </c>
      <c r="H952" s="8">
        <v>2.79</v>
      </c>
      <c r="I952" s="10">
        <f t="shared" si="58"/>
        <v>-4.3940835567857328E-2</v>
      </c>
      <c r="K952" s="34">
        <v>43395</v>
      </c>
      <c r="L952" s="7" t="str">
        <f t="shared" si="57"/>
        <v>Oct 2018</v>
      </c>
      <c r="M952" s="28">
        <v>7141.21</v>
      </c>
      <c r="N952" s="10">
        <f t="shared" si="59"/>
        <v>-3.1563278492020563E-3</v>
      </c>
    </row>
    <row r="953" spans="1:14" x14ac:dyDescent="0.15">
      <c r="A953" s="62" t="s">
        <v>960</v>
      </c>
      <c r="B953" s="7" t="str">
        <f t="shared" si="56"/>
        <v>Oct 2018</v>
      </c>
      <c r="C953" s="13">
        <v>5.5107499999999998</v>
      </c>
      <c r="D953" s="13">
        <v>5.6047500000000001</v>
      </c>
      <c r="E953" s="13">
        <v>5.4177499999999998</v>
      </c>
      <c r="F953" s="12">
        <v>5.5265000000000004</v>
      </c>
      <c r="G953" s="27">
        <v>277365000</v>
      </c>
      <c r="H953" s="8">
        <v>-3.32</v>
      </c>
      <c r="I953" s="10">
        <f t="shared" si="58"/>
        <v>-9.7937211616755726E-2</v>
      </c>
      <c r="K953" s="34">
        <v>43396</v>
      </c>
      <c r="L953" s="7" t="str">
        <f t="shared" si="57"/>
        <v>Oct 2018</v>
      </c>
      <c r="M953" s="28">
        <v>7118.67</v>
      </c>
      <c r="N953" s="10">
        <f t="shared" si="59"/>
        <v>-4.6289545659512266E-2</v>
      </c>
    </row>
    <row r="954" spans="1:14" x14ac:dyDescent="0.15">
      <c r="A954" s="62" t="s">
        <v>961</v>
      </c>
      <c r="B954" s="7" t="str">
        <f t="shared" si="56"/>
        <v>Oct 2018</v>
      </c>
      <c r="C954" s="13">
        <v>5.4877500000000001</v>
      </c>
      <c r="D954" s="13">
        <v>5.5347499999999998</v>
      </c>
      <c r="E954" s="13">
        <v>4.9712500000000004</v>
      </c>
      <c r="F954" s="13">
        <v>4.9852499999999997</v>
      </c>
      <c r="G954" s="27">
        <v>216541200</v>
      </c>
      <c r="H954" s="8">
        <v>1.25</v>
      </c>
      <c r="I954" s="10">
        <f t="shared" si="58"/>
        <v>4.2274710395667325E-2</v>
      </c>
      <c r="K954" s="34">
        <v>43397</v>
      </c>
      <c r="L954" s="7" t="str">
        <f t="shared" si="57"/>
        <v>Oct 2018</v>
      </c>
      <c r="M954" s="28">
        <v>6789.15</v>
      </c>
      <c r="N954" s="10">
        <f t="shared" si="59"/>
        <v>3.3471053077336776E-2</v>
      </c>
    </row>
    <row r="955" spans="1:14" x14ac:dyDescent="0.15">
      <c r="A955" s="62" t="s">
        <v>962</v>
      </c>
      <c r="B955" s="7" t="str">
        <f t="shared" si="56"/>
        <v>Oct 2018</v>
      </c>
      <c r="C955" s="13">
        <v>4.8867500000000001</v>
      </c>
      <c r="D955" s="13">
        <v>5.2437500000000004</v>
      </c>
      <c r="E955" s="13">
        <v>4.8420399999999999</v>
      </c>
      <c r="F955" s="10">
        <v>5.1959999999999997</v>
      </c>
      <c r="G955" s="27">
        <v>333898520</v>
      </c>
      <c r="H955" s="8">
        <v>-1.24</v>
      </c>
      <c r="I955" s="10">
        <f t="shared" si="58"/>
        <v>-4.5948806774441797E-2</v>
      </c>
      <c r="K955" s="34">
        <v>43398</v>
      </c>
      <c r="L955" s="7" t="str">
        <f t="shared" si="57"/>
        <v>Oct 2018</v>
      </c>
      <c r="M955" s="28">
        <v>7016.39</v>
      </c>
      <c r="N955" s="10">
        <f t="shared" si="59"/>
        <v>-2.3372418009831364E-2</v>
      </c>
    </row>
    <row r="956" spans="1:14" x14ac:dyDescent="0.15">
      <c r="A956" s="62" t="s">
        <v>963</v>
      </c>
      <c r="B956" s="7" t="str">
        <f t="shared" si="56"/>
        <v>Oct 2018</v>
      </c>
      <c r="C956" s="13">
        <v>4.9577499999999999</v>
      </c>
      <c r="D956" s="13">
        <v>5.1210500000000003</v>
      </c>
      <c r="E956" s="10">
        <v>4.8280000000000003</v>
      </c>
      <c r="F956" s="13">
        <v>4.9572500000000002</v>
      </c>
      <c r="G956" s="27">
        <v>404172080</v>
      </c>
      <c r="H956" s="8">
        <v>-3.46</v>
      </c>
      <c r="I956" s="10">
        <f t="shared" si="58"/>
        <v>-6.3896313480256151E-2</v>
      </c>
      <c r="K956" s="34">
        <v>43399</v>
      </c>
      <c r="L956" s="7" t="str">
        <f t="shared" si="57"/>
        <v>Oct 2018</v>
      </c>
      <c r="M956" s="28">
        <v>6852.4</v>
      </c>
      <c r="N956" s="10">
        <f t="shared" si="59"/>
        <v>-2.0211896561788567E-2</v>
      </c>
    </row>
    <row r="957" spans="1:14" x14ac:dyDescent="0.15">
      <c r="A957" s="62" t="s">
        <v>964</v>
      </c>
      <c r="B957" s="7" t="str">
        <f t="shared" si="56"/>
        <v>Oct 2018</v>
      </c>
      <c r="C957" s="13">
        <v>5.0997500000000002</v>
      </c>
      <c r="D957" s="13">
        <v>5.1032500000000001</v>
      </c>
      <c r="E957" s="13">
        <v>4.4002499999999998</v>
      </c>
      <c r="F957" s="12">
        <v>4.6405000000000003</v>
      </c>
      <c r="G957" s="27">
        <v>335120200</v>
      </c>
      <c r="H957" s="8">
        <v>-1.39</v>
      </c>
      <c r="I957" s="10">
        <f t="shared" si="58"/>
        <v>9.3632151707790046E-2</v>
      </c>
      <c r="K957" s="34">
        <v>43402</v>
      </c>
      <c r="L957" s="7" t="str">
        <f t="shared" si="57"/>
        <v>Oct 2018</v>
      </c>
      <c r="M957" s="28">
        <v>6713.9</v>
      </c>
      <c r="N957" s="10">
        <f t="shared" si="59"/>
        <v>1.4331461594602191E-2</v>
      </c>
    </row>
    <row r="958" spans="1:14" x14ac:dyDescent="0.15">
      <c r="A958" s="62" t="s">
        <v>965</v>
      </c>
      <c r="B958" s="7" t="str">
        <f t="shared" si="56"/>
        <v>Oct 2018</v>
      </c>
      <c r="C958" s="13">
        <v>4.6637500000000003</v>
      </c>
      <c r="D958" s="10">
        <v>5.085</v>
      </c>
      <c r="E958" s="12">
        <v>4.6405000000000003</v>
      </c>
      <c r="F958" s="10">
        <v>5.0750000000000002</v>
      </c>
      <c r="G958" s="27">
        <v>597926840</v>
      </c>
      <c r="H958" s="8">
        <v>5.63</v>
      </c>
      <c r="I958" s="10">
        <f t="shared" si="58"/>
        <v>3.8571428571428479E-2</v>
      </c>
      <c r="K958" s="34">
        <v>43403</v>
      </c>
      <c r="L958" s="7" t="str">
        <f t="shared" si="57"/>
        <v>Oct 2018</v>
      </c>
      <c r="M958" s="28">
        <v>6810.12</v>
      </c>
      <c r="N958" s="10">
        <f t="shared" si="59"/>
        <v>2.3050988822517215E-2</v>
      </c>
    </row>
    <row r="959" spans="1:14" x14ac:dyDescent="0.15">
      <c r="A959" s="62" t="s">
        <v>966</v>
      </c>
      <c r="B959" s="7" t="str">
        <f t="shared" si="56"/>
        <v>Oct 2018</v>
      </c>
      <c r="C959" s="13">
        <v>5.24125</v>
      </c>
      <c r="D959" s="13">
        <v>5.3147500000000001</v>
      </c>
      <c r="E959" s="13">
        <v>5.10025</v>
      </c>
      <c r="F959" s="13">
        <v>5.2707499999999996</v>
      </c>
      <c r="G959" s="27">
        <v>385258960</v>
      </c>
      <c r="H959" s="8">
        <v>-2.57</v>
      </c>
      <c r="I959" s="10">
        <f t="shared" si="58"/>
        <v>3.4530190200635635E-2</v>
      </c>
      <c r="K959" s="34">
        <v>43404</v>
      </c>
      <c r="L959" s="7" t="str">
        <f t="shared" si="57"/>
        <v>Oct 2018</v>
      </c>
      <c r="M959" s="28">
        <v>6967.1</v>
      </c>
      <c r="N959" s="10">
        <f t="shared" si="59"/>
        <v>1.4650284910507905E-2</v>
      </c>
    </row>
    <row r="960" spans="1:14" x14ac:dyDescent="0.15">
      <c r="A960" s="62" t="s">
        <v>967</v>
      </c>
      <c r="B960" s="7" t="str">
        <f t="shared" si="56"/>
        <v>Nov 2018</v>
      </c>
      <c r="C960" s="12">
        <v>5.3075000000000001</v>
      </c>
      <c r="D960" s="13">
        <v>5.46225</v>
      </c>
      <c r="E960" s="13">
        <v>5.1797500000000003</v>
      </c>
      <c r="F960" s="13">
        <v>5.45275</v>
      </c>
      <c r="G960" s="27">
        <v>675630000</v>
      </c>
      <c r="H960" s="8">
        <v>3.09</v>
      </c>
      <c r="I960" s="10">
        <f t="shared" si="58"/>
        <v>-1.4625647609004533E-2</v>
      </c>
      <c r="K960" s="34">
        <v>43405</v>
      </c>
      <c r="L960" s="7" t="str">
        <f t="shared" si="57"/>
        <v>Nov 2018</v>
      </c>
      <c r="M960" s="28">
        <v>7069.17</v>
      </c>
      <c r="N960" s="10">
        <f t="shared" si="59"/>
        <v>-1.4694794438385284E-2</v>
      </c>
    </row>
    <row r="961" spans="1:14" x14ac:dyDescent="0.15">
      <c r="A961" s="62" t="s">
        <v>968</v>
      </c>
      <c r="B961" s="7" t="str">
        <f t="shared" si="56"/>
        <v>Nov 2018</v>
      </c>
      <c r="C961" s="13">
        <v>5.4432499999999999</v>
      </c>
      <c r="D961" s="8">
        <v>5.55</v>
      </c>
      <c r="E961" s="13">
        <v>5.2552700000000003</v>
      </c>
      <c r="F961" s="10">
        <v>5.3730000000000002</v>
      </c>
      <c r="G961" s="27">
        <v>868157480</v>
      </c>
      <c r="H961" s="8">
        <v>5.62</v>
      </c>
      <c r="I961" s="10">
        <f t="shared" si="58"/>
        <v>-1.4656616415410495E-2</v>
      </c>
      <c r="K961" s="34">
        <v>43406</v>
      </c>
      <c r="L961" s="7" t="str">
        <f t="shared" si="57"/>
        <v>Nov 2018</v>
      </c>
      <c r="M961" s="28">
        <v>6965.29</v>
      </c>
      <c r="N961" s="10">
        <f t="shared" si="59"/>
        <v>-4.0486469335806463E-3</v>
      </c>
    </row>
    <row r="962" spans="1:14" x14ac:dyDescent="0.15">
      <c r="A962" s="62" t="s">
        <v>969</v>
      </c>
      <c r="B962" s="7" t="str">
        <f t="shared" si="56"/>
        <v>Nov 2018</v>
      </c>
      <c r="C962" s="13">
        <v>5.35975</v>
      </c>
      <c r="D962" s="13">
        <v>5.3832500000000003</v>
      </c>
      <c r="E962" s="10">
        <v>5.1319999999999997</v>
      </c>
      <c r="F962" s="13">
        <v>5.2942499999999999</v>
      </c>
      <c r="G962" s="27">
        <v>195009840</v>
      </c>
      <c r="H962" s="8">
        <v>0.57999999999999996</v>
      </c>
      <c r="I962" s="10">
        <f t="shared" si="58"/>
        <v>-3.3526939604286987E-3</v>
      </c>
      <c r="K962" s="34">
        <v>43409</v>
      </c>
      <c r="L962" s="7" t="str">
        <f t="shared" si="57"/>
        <v>Nov 2018</v>
      </c>
      <c r="M962" s="28">
        <v>6937.09</v>
      </c>
      <c r="N962" s="10">
        <f t="shared" si="59"/>
        <v>7.461341859482884E-3</v>
      </c>
    </row>
    <row r="963" spans="1:14" x14ac:dyDescent="0.15">
      <c r="A963" s="62" t="s">
        <v>970</v>
      </c>
      <c r="B963" s="7" t="str">
        <f t="shared" si="56"/>
        <v>Nov 2018</v>
      </c>
      <c r="C963" s="13">
        <v>5.2862499999999999</v>
      </c>
      <c r="D963" s="13">
        <v>5.3712499999999999</v>
      </c>
      <c r="E963" s="13">
        <v>5.2391199999999998</v>
      </c>
      <c r="F963" s="12">
        <v>5.2765000000000004</v>
      </c>
      <c r="G963" s="27">
        <v>244095600</v>
      </c>
      <c r="H963" s="8">
        <v>1.23</v>
      </c>
      <c r="I963" s="10">
        <f t="shared" si="58"/>
        <v>1.293471050885997E-2</v>
      </c>
      <c r="K963" s="34">
        <v>43410</v>
      </c>
      <c r="L963" s="7" t="str">
        <f t="shared" si="57"/>
        <v>Nov 2018</v>
      </c>
      <c r="M963" s="28">
        <v>6988.85</v>
      </c>
      <c r="N963" s="10">
        <f t="shared" si="59"/>
        <v>3.0660265995120728E-2</v>
      </c>
    </row>
    <row r="964" spans="1:14" x14ac:dyDescent="0.15">
      <c r="A964" s="62" t="s">
        <v>971</v>
      </c>
      <c r="B964" s="7" t="str">
        <f t="shared" si="56"/>
        <v>Nov 2018</v>
      </c>
      <c r="C964" s="13">
        <v>5.34375</v>
      </c>
      <c r="D964" s="13">
        <v>5.4352499999999999</v>
      </c>
      <c r="E964" s="12">
        <v>5.2794999999999996</v>
      </c>
      <c r="F964" s="13">
        <v>5.3447500000000003</v>
      </c>
      <c r="G964" s="27">
        <v>251051560</v>
      </c>
      <c r="H964" s="8">
        <v>2.0299999999999998</v>
      </c>
      <c r="I964" s="10">
        <f t="shared" si="58"/>
        <v>-3.6484400580008458E-2</v>
      </c>
      <c r="K964" s="34">
        <v>43411</v>
      </c>
      <c r="L964" s="7" t="str">
        <f t="shared" si="57"/>
        <v>Nov 2018</v>
      </c>
      <c r="M964" s="28">
        <v>7203.13</v>
      </c>
      <c r="N964" s="10">
        <f t="shared" si="59"/>
        <v>-6.183423039706315E-3</v>
      </c>
    </row>
    <row r="965" spans="1:14" x14ac:dyDescent="0.15">
      <c r="A965" s="62" t="s">
        <v>972</v>
      </c>
      <c r="B965" s="7" t="str">
        <f t="shared" si="56"/>
        <v>Nov 2018</v>
      </c>
      <c r="C965" s="10">
        <v>5.2850000000000001</v>
      </c>
      <c r="D965" s="13">
        <v>5.2857500000000002</v>
      </c>
      <c r="E965" s="13">
        <v>5.0957499999999998</v>
      </c>
      <c r="F965" s="13">
        <v>5.14975</v>
      </c>
      <c r="G965" s="27">
        <v>191451400</v>
      </c>
      <c r="H965" s="9">
        <v>-0.9</v>
      </c>
      <c r="I965" s="10">
        <f t="shared" si="58"/>
        <v>-1.5534734695858976E-3</v>
      </c>
      <c r="K965" s="34">
        <v>43412</v>
      </c>
      <c r="L965" s="7" t="str">
        <f t="shared" si="57"/>
        <v>Nov 2018</v>
      </c>
      <c r="M965" s="28">
        <v>7158.59</v>
      </c>
      <c r="N965" s="10">
        <f t="shared" si="59"/>
        <v>-1.6684849949501257E-2</v>
      </c>
    </row>
    <row r="966" spans="1:14" x14ac:dyDescent="0.15">
      <c r="A966" s="62" t="s">
        <v>973</v>
      </c>
      <c r="B966" s="7" t="str">
        <f t="shared" si="56"/>
        <v>Nov 2018</v>
      </c>
      <c r="C966" s="8">
        <v>5.0599999999999996</v>
      </c>
      <c r="D966" s="10">
        <v>5.2329999999999997</v>
      </c>
      <c r="E966" s="10">
        <v>5.0259999999999998</v>
      </c>
      <c r="F966" s="13">
        <v>5.14175</v>
      </c>
      <c r="G966" s="27">
        <v>255337920</v>
      </c>
      <c r="H966" s="8">
        <v>1.27</v>
      </c>
      <c r="I966" s="10">
        <f t="shared" si="58"/>
        <v>-7.8426605727621945E-2</v>
      </c>
      <c r="K966" s="34">
        <v>43413</v>
      </c>
      <c r="L966" s="7" t="str">
        <f t="shared" si="57"/>
        <v>Nov 2018</v>
      </c>
      <c r="M966" s="28">
        <v>7039.15</v>
      </c>
      <c r="N966" s="10">
        <f t="shared" si="59"/>
        <v>-2.9840250598438645E-2</v>
      </c>
    </row>
    <row r="967" spans="1:14" x14ac:dyDescent="0.15">
      <c r="A967" s="62" t="s">
        <v>974</v>
      </c>
      <c r="B967" s="7" t="str">
        <f t="shared" si="56"/>
        <v>Nov 2018</v>
      </c>
      <c r="C967" s="12">
        <v>5.0495000000000001</v>
      </c>
      <c r="D967" s="13">
        <v>5.0717499999999998</v>
      </c>
      <c r="E967" s="12">
        <v>4.7164999999999999</v>
      </c>
      <c r="F967" s="12">
        <v>4.7385000000000002</v>
      </c>
      <c r="G967" s="27">
        <v>307997000</v>
      </c>
      <c r="H967" s="8">
        <v>3.47</v>
      </c>
      <c r="I967" s="10">
        <f t="shared" si="58"/>
        <v>5.1545847842144221E-2</v>
      </c>
      <c r="K967" s="34">
        <v>43416</v>
      </c>
      <c r="L967" s="7" t="str">
        <f t="shared" si="57"/>
        <v>Nov 2018</v>
      </c>
      <c r="M967" s="28">
        <v>6829.1</v>
      </c>
      <c r="N967" s="10">
        <f t="shared" si="59"/>
        <v>2.6504224568379975E-4</v>
      </c>
    </row>
    <row r="968" spans="1:14" x14ac:dyDescent="0.15">
      <c r="A968" s="62" t="s">
        <v>975</v>
      </c>
      <c r="B968" s="7" t="str">
        <f t="shared" si="56"/>
        <v>Nov 2018</v>
      </c>
      <c r="C968" s="13">
        <v>4.83725</v>
      </c>
      <c r="D968" s="13">
        <v>5.1052499999999998</v>
      </c>
      <c r="E968" s="13">
        <v>4.8309199999999999</v>
      </c>
      <c r="F968" s="13">
        <v>4.9827500000000002</v>
      </c>
      <c r="G968" s="27">
        <v>314515080</v>
      </c>
      <c r="H968" s="9">
        <v>3.7</v>
      </c>
      <c r="I968" s="10">
        <f t="shared" si="58"/>
        <v>-1.0636696603281259E-2</v>
      </c>
      <c r="K968" s="34">
        <v>43417</v>
      </c>
      <c r="L968" s="7" t="str">
        <f t="shared" si="57"/>
        <v>Nov 2018</v>
      </c>
      <c r="M968" s="28">
        <v>6830.91</v>
      </c>
      <c r="N968" s="10">
        <f t="shared" si="59"/>
        <v>-8.9358518850343183E-3</v>
      </c>
    </row>
    <row r="969" spans="1:14" x14ac:dyDescent="0.15">
      <c r="A969" s="62" t="s">
        <v>976</v>
      </c>
      <c r="B969" s="7" t="str">
        <f t="shared" si="56"/>
        <v>Nov 2018</v>
      </c>
      <c r="C969" s="12">
        <v>5.1574999999999998</v>
      </c>
      <c r="D969" s="10">
        <v>5.1719999999999997</v>
      </c>
      <c r="E969" s="13">
        <v>4.8207599999999999</v>
      </c>
      <c r="F969" s="13">
        <v>4.9297500000000003</v>
      </c>
      <c r="G969" s="27">
        <v>200084920</v>
      </c>
      <c r="H969" s="8">
        <v>-0.59</v>
      </c>
      <c r="I969" s="10">
        <f t="shared" si="58"/>
        <v>2.6370505603732441E-2</v>
      </c>
      <c r="K969" s="34">
        <v>43418</v>
      </c>
      <c r="L969" s="7" t="str">
        <f t="shared" si="57"/>
        <v>Nov 2018</v>
      </c>
      <c r="M969" s="28">
        <v>6769.87</v>
      </c>
      <c r="N969" s="10">
        <f t="shared" si="59"/>
        <v>1.7811272594599359E-2</v>
      </c>
    </row>
    <row r="970" spans="1:14" x14ac:dyDescent="0.15">
      <c r="A970" s="62" t="s">
        <v>977</v>
      </c>
      <c r="B970" s="7" t="str">
        <f t="shared" si="56"/>
        <v>Nov 2018</v>
      </c>
      <c r="C970" s="13">
        <v>4.9237500000000001</v>
      </c>
      <c r="D970" s="12">
        <v>5.1325000000000003</v>
      </c>
      <c r="E970" s="12">
        <v>4.8875000000000002</v>
      </c>
      <c r="F970" s="13">
        <v>5.0597500000000002</v>
      </c>
      <c r="G970" s="27">
        <v>273466560</v>
      </c>
      <c r="H970" s="8">
        <v>0.85</v>
      </c>
      <c r="I970" s="10">
        <f t="shared" si="58"/>
        <v>-0.18755867384752212</v>
      </c>
      <c r="K970" s="34">
        <v>43419</v>
      </c>
      <c r="L970" s="7" t="str">
        <f t="shared" si="57"/>
        <v>Nov 2018</v>
      </c>
      <c r="M970" s="28">
        <v>6890.45</v>
      </c>
      <c r="N970" s="10">
        <f t="shared" si="59"/>
        <v>-3.4003584671536968E-3</v>
      </c>
    </row>
    <row r="971" spans="1:14" x14ac:dyDescent="0.15">
      <c r="A971" s="62" t="s">
        <v>978</v>
      </c>
      <c r="B971" s="7" t="str">
        <f t="shared" si="56"/>
        <v>Nov 2018</v>
      </c>
      <c r="C971" s="10">
        <v>4.0830000000000002</v>
      </c>
      <c r="D971" s="12">
        <v>4.2664999999999997</v>
      </c>
      <c r="E971" s="13">
        <v>4.0402500000000003</v>
      </c>
      <c r="F971" s="13">
        <v>4.1107500000000003</v>
      </c>
      <c r="G971" s="27">
        <v>363857760</v>
      </c>
      <c r="H971" s="8">
        <v>2.4300000000000002</v>
      </c>
      <c r="I971" s="10">
        <f t="shared" si="58"/>
        <v>-0.11999026941555679</v>
      </c>
      <c r="K971" s="34">
        <v>43420</v>
      </c>
      <c r="L971" s="7" t="str">
        <f t="shared" si="57"/>
        <v>Nov 2018</v>
      </c>
      <c r="M971" s="28">
        <v>6867.02</v>
      </c>
      <c r="N971" s="10">
        <f t="shared" si="59"/>
        <v>-3.2634243092345749E-2</v>
      </c>
    </row>
    <row r="972" spans="1:14" x14ac:dyDescent="0.15">
      <c r="A972" s="62" t="s">
        <v>979</v>
      </c>
      <c r="B972" s="7" t="str">
        <f t="shared" si="56"/>
        <v>Nov 2018</v>
      </c>
      <c r="C972" s="13">
        <v>4.0447499999999996</v>
      </c>
      <c r="D972" s="12">
        <v>4.0454999999999997</v>
      </c>
      <c r="E972" s="13">
        <v>3.6157499999999998</v>
      </c>
      <c r="F972" s="12">
        <v>3.6175000000000002</v>
      </c>
      <c r="G972" s="27">
        <v>294795160</v>
      </c>
      <c r="H972" s="8">
        <v>-0.85</v>
      </c>
      <c r="I972" s="10">
        <f t="shared" si="58"/>
        <v>3.0269523151347455E-2</v>
      </c>
      <c r="K972" s="34">
        <v>43423</v>
      </c>
      <c r="L972" s="7" t="str">
        <f t="shared" si="57"/>
        <v>Nov 2018</v>
      </c>
      <c r="M972" s="28">
        <v>6642.92</v>
      </c>
      <c r="N972" s="10">
        <f t="shared" si="59"/>
        <v>-1.7456178909274866E-2</v>
      </c>
    </row>
    <row r="973" spans="1:14" x14ac:dyDescent="0.15">
      <c r="A973" s="62" t="s">
        <v>980</v>
      </c>
      <c r="B973" s="7" t="str">
        <f t="shared" ref="B973:B1036" si="60">TEXT(A973,"mmm yyyy")</f>
        <v>Nov 2018</v>
      </c>
      <c r="C973" s="12">
        <v>3.3515000000000001</v>
      </c>
      <c r="D973" s="12">
        <v>3.8565</v>
      </c>
      <c r="E973" s="13">
        <v>3.3327499999999999</v>
      </c>
      <c r="F973" s="10">
        <v>3.7269999999999999</v>
      </c>
      <c r="G973" s="27">
        <v>245559080</v>
      </c>
      <c r="H973" s="8">
        <v>-3.27</v>
      </c>
      <c r="I973" s="10">
        <f t="shared" si="58"/>
        <v>-2.931312047222967E-2</v>
      </c>
      <c r="K973" s="34">
        <v>43424</v>
      </c>
      <c r="L973" s="7" t="str">
        <f t="shared" ref="L973:L1036" si="61">TEXT(K973,"mmm yyyy")</f>
        <v>Nov 2018</v>
      </c>
      <c r="M973" s="28">
        <v>6526.96</v>
      </c>
      <c r="N973" s="10">
        <f t="shared" si="59"/>
        <v>7.4613602657285227E-3</v>
      </c>
    </row>
    <row r="974" spans="1:14" x14ac:dyDescent="0.15">
      <c r="A974" s="62" t="s">
        <v>981</v>
      </c>
      <c r="B974" s="7" t="str">
        <f t="shared" si="60"/>
        <v>Nov 2018</v>
      </c>
      <c r="C974" s="12">
        <v>3.8654999999999999</v>
      </c>
      <c r="D974" s="12">
        <v>3.8824999999999998</v>
      </c>
      <c r="E974" s="13">
        <v>3.5902500000000002</v>
      </c>
      <c r="F974" s="13">
        <v>3.61775</v>
      </c>
      <c r="G974" s="27">
        <v>221892280</v>
      </c>
      <c r="H974" s="8">
        <v>-0.88</v>
      </c>
      <c r="I974" s="10">
        <f t="shared" ref="I974:I1037" si="62">(F975/F974)-1</f>
        <v>2.0040080160319551E-3</v>
      </c>
      <c r="K974" s="34">
        <v>43425</v>
      </c>
      <c r="L974" s="7" t="str">
        <f t="shared" si="61"/>
        <v>Nov 2018</v>
      </c>
      <c r="M974" s="28">
        <v>6575.66</v>
      </c>
      <c r="N974" s="10">
        <f t="shared" ref="N974:N1037" si="63">(M975/M974)-1</f>
        <v>-7.3467910445490503E-3</v>
      </c>
    </row>
    <row r="975" spans="1:14" x14ac:dyDescent="0.15">
      <c r="A975" s="62" t="s">
        <v>982</v>
      </c>
      <c r="B975" s="7" t="str">
        <f t="shared" si="60"/>
        <v>Nov 2018</v>
      </c>
      <c r="C975" s="13">
        <v>3.5827499999999999</v>
      </c>
      <c r="D975" s="13">
        <v>3.7397499999999999</v>
      </c>
      <c r="E975" s="13">
        <v>3.5697299999999998</v>
      </c>
      <c r="F975" s="10">
        <v>3.625</v>
      </c>
      <c r="G975" s="27">
        <v>297634200</v>
      </c>
      <c r="H975" s="8">
        <v>2.65</v>
      </c>
      <c r="I975" s="10">
        <f t="shared" si="62"/>
        <v>5.5517241379310356E-2</v>
      </c>
      <c r="K975" s="34">
        <v>43427</v>
      </c>
      <c r="L975" s="7" t="str">
        <f t="shared" si="61"/>
        <v>Nov 2018</v>
      </c>
      <c r="M975" s="28">
        <v>6527.35</v>
      </c>
      <c r="N975" s="10">
        <f t="shared" si="63"/>
        <v>2.3131898856350475E-2</v>
      </c>
    </row>
    <row r="976" spans="1:14" x14ac:dyDescent="0.15">
      <c r="A976" s="62" t="s">
        <v>983</v>
      </c>
      <c r="B976" s="7" t="str">
        <f t="shared" si="60"/>
        <v>Nov 2018</v>
      </c>
      <c r="C976" s="13">
        <v>3.7472500000000002</v>
      </c>
      <c r="D976" s="13">
        <v>3.8367499999999999</v>
      </c>
      <c r="E976" s="10">
        <v>3.6640000000000001</v>
      </c>
      <c r="F976" s="13">
        <v>3.8262499999999999</v>
      </c>
      <c r="G976" s="27">
        <v>298969640</v>
      </c>
      <c r="H976" s="8">
        <v>0.97</v>
      </c>
      <c r="I976" s="10">
        <f t="shared" si="62"/>
        <v>4.4429924861155712E-3</v>
      </c>
      <c r="K976" s="34">
        <v>43430</v>
      </c>
      <c r="L976" s="7" t="str">
        <f t="shared" si="61"/>
        <v>Nov 2018</v>
      </c>
      <c r="M976" s="28">
        <v>6678.34</v>
      </c>
      <c r="N976" s="10">
        <f t="shared" si="63"/>
        <v>3.3990482664854049E-3</v>
      </c>
    </row>
    <row r="977" spans="1:14" x14ac:dyDescent="0.15">
      <c r="A977" s="62" t="s">
        <v>984</v>
      </c>
      <c r="B977" s="7" t="str">
        <f t="shared" si="60"/>
        <v>Nov 2018</v>
      </c>
      <c r="C977" s="9">
        <v>3.8</v>
      </c>
      <c r="D977" s="13">
        <v>3.9252500000000001</v>
      </c>
      <c r="E977" s="13">
        <v>3.7637499999999999</v>
      </c>
      <c r="F977" s="13">
        <v>3.8432499999999998</v>
      </c>
      <c r="G977" s="27">
        <v>294074760</v>
      </c>
      <c r="H977" s="8">
        <v>-4.6399999999999997</v>
      </c>
      <c r="I977" s="10">
        <f t="shared" si="62"/>
        <v>4.1241137058479316E-2</v>
      </c>
      <c r="K977" s="34">
        <v>43431</v>
      </c>
      <c r="L977" s="7" t="str">
        <f t="shared" si="61"/>
        <v>Nov 2018</v>
      </c>
      <c r="M977" s="28">
        <v>6701.04</v>
      </c>
      <c r="N977" s="10">
        <f t="shared" si="63"/>
        <v>3.1680157109941209E-2</v>
      </c>
    </row>
    <row r="978" spans="1:14" x14ac:dyDescent="0.15">
      <c r="A978" s="62" t="s">
        <v>985</v>
      </c>
      <c r="B978" s="7" t="str">
        <f t="shared" si="60"/>
        <v>Nov 2018</v>
      </c>
      <c r="C978" s="10">
        <v>3.9620000000000002</v>
      </c>
      <c r="D978" s="10">
        <v>4.0069999999999997</v>
      </c>
      <c r="E978" s="13">
        <v>3.8281200000000002</v>
      </c>
      <c r="F978" s="13">
        <v>4.0017500000000004</v>
      </c>
      <c r="G978" s="27">
        <v>243571160</v>
      </c>
      <c r="H978" s="8">
        <v>0.38</v>
      </c>
      <c r="I978" s="10">
        <f t="shared" si="62"/>
        <v>-1.6930093084275732E-2</v>
      </c>
      <c r="K978" s="34">
        <v>43432</v>
      </c>
      <c r="L978" s="7" t="str">
        <f t="shared" si="61"/>
        <v>Nov 2018</v>
      </c>
      <c r="M978" s="28">
        <v>6913.33</v>
      </c>
      <c r="N978" s="10">
        <f t="shared" si="63"/>
        <v>-3.0274845841294917E-3</v>
      </c>
    </row>
    <row r="979" spans="1:14" x14ac:dyDescent="0.15">
      <c r="A979" s="62" t="s">
        <v>986</v>
      </c>
      <c r="B979" s="7" t="str">
        <f t="shared" si="60"/>
        <v>Nov 2018</v>
      </c>
      <c r="C979" s="11">
        <v>4</v>
      </c>
      <c r="D979" s="12">
        <v>4.0374999999999996</v>
      </c>
      <c r="E979" s="12">
        <v>3.9035000000000002</v>
      </c>
      <c r="F979" s="10">
        <v>3.9340000000000002</v>
      </c>
      <c r="G979" s="27">
        <v>271815640</v>
      </c>
      <c r="H979" s="8">
        <v>0.76</v>
      </c>
      <c r="I979" s="10">
        <f t="shared" si="62"/>
        <v>3.8573970513472222E-2</v>
      </c>
      <c r="K979" s="34">
        <v>43433</v>
      </c>
      <c r="L979" s="7" t="str">
        <f t="shared" si="61"/>
        <v>Nov 2018</v>
      </c>
      <c r="M979" s="28">
        <v>6892.4</v>
      </c>
      <c r="N979" s="10">
        <f t="shared" si="63"/>
        <v>8.2133944634670275E-3</v>
      </c>
    </row>
    <row r="980" spans="1:14" x14ac:dyDescent="0.15">
      <c r="A980" s="62" t="s">
        <v>987</v>
      </c>
      <c r="B980" s="7" t="str">
        <f t="shared" si="60"/>
        <v>Nov 2018</v>
      </c>
      <c r="C980" s="13">
        <v>3.9437500000000001</v>
      </c>
      <c r="D980" s="12">
        <v>4.0964999999999998</v>
      </c>
      <c r="E980" s="10">
        <v>3.8929999999999998</v>
      </c>
      <c r="F980" s="13">
        <v>4.08575</v>
      </c>
      <c r="G980" s="27">
        <v>222181920</v>
      </c>
      <c r="H980" s="8">
        <v>2.61</v>
      </c>
      <c r="I980" s="10">
        <f t="shared" si="62"/>
        <v>4.0445450651655168E-2</v>
      </c>
      <c r="K980" s="34">
        <v>43434</v>
      </c>
      <c r="L980" s="7" t="str">
        <f t="shared" si="61"/>
        <v>Nov 2018</v>
      </c>
      <c r="M980" s="28">
        <v>6949.01</v>
      </c>
      <c r="N980" s="10">
        <f t="shared" si="63"/>
        <v>1.6278577811803308E-2</v>
      </c>
    </row>
    <row r="981" spans="1:14" x14ac:dyDescent="0.15">
      <c r="A981" s="62" t="s">
        <v>988</v>
      </c>
      <c r="B981" s="7" t="str">
        <f t="shared" si="60"/>
        <v>Dec 2018</v>
      </c>
      <c r="C981" s="10">
        <v>4.3150000000000004</v>
      </c>
      <c r="D981" s="10">
        <v>4.367</v>
      </c>
      <c r="E981" s="12">
        <v>4.1835000000000004</v>
      </c>
      <c r="F981" s="10">
        <v>4.2510000000000003</v>
      </c>
      <c r="G981" s="27">
        <v>243850200</v>
      </c>
      <c r="H981" s="8">
        <v>-1.06</v>
      </c>
      <c r="I981" s="10">
        <f t="shared" si="62"/>
        <v>-7.604093154551872E-2</v>
      </c>
      <c r="K981" s="34">
        <v>43437</v>
      </c>
      <c r="L981" s="7" t="str">
        <f t="shared" si="61"/>
        <v>Dec 2018</v>
      </c>
      <c r="M981" s="28">
        <v>7062.13</v>
      </c>
      <c r="N981" s="10">
        <f t="shared" si="63"/>
        <v>-3.7795962407942141E-2</v>
      </c>
    </row>
    <row r="982" spans="1:14" x14ac:dyDescent="0.15">
      <c r="A982" s="62" t="s">
        <v>989</v>
      </c>
      <c r="B982" s="7" t="str">
        <f t="shared" si="60"/>
        <v>Dec 2018</v>
      </c>
      <c r="C982" s="10">
        <v>4.2060000000000004</v>
      </c>
      <c r="D982" s="10">
        <v>4.2110000000000003</v>
      </c>
      <c r="E982" s="12">
        <v>3.9125000000000001</v>
      </c>
      <c r="F982" s="13">
        <v>3.9277500000000001</v>
      </c>
      <c r="G982" s="27">
        <v>299522600</v>
      </c>
      <c r="H982" s="8">
        <v>4.21</v>
      </c>
      <c r="I982" s="10">
        <f t="shared" si="62"/>
        <v>7.5106613200941474E-3</v>
      </c>
      <c r="K982" s="34">
        <v>43438</v>
      </c>
      <c r="L982" s="7" t="str">
        <f t="shared" si="61"/>
        <v>Dec 2018</v>
      </c>
      <c r="M982" s="28">
        <v>6795.21</v>
      </c>
      <c r="N982" s="10">
        <f t="shared" si="63"/>
        <v>6.4221709115686032E-3</v>
      </c>
    </row>
    <row r="983" spans="1:14" x14ac:dyDescent="0.15">
      <c r="A983" s="62" t="s">
        <v>990</v>
      </c>
      <c r="B983" s="7" t="str">
        <f t="shared" si="60"/>
        <v>Dec 2018</v>
      </c>
      <c r="C983" s="10">
        <v>3.786</v>
      </c>
      <c r="D983" s="12">
        <v>3.9622999999999999</v>
      </c>
      <c r="E983" s="13">
        <v>3.7702499999999999</v>
      </c>
      <c r="F983" s="13">
        <v>3.9572500000000002</v>
      </c>
      <c r="G983" s="27">
        <v>384080240</v>
      </c>
      <c r="H983" s="8">
        <v>-0.42</v>
      </c>
      <c r="I983" s="10">
        <f t="shared" si="62"/>
        <v>-6.7471097352959863E-2</v>
      </c>
      <c r="K983" s="34">
        <v>43440</v>
      </c>
      <c r="L983" s="7" t="str">
        <f t="shared" si="61"/>
        <v>Dec 2018</v>
      </c>
      <c r="M983" s="28">
        <v>6838.85</v>
      </c>
      <c r="N983" s="10">
        <f t="shared" si="63"/>
        <v>-3.2985077900524185E-2</v>
      </c>
    </row>
    <row r="984" spans="1:14" x14ac:dyDescent="0.15">
      <c r="A984" s="62" t="s">
        <v>991</v>
      </c>
      <c r="B984" s="7" t="str">
        <f t="shared" si="60"/>
        <v>Dec 2018</v>
      </c>
      <c r="C984" s="12">
        <v>3.9615</v>
      </c>
      <c r="D984" s="13">
        <v>3.9717500000000001</v>
      </c>
      <c r="E984" s="12">
        <v>3.6404000000000001</v>
      </c>
      <c r="F984" s="13">
        <v>3.6902499999999998</v>
      </c>
      <c r="G984" s="27">
        <v>521370400</v>
      </c>
      <c r="H984" s="11">
        <v>8</v>
      </c>
      <c r="I984" s="10">
        <f t="shared" si="62"/>
        <v>2.8792087256960919E-2</v>
      </c>
      <c r="K984" s="34">
        <v>43441</v>
      </c>
      <c r="L984" s="7" t="str">
        <f t="shared" si="61"/>
        <v>Dec 2018</v>
      </c>
      <c r="M984" s="28">
        <v>6613.27</v>
      </c>
      <c r="N984" s="10">
        <f t="shared" si="63"/>
        <v>1.0504636889163699E-2</v>
      </c>
    </row>
    <row r="985" spans="1:14" x14ac:dyDescent="0.15">
      <c r="A985" s="62" t="s">
        <v>992</v>
      </c>
      <c r="B985" s="7" t="str">
        <f t="shared" si="60"/>
        <v>Dec 2018</v>
      </c>
      <c r="C985" s="10">
        <v>3.645</v>
      </c>
      <c r="D985" s="12">
        <v>3.8214999999999999</v>
      </c>
      <c r="E985" s="13">
        <v>3.6412499999999999</v>
      </c>
      <c r="F985" s="12">
        <v>3.7965</v>
      </c>
      <c r="G985" s="27">
        <v>542552240</v>
      </c>
      <c r="H985" s="8">
        <v>-6.97</v>
      </c>
      <c r="I985" s="10">
        <f t="shared" si="62"/>
        <v>-2.4166995917292211E-2</v>
      </c>
      <c r="K985" s="34">
        <v>43444</v>
      </c>
      <c r="L985" s="7" t="str">
        <f t="shared" si="61"/>
        <v>Dec 2018</v>
      </c>
      <c r="M985" s="28">
        <v>6682.74</v>
      </c>
      <c r="N985" s="10">
        <f t="shared" si="63"/>
        <v>3.2172432265806794E-3</v>
      </c>
    </row>
    <row r="986" spans="1:14" x14ac:dyDescent="0.15">
      <c r="A986" s="62" t="s">
        <v>993</v>
      </c>
      <c r="B986" s="7" t="str">
        <f t="shared" si="60"/>
        <v>Dec 2018</v>
      </c>
      <c r="C986" s="10">
        <v>3.8889999999999998</v>
      </c>
      <c r="D986" s="13">
        <v>3.8972500000000001</v>
      </c>
      <c r="E986" s="10">
        <v>3.625</v>
      </c>
      <c r="F986" s="13">
        <v>3.7047500000000002</v>
      </c>
      <c r="G986" s="27">
        <v>542543120</v>
      </c>
      <c r="H986" s="8">
        <v>0.74</v>
      </c>
      <c r="I986" s="10">
        <f t="shared" si="62"/>
        <v>4.7911465011134524E-3</v>
      </c>
      <c r="K986" s="34">
        <v>43445</v>
      </c>
      <c r="L986" s="7" t="str">
        <f t="shared" si="61"/>
        <v>Dec 2018</v>
      </c>
      <c r="M986" s="28">
        <v>6704.24</v>
      </c>
      <c r="N986" s="10">
        <f t="shared" si="63"/>
        <v>8.9077956636398614E-3</v>
      </c>
    </row>
    <row r="987" spans="1:14" x14ac:dyDescent="0.15">
      <c r="A987" s="62" t="s">
        <v>994</v>
      </c>
      <c r="B987" s="7" t="str">
        <f t="shared" si="60"/>
        <v>Dec 2018</v>
      </c>
      <c r="C987" s="12">
        <v>3.7105000000000001</v>
      </c>
      <c r="D987" s="12">
        <v>3.8195000000000001</v>
      </c>
      <c r="E987" s="12">
        <v>3.6204999999999998</v>
      </c>
      <c r="F987" s="12">
        <v>3.7225000000000001</v>
      </c>
      <c r="G987" s="27">
        <v>572277520</v>
      </c>
      <c r="H987" s="8">
        <v>-3.39</v>
      </c>
      <c r="I987" s="10">
        <f t="shared" si="62"/>
        <v>-6.7159167226438221E-5</v>
      </c>
      <c r="K987" s="34">
        <v>43446</v>
      </c>
      <c r="L987" s="7" t="str">
        <f t="shared" si="61"/>
        <v>Dec 2018</v>
      </c>
      <c r="M987" s="28">
        <v>6763.96</v>
      </c>
      <c r="N987" s="10">
        <f t="shared" si="63"/>
        <v>5.9284797662906286E-4</v>
      </c>
    </row>
    <row r="988" spans="1:14" x14ac:dyDescent="0.15">
      <c r="A988" s="62" t="s">
        <v>995</v>
      </c>
      <c r="B988" s="7" t="str">
        <f t="shared" si="60"/>
        <v>Dec 2018</v>
      </c>
      <c r="C988" s="13">
        <v>3.7697500000000002</v>
      </c>
      <c r="D988" s="12">
        <v>3.8344999999999998</v>
      </c>
      <c r="E988" s="10">
        <v>3.6859999999999999</v>
      </c>
      <c r="F988" s="13">
        <v>3.7222499999999998</v>
      </c>
      <c r="G988" s="27">
        <v>377014640</v>
      </c>
      <c r="H988" s="8">
        <v>-4.49</v>
      </c>
      <c r="I988" s="10">
        <f t="shared" si="62"/>
        <v>-1.6387937403452235E-2</v>
      </c>
      <c r="K988" s="34">
        <v>43447</v>
      </c>
      <c r="L988" s="7" t="str">
        <f t="shared" si="61"/>
        <v>Dec 2018</v>
      </c>
      <c r="M988" s="28">
        <v>6767.97</v>
      </c>
      <c r="N988" s="10">
        <f t="shared" si="63"/>
        <v>-2.5563056573832399E-2</v>
      </c>
    </row>
    <row r="989" spans="1:14" x14ac:dyDescent="0.15">
      <c r="A989" s="62" t="s">
        <v>996</v>
      </c>
      <c r="B989" s="7" t="str">
        <f t="shared" si="60"/>
        <v>Dec 2018</v>
      </c>
      <c r="C989" s="13">
        <v>3.68025</v>
      </c>
      <c r="D989" s="13">
        <v>3.7647499999999998</v>
      </c>
      <c r="E989" s="12">
        <v>3.6375000000000002</v>
      </c>
      <c r="F989" s="13">
        <v>3.6612499999999999</v>
      </c>
      <c r="G989" s="27">
        <v>263698560</v>
      </c>
      <c r="H989" s="8">
        <v>-3.15</v>
      </c>
      <c r="I989" s="10">
        <f t="shared" si="62"/>
        <v>-1.9597132127005756E-2</v>
      </c>
      <c r="K989" s="34">
        <v>43448</v>
      </c>
      <c r="L989" s="7" t="str">
        <f t="shared" si="61"/>
        <v>Dec 2018</v>
      </c>
      <c r="M989" s="28">
        <v>6594.96</v>
      </c>
      <c r="N989" s="10">
        <f t="shared" si="63"/>
        <v>-2.2224547230005887E-2</v>
      </c>
    </row>
    <row r="990" spans="1:14" x14ac:dyDescent="0.15">
      <c r="A990" s="62" t="s">
        <v>997</v>
      </c>
      <c r="B990" s="7" t="str">
        <f t="shared" si="60"/>
        <v>Dec 2018</v>
      </c>
      <c r="C990" s="10">
        <v>3.6309999999999998</v>
      </c>
      <c r="D990" s="13">
        <v>3.7037499999999999</v>
      </c>
      <c r="E990" s="10">
        <v>3.5310000000000001</v>
      </c>
      <c r="F990" s="12">
        <v>3.5895000000000001</v>
      </c>
      <c r="G990" s="27">
        <v>352357120</v>
      </c>
      <c r="H990" s="8">
        <v>0.93</v>
      </c>
      <c r="I990" s="10">
        <f t="shared" si="62"/>
        <v>2.3401587964897663E-2</v>
      </c>
      <c r="K990" s="34">
        <v>43451</v>
      </c>
      <c r="L990" s="7" t="str">
        <f t="shared" si="61"/>
        <v>Dec 2018</v>
      </c>
      <c r="M990" s="28">
        <v>6448.39</v>
      </c>
      <c r="N990" s="10">
        <f t="shared" si="63"/>
        <v>6.6884912357969561E-3</v>
      </c>
    </row>
    <row r="991" spans="1:14" x14ac:dyDescent="0.15">
      <c r="A991" s="62" t="s">
        <v>998</v>
      </c>
      <c r="B991" s="7" t="str">
        <f t="shared" si="60"/>
        <v>Dec 2018</v>
      </c>
      <c r="C991" s="13">
        <v>3.63375</v>
      </c>
      <c r="D991" s="13">
        <v>3.7582499999999999</v>
      </c>
      <c r="E991" s="13">
        <v>3.6062500000000002</v>
      </c>
      <c r="F991" s="12">
        <v>3.6735000000000002</v>
      </c>
      <c r="G991" s="27">
        <v>500736040</v>
      </c>
      <c r="H991" s="8">
        <v>3.06</v>
      </c>
      <c r="I991" s="10">
        <f t="shared" si="62"/>
        <v>-5.7370355247039595E-2</v>
      </c>
      <c r="K991" s="34">
        <v>43452</v>
      </c>
      <c r="L991" s="7" t="str">
        <f t="shared" si="61"/>
        <v>Dec 2018</v>
      </c>
      <c r="M991" s="28">
        <v>6491.52</v>
      </c>
      <c r="N991" s="10">
        <f t="shared" si="63"/>
        <v>-2.2883700581681987E-2</v>
      </c>
    </row>
    <row r="992" spans="1:14" x14ac:dyDescent="0.15">
      <c r="A992" s="62" t="s">
        <v>999</v>
      </c>
      <c r="B992" s="7" t="str">
        <f t="shared" si="60"/>
        <v>Dec 2018</v>
      </c>
      <c r="C992" s="12">
        <v>3.6395</v>
      </c>
      <c r="D992" s="13">
        <v>3.6936100000000001</v>
      </c>
      <c r="E992" s="13">
        <v>3.4107500000000002</v>
      </c>
      <c r="F992" s="13">
        <v>3.4627500000000002</v>
      </c>
      <c r="G992" s="27">
        <v>821877440</v>
      </c>
      <c r="H992" s="8">
        <v>-8.2200000000000006</v>
      </c>
      <c r="I992" s="10">
        <f t="shared" si="62"/>
        <v>-2.4619161071402829E-2</v>
      </c>
      <c r="K992" s="34">
        <v>43453</v>
      </c>
      <c r="L992" s="7" t="str">
        <f t="shared" si="61"/>
        <v>Dec 2018</v>
      </c>
      <c r="M992" s="28">
        <v>6342.97</v>
      </c>
      <c r="N992" s="10">
        <f t="shared" si="63"/>
        <v>-1.5730801186195187E-2</v>
      </c>
    </row>
    <row r="993" spans="1:14" x14ac:dyDescent="0.15">
      <c r="A993" s="62" t="s">
        <v>1000</v>
      </c>
      <c r="B993" s="7" t="str">
        <f t="shared" si="60"/>
        <v>Dec 2018</v>
      </c>
      <c r="C993" s="13">
        <v>3.45425</v>
      </c>
      <c r="D993" s="10">
        <v>3.5449999999999999</v>
      </c>
      <c r="E993" s="12">
        <v>3.3172000000000001</v>
      </c>
      <c r="F993" s="12">
        <v>3.3774999999999999</v>
      </c>
      <c r="G993" s="27">
        <v>445422040</v>
      </c>
      <c r="H993" s="8">
        <v>2.52</v>
      </c>
      <c r="I993" s="10">
        <f t="shared" si="62"/>
        <v>-4.0932642487046533E-2</v>
      </c>
      <c r="K993" s="34">
        <v>43454</v>
      </c>
      <c r="L993" s="7" t="str">
        <f t="shared" si="61"/>
        <v>Dec 2018</v>
      </c>
      <c r="M993" s="28">
        <v>6243.19</v>
      </c>
      <c r="N993" s="10">
        <f t="shared" si="63"/>
        <v>-3.1495117079569757E-2</v>
      </c>
    </row>
    <row r="994" spans="1:14" x14ac:dyDescent="0.15">
      <c r="A994" s="62" t="s">
        <v>1001</v>
      </c>
      <c r="B994" s="7" t="str">
        <f t="shared" si="60"/>
        <v>Dec 2018</v>
      </c>
      <c r="C994" s="13">
        <v>3.4042500000000002</v>
      </c>
      <c r="D994" s="12">
        <v>3.4375</v>
      </c>
      <c r="E994" s="12">
        <v>3.2115</v>
      </c>
      <c r="F994" s="13">
        <v>3.2392500000000002</v>
      </c>
      <c r="G994" s="27">
        <v>391331960</v>
      </c>
      <c r="H994" s="8">
        <v>-1.49</v>
      </c>
      <c r="I994" s="10">
        <f t="shared" si="62"/>
        <v>-1.9217411437832843E-2</v>
      </c>
      <c r="K994" s="34">
        <v>43455</v>
      </c>
      <c r="L994" s="7" t="str">
        <f t="shared" si="61"/>
        <v>Dec 2018</v>
      </c>
      <c r="M994" s="28">
        <v>6046.56</v>
      </c>
      <c r="N994" s="10">
        <f t="shared" si="63"/>
        <v>-2.4346074462173517E-2</v>
      </c>
    </row>
    <row r="995" spans="1:14" x14ac:dyDescent="0.15">
      <c r="A995" s="62" t="s">
        <v>1002</v>
      </c>
      <c r="B995" s="7" t="str">
        <f t="shared" si="60"/>
        <v>Dec 2018</v>
      </c>
      <c r="C995" s="13">
        <v>3.1622499999999998</v>
      </c>
      <c r="D995" s="12">
        <v>3.2494999999999998</v>
      </c>
      <c r="E995" s="12">
        <v>3.1124999999999998</v>
      </c>
      <c r="F995" s="10">
        <v>3.177</v>
      </c>
      <c r="G995" s="27">
        <v>324942360</v>
      </c>
      <c r="H995" s="8">
        <v>-3.82</v>
      </c>
      <c r="I995" s="10">
        <f t="shared" si="62"/>
        <v>4.7371734340572846E-2</v>
      </c>
      <c r="K995" s="34">
        <v>43458</v>
      </c>
      <c r="L995" s="7" t="str">
        <f t="shared" si="61"/>
        <v>Dec 2018</v>
      </c>
      <c r="M995" s="28">
        <v>5899.35</v>
      </c>
      <c r="N995" s="10">
        <f t="shared" si="63"/>
        <v>6.1603396984413639E-2</v>
      </c>
    </row>
    <row r="996" spans="1:14" x14ac:dyDescent="0.15">
      <c r="A996" s="62" t="s">
        <v>1003</v>
      </c>
      <c r="B996" s="7" t="str">
        <f t="shared" si="60"/>
        <v>Dec 2018</v>
      </c>
      <c r="C996" s="12">
        <v>3.2235</v>
      </c>
      <c r="D996" s="12">
        <v>3.3285</v>
      </c>
      <c r="E996" s="12">
        <v>3.1114999999999999</v>
      </c>
      <c r="F996" s="12">
        <v>3.3275000000000001</v>
      </c>
      <c r="G996" s="27">
        <v>271577360</v>
      </c>
      <c r="H996" s="8">
        <v>0.66</v>
      </c>
      <c r="I996" s="10">
        <f t="shared" si="62"/>
        <v>-1.4500375657400366E-2</v>
      </c>
      <c r="K996" s="34">
        <v>43460</v>
      </c>
      <c r="L996" s="7" t="str">
        <f t="shared" si="61"/>
        <v>Dec 2018</v>
      </c>
      <c r="M996" s="28">
        <v>6262.77</v>
      </c>
      <c r="N996" s="10">
        <f t="shared" si="63"/>
        <v>4.0764709545455524E-3</v>
      </c>
    </row>
    <row r="997" spans="1:14" x14ac:dyDescent="0.15">
      <c r="A997" s="62" t="s">
        <v>1004</v>
      </c>
      <c r="B997" s="7" t="str">
        <f t="shared" si="60"/>
        <v>Dec 2018</v>
      </c>
      <c r="C997" s="13">
        <v>3.27475</v>
      </c>
      <c r="D997" s="12">
        <v>3.3094999999999999</v>
      </c>
      <c r="E997" s="12">
        <v>3.1295000000000002</v>
      </c>
      <c r="F997" s="13">
        <v>3.2792500000000002</v>
      </c>
      <c r="G997" s="27">
        <v>233987160</v>
      </c>
      <c r="H997" s="8">
        <v>-0.52</v>
      </c>
      <c r="I997" s="10">
        <f t="shared" si="62"/>
        <v>1.8906762216970296E-2</v>
      </c>
      <c r="K997" s="34">
        <v>43461</v>
      </c>
      <c r="L997" s="7" t="str">
        <f t="shared" si="61"/>
        <v>Dec 2018</v>
      </c>
      <c r="M997" s="28">
        <v>6288.3</v>
      </c>
      <c r="N997" s="10">
        <f t="shared" si="63"/>
        <v>-4.8184724011257618E-4</v>
      </c>
    </row>
    <row r="998" spans="1:14" x14ac:dyDescent="0.15">
      <c r="A998" s="62" t="s">
        <v>1005</v>
      </c>
      <c r="B998" s="7" t="str">
        <f t="shared" si="60"/>
        <v>Dec 2018</v>
      </c>
      <c r="C998" s="9">
        <v>3.3</v>
      </c>
      <c r="D998" s="13">
        <v>3.4347500000000002</v>
      </c>
      <c r="E998" s="13">
        <v>3.2577500000000001</v>
      </c>
      <c r="F998" s="13">
        <v>3.3412500000000001</v>
      </c>
      <c r="G998" s="27">
        <v>275306000</v>
      </c>
      <c r="H998" s="8">
        <v>-2.77</v>
      </c>
      <c r="I998" s="10">
        <f t="shared" si="62"/>
        <v>-1.1223344556677839E-3</v>
      </c>
      <c r="K998" s="34">
        <v>43462</v>
      </c>
      <c r="L998" s="7" t="str">
        <f t="shared" si="61"/>
        <v>Dec 2018</v>
      </c>
      <c r="M998" s="28">
        <v>6285.27</v>
      </c>
      <c r="N998" s="10">
        <f t="shared" si="63"/>
        <v>7.1102752944582903E-3</v>
      </c>
    </row>
    <row r="999" spans="1:14" x14ac:dyDescent="0.15">
      <c r="A999" s="62" t="s">
        <v>1006</v>
      </c>
      <c r="B999" s="7" t="str">
        <f t="shared" si="60"/>
        <v>Dec 2018</v>
      </c>
      <c r="C999" s="10">
        <v>3.3849999999999998</v>
      </c>
      <c r="D999" s="13">
        <v>3.4177499999999998</v>
      </c>
      <c r="E999" s="12">
        <v>3.3065000000000002</v>
      </c>
      <c r="F999" s="12">
        <v>3.3374999999999999</v>
      </c>
      <c r="G999" s="27">
        <v>321697160</v>
      </c>
      <c r="H999" s="8">
        <v>2.4700000000000002</v>
      </c>
      <c r="I999" s="10">
        <f t="shared" si="62"/>
        <v>2.0374531835205989E-2</v>
      </c>
      <c r="K999" s="34">
        <v>43465</v>
      </c>
      <c r="L999" s="7" t="str">
        <f t="shared" si="61"/>
        <v>Dec 2018</v>
      </c>
      <c r="M999" s="28">
        <v>6329.96</v>
      </c>
      <c r="N999" s="10">
        <f t="shared" si="63"/>
        <v>4.8831272235527745E-3</v>
      </c>
    </row>
    <row r="1000" spans="1:14" x14ac:dyDescent="0.15">
      <c r="A1000" s="62" t="s">
        <v>1007</v>
      </c>
      <c r="B1000" s="7" t="str">
        <f t="shared" si="60"/>
        <v>Jan 2019</v>
      </c>
      <c r="C1000" s="10">
        <v>3.266</v>
      </c>
      <c r="D1000" s="10">
        <v>3.4620000000000002</v>
      </c>
      <c r="E1000" s="13">
        <v>3.2512500000000002</v>
      </c>
      <c r="F1000" s="12">
        <v>3.4055</v>
      </c>
      <c r="G1000" s="27">
        <v>374432320</v>
      </c>
      <c r="H1000" s="9">
        <v>-1.9</v>
      </c>
      <c r="I1000" s="10">
        <f t="shared" si="62"/>
        <v>-6.0416972544413472E-2</v>
      </c>
      <c r="K1000" s="34">
        <v>43467</v>
      </c>
      <c r="L1000" s="7" t="str">
        <f t="shared" si="61"/>
        <v>Jan 2019</v>
      </c>
      <c r="M1000" s="28">
        <v>6360.87</v>
      </c>
      <c r="N1000" s="10">
        <f t="shared" si="63"/>
        <v>-3.3602321694988224E-2</v>
      </c>
    </row>
    <row r="1001" spans="1:14" x14ac:dyDescent="0.15">
      <c r="A1001" s="62" t="s">
        <v>1008</v>
      </c>
      <c r="B1001" s="7" t="str">
        <f t="shared" si="60"/>
        <v>Jan 2019</v>
      </c>
      <c r="C1001" s="13">
        <v>3.3447499999999999</v>
      </c>
      <c r="D1001" s="10">
        <v>3.379</v>
      </c>
      <c r="E1001" s="13">
        <v>3.1923300000000001</v>
      </c>
      <c r="F1001" s="13">
        <v>3.1997499999999999</v>
      </c>
      <c r="G1001" s="27">
        <v>450039280</v>
      </c>
      <c r="H1001" s="9">
        <v>3.3</v>
      </c>
      <c r="I1001" s="10">
        <f t="shared" si="62"/>
        <v>6.4067505273849523E-2</v>
      </c>
      <c r="K1001" s="34">
        <v>43468</v>
      </c>
      <c r="L1001" s="7" t="str">
        <f t="shared" si="61"/>
        <v>Jan 2019</v>
      </c>
      <c r="M1001" s="28">
        <v>6147.13</v>
      </c>
      <c r="N1001" s="10">
        <f t="shared" si="63"/>
        <v>4.4824169978510353E-2</v>
      </c>
    </row>
    <row r="1002" spans="1:14" x14ac:dyDescent="0.15">
      <c r="A1002" s="62" t="s">
        <v>1009</v>
      </c>
      <c r="B1002" s="7" t="str">
        <f t="shared" si="60"/>
        <v>Jan 2019</v>
      </c>
      <c r="C1002" s="12">
        <v>3.2734999999999999</v>
      </c>
      <c r="D1002" s="13">
        <v>3.4432499999999999</v>
      </c>
      <c r="E1002" s="12">
        <v>3.2425000000000002</v>
      </c>
      <c r="F1002" s="13">
        <v>3.4047499999999999</v>
      </c>
      <c r="G1002" s="27">
        <v>484633120</v>
      </c>
      <c r="H1002" s="8">
        <v>3.51</v>
      </c>
      <c r="I1002" s="10">
        <f t="shared" si="62"/>
        <v>5.2940744548057861E-2</v>
      </c>
      <c r="K1002" s="34">
        <v>43469</v>
      </c>
      <c r="L1002" s="7" t="str">
        <f t="shared" si="61"/>
        <v>Jan 2019</v>
      </c>
      <c r="M1002" s="28">
        <v>6422.67</v>
      </c>
      <c r="N1002" s="10">
        <f t="shared" si="63"/>
        <v>1.0210706762140864E-2</v>
      </c>
    </row>
    <row r="1003" spans="1:14" x14ac:dyDescent="0.15">
      <c r="A1003" s="62" t="s">
        <v>1010</v>
      </c>
      <c r="B1003" s="7" t="str">
        <f t="shared" si="60"/>
        <v>Jan 2019</v>
      </c>
      <c r="C1003" s="12">
        <v>3.4624999999999999</v>
      </c>
      <c r="D1003" s="13">
        <v>3.6222500000000002</v>
      </c>
      <c r="E1003" s="13">
        <v>3.4107500000000002</v>
      </c>
      <c r="F1003" s="10">
        <v>3.585</v>
      </c>
      <c r="G1003" s="27">
        <v>287416080</v>
      </c>
      <c r="H1003" s="8">
        <v>-1.22</v>
      </c>
      <c r="I1003" s="10">
        <f t="shared" si="62"/>
        <v>-2.4895397489539728E-2</v>
      </c>
      <c r="K1003" s="34">
        <v>43472</v>
      </c>
      <c r="L1003" s="7" t="str">
        <f t="shared" si="61"/>
        <v>Jan 2019</v>
      </c>
      <c r="M1003" s="28">
        <v>6488.25</v>
      </c>
      <c r="N1003" s="10">
        <f t="shared" si="63"/>
        <v>9.8023349901745771E-3</v>
      </c>
    </row>
    <row r="1004" spans="1:14" x14ac:dyDescent="0.15">
      <c r="A1004" s="62" t="s">
        <v>1011</v>
      </c>
      <c r="B1004" s="7" t="str">
        <f t="shared" si="60"/>
        <v>Jan 2019</v>
      </c>
      <c r="C1004" s="13">
        <v>3.6672500000000001</v>
      </c>
      <c r="D1004" s="12">
        <v>3.6695000000000002</v>
      </c>
      <c r="E1004" s="12">
        <v>3.4224999999999999</v>
      </c>
      <c r="F1004" s="13">
        <v>3.4957500000000001</v>
      </c>
      <c r="G1004" s="27">
        <v>434144960</v>
      </c>
      <c r="H1004" s="8">
        <v>6.24</v>
      </c>
      <c r="I1004" s="10">
        <f t="shared" si="62"/>
        <v>1.9666738182078092E-2</v>
      </c>
      <c r="K1004" s="34">
        <v>43473</v>
      </c>
      <c r="L1004" s="7" t="str">
        <f t="shared" si="61"/>
        <v>Jan 2019</v>
      </c>
      <c r="M1004" s="28">
        <v>6551.85</v>
      </c>
      <c r="N1004" s="10">
        <f t="shared" si="63"/>
        <v>7.454383113166374E-3</v>
      </c>
    </row>
    <row r="1005" spans="1:14" x14ac:dyDescent="0.15">
      <c r="A1005" s="62" t="s">
        <v>1012</v>
      </c>
      <c r="B1005" s="7" t="str">
        <f t="shared" si="60"/>
        <v>Jan 2019</v>
      </c>
      <c r="C1005" s="12">
        <v>3.5474999999999999</v>
      </c>
      <c r="D1005" s="13">
        <v>3.61225</v>
      </c>
      <c r="E1005" s="12">
        <v>3.4965000000000002</v>
      </c>
      <c r="F1005" s="12">
        <v>3.5644999999999998</v>
      </c>
      <c r="G1005" s="27">
        <v>168861560</v>
      </c>
      <c r="H1005" s="8">
        <v>-0.54</v>
      </c>
      <c r="I1005" s="10">
        <f t="shared" si="62"/>
        <v>1.8586056950483876E-2</v>
      </c>
      <c r="K1005" s="34">
        <v>43474</v>
      </c>
      <c r="L1005" s="7" t="str">
        <f t="shared" si="61"/>
        <v>Jan 2019</v>
      </c>
      <c r="M1005" s="28">
        <v>6600.69</v>
      </c>
      <c r="N1005" s="10">
        <f t="shared" si="63"/>
        <v>3.067861087249879E-3</v>
      </c>
    </row>
    <row r="1006" spans="1:14" x14ac:dyDescent="0.15">
      <c r="A1006" s="62" t="s">
        <v>1013</v>
      </c>
      <c r="B1006" s="7" t="str">
        <f t="shared" si="60"/>
        <v>Jan 2019</v>
      </c>
      <c r="C1006" s="10">
        <v>3.5449999999999999</v>
      </c>
      <c r="D1006" s="12">
        <v>3.6395</v>
      </c>
      <c r="E1006" s="10">
        <v>3.484</v>
      </c>
      <c r="F1006" s="13">
        <v>3.6307499999999999</v>
      </c>
      <c r="G1006" s="27">
        <v>201087600</v>
      </c>
      <c r="H1006" s="8">
        <v>0.99</v>
      </c>
      <c r="I1006" s="10">
        <f t="shared" si="62"/>
        <v>2.4788266887006749E-2</v>
      </c>
      <c r="K1006" s="34">
        <v>43475</v>
      </c>
      <c r="L1006" s="7" t="str">
        <f t="shared" si="61"/>
        <v>Jan 2019</v>
      </c>
      <c r="M1006" s="28">
        <v>6620.94</v>
      </c>
      <c r="N1006" s="10">
        <f t="shared" si="63"/>
        <v>-2.9512425728068781E-3</v>
      </c>
    </row>
    <row r="1007" spans="1:14" x14ac:dyDescent="0.15">
      <c r="A1007" s="62" t="s">
        <v>1014</v>
      </c>
      <c r="B1007" s="7" t="str">
        <f t="shared" si="60"/>
        <v>Jan 2019</v>
      </c>
      <c r="C1007" s="13">
        <v>3.60825</v>
      </c>
      <c r="D1007" s="13">
        <v>3.7437499999999999</v>
      </c>
      <c r="E1007" s="13">
        <v>3.5802499999999999</v>
      </c>
      <c r="F1007" s="13">
        <v>3.7207499999999998</v>
      </c>
      <c r="G1007" s="27">
        <v>245155000</v>
      </c>
      <c r="H1007" s="8">
        <v>-0.19</v>
      </c>
      <c r="I1007" s="10">
        <f t="shared" si="62"/>
        <v>1.0817711482900005E-2</v>
      </c>
      <c r="K1007" s="34">
        <v>43476</v>
      </c>
      <c r="L1007" s="7" t="str">
        <f t="shared" si="61"/>
        <v>Jan 2019</v>
      </c>
      <c r="M1007" s="28">
        <v>6601.4</v>
      </c>
      <c r="N1007" s="10">
        <f t="shared" si="63"/>
        <v>-9.1435150119670849E-3</v>
      </c>
    </row>
    <row r="1008" spans="1:14" x14ac:dyDescent="0.15">
      <c r="A1008" s="62" t="s">
        <v>1015</v>
      </c>
      <c r="B1008" s="7" t="str">
        <f t="shared" si="60"/>
        <v>Jan 2019</v>
      </c>
      <c r="C1008" s="10">
        <v>3.6680000000000001</v>
      </c>
      <c r="D1008" s="12">
        <v>3.7865000000000002</v>
      </c>
      <c r="E1008" s="13">
        <v>3.64425</v>
      </c>
      <c r="F1008" s="10">
        <v>3.7610000000000001</v>
      </c>
      <c r="G1008" s="27">
        <v>220024760</v>
      </c>
      <c r="H1008" s="8">
        <v>2.42</v>
      </c>
      <c r="I1008" s="10">
        <f t="shared" si="62"/>
        <v>-3.7888859345919235E-3</v>
      </c>
      <c r="K1008" s="34">
        <v>43479</v>
      </c>
      <c r="L1008" s="7" t="str">
        <f t="shared" si="61"/>
        <v>Jan 2019</v>
      </c>
      <c r="M1008" s="28">
        <v>6541.04</v>
      </c>
      <c r="N1008" s="10">
        <f t="shared" si="63"/>
        <v>1.9660482125166689E-2</v>
      </c>
    </row>
    <row r="1009" spans="1:14" x14ac:dyDescent="0.15">
      <c r="A1009" s="62" t="s">
        <v>1016</v>
      </c>
      <c r="B1009" s="7" t="str">
        <f t="shared" si="60"/>
        <v>Jan 2019</v>
      </c>
      <c r="C1009" s="10">
        <v>3.794</v>
      </c>
      <c r="D1009" s="13">
        <v>3.8337500000000002</v>
      </c>
      <c r="E1009" s="13">
        <v>3.7282500000000001</v>
      </c>
      <c r="F1009" s="13">
        <v>3.74675</v>
      </c>
      <c r="G1009" s="27">
        <v>216873400</v>
      </c>
      <c r="H1009" s="9">
        <v>1.9</v>
      </c>
      <c r="I1009" s="10">
        <f t="shared" si="62"/>
        <v>-6.8726229398812233E-3</v>
      </c>
      <c r="K1009" s="34">
        <v>43480</v>
      </c>
      <c r="L1009" s="7" t="str">
        <f t="shared" si="61"/>
        <v>Jan 2019</v>
      </c>
      <c r="M1009" s="28">
        <v>6669.64</v>
      </c>
      <c r="N1009" s="10">
        <f t="shared" si="63"/>
        <v>-1.6192778021006937E-4</v>
      </c>
    </row>
    <row r="1010" spans="1:14" x14ac:dyDescent="0.15">
      <c r="A1010" s="62" t="s">
        <v>1017</v>
      </c>
      <c r="B1010" s="7" t="str">
        <f t="shared" si="60"/>
        <v>Jan 2019</v>
      </c>
      <c r="C1010" s="13">
        <v>3.7742499999999999</v>
      </c>
      <c r="D1010" s="12">
        <v>3.8075000000000001</v>
      </c>
      <c r="E1010" s="13">
        <v>3.7153700000000001</v>
      </c>
      <c r="F1010" s="10">
        <v>3.7210000000000001</v>
      </c>
      <c r="G1010" s="27">
        <v>271286920</v>
      </c>
      <c r="H1010" s="8">
        <v>-0.47</v>
      </c>
      <c r="I1010" s="10">
        <f t="shared" si="62"/>
        <v>1.9349637194302716E-2</v>
      </c>
      <c r="K1010" s="34">
        <v>43481</v>
      </c>
      <c r="L1010" s="7" t="str">
        <f t="shared" si="61"/>
        <v>Jan 2019</v>
      </c>
      <c r="M1010" s="28">
        <v>6668.56</v>
      </c>
      <c r="N1010" s="10">
        <f t="shared" si="63"/>
        <v>7.4813752894176133E-3</v>
      </c>
    </row>
    <row r="1011" spans="1:14" x14ac:dyDescent="0.15">
      <c r="A1011" s="62" t="s">
        <v>1018</v>
      </c>
      <c r="B1011" s="7" t="str">
        <f t="shared" si="60"/>
        <v>Jan 2019</v>
      </c>
      <c r="C1011" s="13">
        <v>3.6877499999999999</v>
      </c>
      <c r="D1011" s="13">
        <v>3.83325</v>
      </c>
      <c r="E1011" s="13">
        <v>3.66025</v>
      </c>
      <c r="F1011" s="10">
        <v>3.7930000000000001</v>
      </c>
      <c r="G1011" s="27">
        <v>227826840</v>
      </c>
      <c r="H1011" s="8">
        <v>1.03</v>
      </c>
      <c r="I1011" s="10">
        <f t="shared" si="62"/>
        <v>3.4339572897442494E-2</v>
      </c>
      <c r="K1011" s="34">
        <v>43482</v>
      </c>
      <c r="L1011" s="7" t="str">
        <f t="shared" si="61"/>
        <v>Jan 2019</v>
      </c>
      <c r="M1011" s="28">
        <v>6718.45</v>
      </c>
      <c r="N1011" s="10">
        <f t="shared" si="63"/>
        <v>9.8475094701901966E-3</v>
      </c>
    </row>
    <row r="1012" spans="1:14" x14ac:dyDescent="0.15">
      <c r="A1012" s="62" t="s">
        <v>1019</v>
      </c>
      <c r="B1012" s="7" t="str">
        <f t="shared" si="60"/>
        <v>Jan 2019</v>
      </c>
      <c r="C1012" s="13">
        <v>3.8432499999999998</v>
      </c>
      <c r="D1012" s="12">
        <v>3.9495</v>
      </c>
      <c r="E1012" s="13">
        <v>3.7912499999999998</v>
      </c>
      <c r="F1012" s="13">
        <v>3.9232499999999999</v>
      </c>
      <c r="G1012" s="27">
        <v>370436520</v>
      </c>
      <c r="H1012" s="8">
        <v>-3.85</v>
      </c>
      <c r="I1012" s="10">
        <f t="shared" si="62"/>
        <v>-5.1997705983559461E-2</v>
      </c>
      <c r="K1012" s="34">
        <v>43483</v>
      </c>
      <c r="L1012" s="7" t="str">
        <f t="shared" si="61"/>
        <v>Jan 2019</v>
      </c>
      <c r="M1012" s="28">
        <v>6784.61</v>
      </c>
      <c r="N1012" s="10">
        <f t="shared" si="63"/>
        <v>-2.0310673715954075E-2</v>
      </c>
    </row>
    <row r="1013" spans="1:14" x14ac:dyDescent="0.15">
      <c r="A1013" s="62" t="s">
        <v>1020</v>
      </c>
      <c r="B1013" s="7" t="str">
        <f t="shared" si="60"/>
        <v>Jan 2019</v>
      </c>
      <c r="C1013" s="13">
        <v>3.8927499999999999</v>
      </c>
      <c r="D1013" s="12">
        <v>3.9045000000000001</v>
      </c>
      <c r="E1013" s="13">
        <v>3.6887699999999999</v>
      </c>
      <c r="F1013" s="13">
        <v>3.7192500000000002</v>
      </c>
      <c r="G1013" s="27">
        <v>163588280</v>
      </c>
      <c r="H1013" s="9">
        <v>-1.6</v>
      </c>
      <c r="I1013" s="10">
        <f t="shared" si="62"/>
        <v>3.4953283592122908E-3</v>
      </c>
      <c r="K1013" s="34">
        <v>43487</v>
      </c>
      <c r="L1013" s="7" t="str">
        <f t="shared" si="61"/>
        <v>Jan 2019</v>
      </c>
      <c r="M1013" s="28">
        <v>6646.81</v>
      </c>
      <c r="N1013" s="10">
        <f t="shared" si="63"/>
        <v>1.797854910851937E-3</v>
      </c>
    </row>
    <row r="1014" spans="1:14" x14ac:dyDescent="0.15">
      <c r="A1014" s="62" t="s">
        <v>1021</v>
      </c>
      <c r="B1014" s="7" t="str">
        <f t="shared" si="60"/>
        <v>Jan 2019</v>
      </c>
      <c r="C1014" s="10">
        <v>3.7749999999999999</v>
      </c>
      <c r="D1014" s="12">
        <v>3.8645</v>
      </c>
      <c r="E1014" s="13">
        <v>3.7007500000000002</v>
      </c>
      <c r="F1014" s="13">
        <v>3.7322500000000001</v>
      </c>
      <c r="G1014" s="27">
        <v>250999040</v>
      </c>
      <c r="H1014" s="8">
        <v>-0.43</v>
      </c>
      <c r="I1014" s="10">
        <f t="shared" si="62"/>
        <v>5.7271083126800182E-2</v>
      </c>
      <c r="K1014" s="34">
        <v>43488</v>
      </c>
      <c r="L1014" s="7" t="str">
        <f t="shared" si="61"/>
        <v>Jan 2019</v>
      </c>
      <c r="M1014" s="28">
        <v>6658.76</v>
      </c>
      <c r="N1014" s="10">
        <f t="shared" si="63"/>
        <v>6.5762994911966466E-3</v>
      </c>
    </row>
    <row r="1015" spans="1:14" x14ac:dyDescent="0.15">
      <c r="A1015" s="62" t="s">
        <v>1022</v>
      </c>
      <c r="B1015" s="7" t="str">
        <f t="shared" si="60"/>
        <v>Jan 2019</v>
      </c>
      <c r="C1015" s="12">
        <v>3.8174999999999999</v>
      </c>
      <c r="D1015" s="13">
        <v>3.9637500000000001</v>
      </c>
      <c r="E1015" s="13">
        <v>3.8127499999999999</v>
      </c>
      <c r="F1015" s="10">
        <v>3.9460000000000002</v>
      </c>
      <c r="G1015" s="27">
        <v>246644880</v>
      </c>
      <c r="H1015" s="8">
        <v>-1.1200000000000001</v>
      </c>
      <c r="I1015" s="10">
        <f t="shared" si="62"/>
        <v>1.463507349214388E-2</v>
      </c>
      <c r="K1015" s="34">
        <v>43489</v>
      </c>
      <c r="L1015" s="7" t="str">
        <f t="shared" si="61"/>
        <v>Jan 2019</v>
      </c>
      <c r="M1015" s="28">
        <v>6702.55</v>
      </c>
      <c r="N1015" s="10">
        <f t="shared" si="63"/>
        <v>1.2654885081051281E-2</v>
      </c>
    </row>
    <row r="1016" spans="1:14" x14ac:dyDescent="0.15">
      <c r="A1016" s="62" t="s">
        <v>1023</v>
      </c>
      <c r="B1016" s="7" t="str">
        <f t="shared" si="60"/>
        <v>Jan 2019</v>
      </c>
      <c r="C1016" s="10">
        <v>3.8860000000000001</v>
      </c>
      <c r="D1016" s="10">
        <v>4.0220000000000002</v>
      </c>
      <c r="E1016" s="12">
        <v>3.7825000000000002</v>
      </c>
      <c r="F1016" s="13">
        <v>4.0037500000000001</v>
      </c>
      <c r="G1016" s="27">
        <v>338046760</v>
      </c>
      <c r="H1016" s="8">
        <v>3.75</v>
      </c>
      <c r="I1016" s="10">
        <f t="shared" si="62"/>
        <v>-0.13824539494224164</v>
      </c>
      <c r="K1016" s="34">
        <v>43490</v>
      </c>
      <c r="L1016" s="7" t="str">
        <f t="shared" si="61"/>
        <v>Jan 2019</v>
      </c>
      <c r="M1016" s="28">
        <v>6787.37</v>
      </c>
      <c r="N1016" s="10">
        <f t="shared" si="63"/>
        <v>-1.3301175565793466E-2</v>
      </c>
    </row>
    <row r="1017" spans="1:14" x14ac:dyDescent="0.15">
      <c r="A1017" s="62" t="s">
        <v>1024</v>
      </c>
      <c r="B1017" s="7" t="str">
        <f t="shared" si="60"/>
        <v>Jan 2019</v>
      </c>
      <c r="C1017" s="13">
        <v>3.4137499999999998</v>
      </c>
      <c r="D1017" s="10">
        <v>3.5409999999999999</v>
      </c>
      <c r="E1017" s="10">
        <v>3.2749999999999999</v>
      </c>
      <c r="F1017" s="13">
        <v>3.45025</v>
      </c>
      <c r="G1017" s="27">
        <v>258311600</v>
      </c>
      <c r="H1017" s="8">
        <v>2.61</v>
      </c>
      <c r="I1017" s="10">
        <f t="shared" si="62"/>
        <v>-4.6445909716687162E-2</v>
      </c>
      <c r="K1017" s="34">
        <v>43493</v>
      </c>
      <c r="L1017" s="7" t="str">
        <f t="shared" si="61"/>
        <v>Jan 2019</v>
      </c>
      <c r="M1017" s="28">
        <v>6697.09</v>
      </c>
      <c r="N1017" s="10">
        <f t="shared" si="63"/>
        <v>-9.6011849922876813E-3</v>
      </c>
    </row>
    <row r="1018" spans="1:14" x14ac:dyDescent="0.15">
      <c r="A1018" s="62" t="s">
        <v>1025</v>
      </c>
      <c r="B1018" s="7" t="str">
        <f t="shared" si="60"/>
        <v>Jan 2019</v>
      </c>
      <c r="C1018" s="13">
        <v>3.4037500000000001</v>
      </c>
      <c r="D1018" s="12">
        <v>3.4525000000000001</v>
      </c>
      <c r="E1018" s="13">
        <v>3.2752500000000002</v>
      </c>
      <c r="F1018" s="8">
        <v>3.29</v>
      </c>
      <c r="G1018" s="27">
        <v>226036480</v>
      </c>
      <c r="H1018" s="8">
        <v>1.29</v>
      </c>
      <c r="I1018" s="10">
        <f t="shared" si="62"/>
        <v>4.3996960486322179E-2</v>
      </c>
      <c r="K1018" s="34">
        <v>43494</v>
      </c>
      <c r="L1018" s="7" t="str">
        <f t="shared" si="61"/>
        <v>Jan 2019</v>
      </c>
      <c r="M1018" s="28">
        <v>6632.79</v>
      </c>
      <c r="N1018" s="10">
        <f t="shared" si="63"/>
        <v>2.6402162589197031E-2</v>
      </c>
    </row>
    <row r="1019" spans="1:14" x14ac:dyDescent="0.15">
      <c r="A1019" s="62" t="s">
        <v>1026</v>
      </c>
      <c r="B1019" s="7" t="str">
        <f t="shared" si="60"/>
        <v>Jan 2019</v>
      </c>
      <c r="C1019" s="13">
        <v>3.3667500000000001</v>
      </c>
      <c r="D1019" s="13">
        <v>3.4492500000000001</v>
      </c>
      <c r="E1019" s="12">
        <v>3.2865000000000002</v>
      </c>
      <c r="F1019" s="13">
        <v>3.4347500000000002</v>
      </c>
      <c r="G1019" s="27">
        <v>277497200</v>
      </c>
      <c r="H1019" s="8">
        <v>-2.58</v>
      </c>
      <c r="I1019" s="10">
        <f t="shared" si="62"/>
        <v>4.6291578717519322E-2</v>
      </c>
      <c r="K1019" s="34">
        <v>43495</v>
      </c>
      <c r="L1019" s="7" t="str">
        <f t="shared" si="61"/>
        <v>Jan 2019</v>
      </c>
      <c r="M1019" s="28">
        <v>6807.91</v>
      </c>
      <c r="N1019" s="10">
        <f t="shared" si="63"/>
        <v>1.4531625711855733E-2</v>
      </c>
    </row>
    <row r="1020" spans="1:14" x14ac:dyDescent="0.15">
      <c r="A1020" s="62" t="s">
        <v>1027</v>
      </c>
      <c r="B1020" s="7" t="str">
        <f t="shared" si="60"/>
        <v>Jan 2019</v>
      </c>
      <c r="C1020" s="12">
        <v>3.4315000000000002</v>
      </c>
      <c r="D1020" s="13">
        <v>3.62975</v>
      </c>
      <c r="E1020" s="13">
        <v>3.4095800000000001</v>
      </c>
      <c r="F1020" s="13">
        <v>3.59375</v>
      </c>
      <c r="G1020" s="27">
        <v>282587800</v>
      </c>
      <c r="H1020" s="8">
        <v>-2.4500000000000002</v>
      </c>
      <c r="I1020" s="10">
        <f t="shared" si="62"/>
        <v>6.8173913043478862E-3</v>
      </c>
      <c r="K1020" s="34">
        <v>43496</v>
      </c>
      <c r="L1020" s="7" t="str">
        <f t="shared" si="61"/>
        <v>Jan 2019</v>
      </c>
      <c r="M1020" s="28">
        <v>6906.84</v>
      </c>
      <c r="N1020" s="10">
        <f t="shared" si="63"/>
        <v>-4.5346352311621541E-3</v>
      </c>
    </row>
    <row r="1021" spans="1:14" x14ac:dyDescent="0.15">
      <c r="A1021" s="62" t="s">
        <v>1028</v>
      </c>
      <c r="B1021" s="7" t="str">
        <f t="shared" si="60"/>
        <v>Feb 2019</v>
      </c>
      <c r="C1021" s="12">
        <v>3.6124999999999998</v>
      </c>
      <c r="D1021" s="13">
        <v>3.6697500000000001</v>
      </c>
      <c r="E1021" s="12">
        <v>3.5644999999999998</v>
      </c>
      <c r="F1021" s="13">
        <v>3.6182500000000002</v>
      </c>
      <c r="G1021" s="27">
        <v>209718040</v>
      </c>
      <c r="H1021" s="8">
        <v>0.35</v>
      </c>
      <c r="I1021" s="10">
        <f t="shared" si="62"/>
        <v>3.0746908035652387E-2</v>
      </c>
      <c r="K1021" s="34">
        <v>43497</v>
      </c>
      <c r="L1021" s="7" t="str">
        <f t="shared" si="61"/>
        <v>Feb 2019</v>
      </c>
      <c r="M1021" s="28">
        <v>6875.52</v>
      </c>
      <c r="N1021" s="10">
        <f t="shared" si="63"/>
        <v>1.2281252908870943E-2</v>
      </c>
    </row>
    <row r="1022" spans="1:14" x14ac:dyDescent="0.15">
      <c r="A1022" s="62" t="s">
        <v>1029</v>
      </c>
      <c r="B1022" s="7" t="str">
        <f t="shared" si="60"/>
        <v>Feb 2019</v>
      </c>
      <c r="C1022" s="13">
        <v>3.6342500000000002</v>
      </c>
      <c r="D1022" s="10">
        <v>3.7669999999999999</v>
      </c>
      <c r="E1022" s="10">
        <v>3.6120000000000001</v>
      </c>
      <c r="F1022" s="12">
        <v>3.7294999999999998</v>
      </c>
      <c r="G1022" s="27">
        <v>291295040</v>
      </c>
      <c r="H1022" s="11">
        <v>-1</v>
      </c>
      <c r="I1022" s="10">
        <f t="shared" si="62"/>
        <v>5.1615498056039044E-3</v>
      </c>
      <c r="K1022" s="34">
        <v>43500</v>
      </c>
      <c r="L1022" s="7" t="str">
        <f t="shared" si="61"/>
        <v>Feb 2019</v>
      </c>
      <c r="M1022" s="28">
        <v>6959.96</v>
      </c>
      <c r="N1022" s="10">
        <f t="shared" si="63"/>
        <v>9.1322363921633176E-3</v>
      </c>
    </row>
    <row r="1023" spans="1:14" x14ac:dyDescent="0.15">
      <c r="A1023" s="62" t="s">
        <v>1030</v>
      </c>
      <c r="B1023" s="7" t="str">
        <f t="shared" si="60"/>
        <v>Feb 2019</v>
      </c>
      <c r="C1023" s="12">
        <v>3.7414999999999998</v>
      </c>
      <c r="D1023" s="13">
        <v>3.7857500000000002</v>
      </c>
      <c r="E1023" s="12">
        <v>3.7075</v>
      </c>
      <c r="F1023" s="13">
        <v>3.7487499999999998</v>
      </c>
      <c r="G1023" s="27">
        <v>518501320</v>
      </c>
      <c r="H1023" s="9">
        <v>2.6</v>
      </c>
      <c r="I1023" s="10">
        <f t="shared" si="62"/>
        <v>2.0340113371123847E-2</v>
      </c>
      <c r="K1023" s="34">
        <v>43501</v>
      </c>
      <c r="L1023" s="7" t="str">
        <f t="shared" si="61"/>
        <v>Feb 2019</v>
      </c>
      <c r="M1023" s="28">
        <v>7023.52</v>
      </c>
      <c r="N1023" s="10">
        <f t="shared" si="63"/>
        <v>-3.6876096316377227E-3</v>
      </c>
    </row>
    <row r="1024" spans="1:14" x14ac:dyDescent="0.15">
      <c r="A1024" s="62" t="s">
        <v>1031</v>
      </c>
      <c r="B1024" s="7" t="str">
        <f t="shared" si="60"/>
        <v>Feb 2019</v>
      </c>
      <c r="C1024" s="13">
        <v>3.7822499999999999</v>
      </c>
      <c r="D1024" s="8">
        <v>3.89</v>
      </c>
      <c r="E1024" s="13">
        <v>3.7767499999999998</v>
      </c>
      <c r="F1024" s="10">
        <v>3.8250000000000002</v>
      </c>
      <c r="G1024" s="27">
        <v>292165760</v>
      </c>
      <c r="H1024" s="9">
        <v>-0.5</v>
      </c>
      <c r="I1024" s="10">
        <f t="shared" si="62"/>
        <v>-3.6470588235294144E-2</v>
      </c>
      <c r="K1024" s="34">
        <v>43502</v>
      </c>
      <c r="L1024" s="7" t="str">
        <f t="shared" si="61"/>
        <v>Feb 2019</v>
      </c>
      <c r="M1024" s="28">
        <v>6997.62</v>
      </c>
      <c r="N1024" s="10">
        <f t="shared" si="63"/>
        <v>-1.3238786901832333E-2</v>
      </c>
    </row>
    <row r="1025" spans="1:14" x14ac:dyDescent="0.15">
      <c r="A1025" s="62" t="s">
        <v>1032</v>
      </c>
      <c r="B1025" s="7" t="str">
        <f t="shared" si="60"/>
        <v>Feb 2019</v>
      </c>
      <c r="C1025" s="12">
        <v>3.7782</v>
      </c>
      <c r="D1025" s="12">
        <v>3.7805</v>
      </c>
      <c r="E1025" s="13">
        <v>3.6422500000000002</v>
      </c>
      <c r="F1025" s="12">
        <v>3.6855000000000002</v>
      </c>
      <c r="G1025" s="27">
        <v>461054520</v>
      </c>
      <c r="H1025" s="8">
        <v>5.78</v>
      </c>
      <c r="I1025" s="10">
        <f t="shared" si="62"/>
        <v>5.0875050875049954E-3</v>
      </c>
      <c r="K1025" s="34">
        <v>43503</v>
      </c>
      <c r="L1025" s="7" t="str">
        <f t="shared" si="61"/>
        <v>Feb 2019</v>
      </c>
      <c r="M1025" s="28">
        <v>6904.98</v>
      </c>
      <c r="N1025" s="10">
        <f t="shared" si="63"/>
        <v>1.1803075461478407E-3</v>
      </c>
    </row>
    <row r="1026" spans="1:14" x14ac:dyDescent="0.15">
      <c r="A1026" s="62" t="s">
        <v>1033</v>
      </c>
      <c r="B1026" s="7" t="str">
        <f t="shared" si="60"/>
        <v>Feb 2019</v>
      </c>
      <c r="C1026" s="13">
        <v>3.61775</v>
      </c>
      <c r="D1026" s="10">
        <v>3.7149999999999999</v>
      </c>
      <c r="E1026" s="13">
        <v>3.6032500000000001</v>
      </c>
      <c r="F1026" s="13">
        <v>3.70425</v>
      </c>
      <c r="G1026" s="27">
        <v>579634360</v>
      </c>
      <c r="H1026" s="8">
        <v>-5.89</v>
      </c>
      <c r="I1026" s="10">
        <f t="shared" si="62"/>
        <v>-1.160828777755285E-2</v>
      </c>
      <c r="K1026" s="34">
        <v>43504</v>
      </c>
      <c r="L1026" s="7" t="str">
        <f t="shared" si="61"/>
        <v>Feb 2019</v>
      </c>
      <c r="M1026" s="28">
        <v>6913.13</v>
      </c>
      <c r="N1026" s="10">
        <f t="shared" si="63"/>
        <v>-5.7137649660865542E-4</v>
      </c>
    </row>
    <row r="1027" spans="1:14" x14ac:dyDescent="0.15">
      <c r="A1027" s="62" t="s">
        <v>1034</v>
      </c>
      <c r="B1027" s="7" t="str">
        <f t="shared" si="60"/>
        <v>Feb 2019</v>
      </c>
      <c r="C1027" s="13">
        <v>3.6597499999999998</v>
      </c>
      <c r="D1027" s="12">
        <v>3.7145000000000001</v>
      </c>
      <c r="E1027" s="12">
        <v>3.6124999999999998</v>
      </c>
      <c r="F1027" s="13">
        <v>3.6612499999999999</v>
      </c>
      <c r="G1027" s="27">
        <v>321638480</v>
      </c>
      <c r="H1027" s="8">
        <v>2.2200000000000002</v>
      </c>
      <c r="I1027" s="10">
        <f t="shared" si="62"/>
        <v>3.2229429839535806E-2</v>
      </c>
      <c r="K1027" s="34">
        <v>43507</v>
      </c>
      <c r="L1027" s="7" t="str">
        <f t="shared" si="61"/>
        <v>Feb 2019</v>
      </c>
      <c r="M1027" s="28">
        <v>6909.18</v>
      </c>
      <c r="N1027" s="10">
        <f t="shared" si="63"/>
        <v>1.5268092595648097E-2</v>
      </c>
    </row>
    <row r="1028" spans="1:14" x14ac:dyDescent="0.15">
      <c r="A1028" s="62" t="s">
        <v>1035</v>
      </c>
      <c r="B1028" s="7" t="str">
        <f t="shared" si="60"/>
        <v>Feb 2019</v>
      </c>
      <c r="C1028" s="9">
        <v>3.7</v>
      </c>
      <c r="D1028" s="10">
        <v>3.7949999999999999</v>
      </c>
      <c r="E1028" s="12">
        <v>3.6855000000000002</v>
      </c>
      <c r="F1028" s="13">
        <v>3.7792500000000002</v>
      </c>
      <c r="G1028" s="27">
        <v>560311520</v>
      </c>
      <c r="H1028" s="8">
        <v>0.45</v>
      </c>
      <c r="I1028" s="10">
        <f t="shared" si="62"/>
        <v>1.1311768207977746E-2</v>
      </c>
      <c r="K1028" s="34">
        <v>43508</v>
      </c>
      <c r="L1028" s="7" t="str">
        <f t="shared" si="61"/>
        <v>Feb 2019</v>
      </c>
      <c r="M1028" s="28">
        <v>7014.67</v>
      </c>
      <c r="N1028" s="10">
        <f t="shared" si="63"/>
        <v>1.7249564127741479E-4</v>
      </c>
    </row>
    <row r="1029" spans="1:14" x14ac:dyDescent="0.15">
      <c r="A1029" s="62" t="s">
        <v>1036</v>
      </c>
      <c r="B1029" s="7" t="str">
        <f t="shared" si="60"/>
        <v>Feb 2019</v>
      </c>
      <c r="C1029" s="10">
        <v>3.8090000000000002</v>
      </c>
      <c r="D1029" s="13">
        <v>3.89575</v>
      </c>
      <c r="E1029" s="13">
        <v>3.7952499999999998</v>
      </c>
      <c r="F1029" s="10">
        <v>3.8220000000000001</v>
      </c>
      <c r="G1029" s="27">
        <v>192353600</v>
      </c>
      <c r="H1029" s="8">
        <v>-0.69</v>
      </c>
      <c r="I1029" s="10">
        <f t="shared" si="62"/>
        <v>1.0792778649921342E-2</v>
      </c>
      <c r="K1029" s="34">
        <v>43509</v>
      </c>
      <c r="L1029" s="7" t="str">
        <f t="shared" si="61"/>
        <v>Feb 2019</v>
      </c>
      <c r="M1029" s="28">
        <v>7015.88</v>
      </c>
      <c r="N1029" s="10">
        <f t="shared" si="63"/>
        <v>9.3217101774833999E-4</v>
      </c>
    </row>
    <row r="1030" spans="1:14" x14ac:dyDescent="0.15">
      <c r="A1030" s="62" t="s">
        <v>1037</v>
      </c>
      <c r="B1030" s="7" t="str">
        <f t="shared" si="60"/>
        <v>Feb 2019</v>
      </c>
      <c r="C1030" s="10">
        <v>3.8210000000000002</v>
      </c>
      <c r="D1030" s="13">
        <v>3.8916200000000001</v>
      </c>
      <c r="E1030" s="12">
        <v>3.7774999999999999</v>
      </c>
      <c r="F1030" s="13">
        <v>3.8632499999999999</v>
      </c>
      <c r="G1030" s="27">
        <v>225273480</v>
      </c>
      <c r="H1030" s="8">
        <v>1.57</v>
      </c>
      <c r="I1030" s="10">
        <f t="shared" si="62"/>
        <v>1.8184171358312406E-2</v>
      </c>
      <c r="K1030" s="34">
        <v>43510</v>
      </c>
      <c r="L1030" s="7" t="str">
        <f t="shared" si="61"/>
        <v>Feb 2019</v>
      </c>
      <c r="M1030" s="28">
        <v>7022.42</v>
      </c>
      <c r="N1030" s="10">
        <f t="shared" si="63"/>
        <v>4.665058484112361E-3</v>
      </c>
    </row>
    <row r="1031" spans="1:14" x14ac:dyDescent="0.15">
      <c r="A1031" s="62" t="s">
        <v>1038</v>
      </c>
      <c r="B1031" s="7" t="str">
        <f t="shared" si="60"/>
        <v>Feb 2019</v>
      </c>
      <c r="C1031" s="13">
        <v>4.0737500000000004</v>
      </c>
      <c r="D1031" s="13">
        <v>4.0967500000000001</v>
      </c>
      <c r="E1031" s="12">
        <v>3.9104999999999999</v>
      </c>
      <c r="F1031" s="12">
        <v>3.9335</v>
      </c>
      <c r="G1031" s="27">
        <v>170185200</v>
      </c>
      <c r="H1031" s="8">
        <v>0.33</v>
      </c>
      <c r="I1031" s="10">
        <f t="shared" si="62"/>
        <v>-4.4489640269480546E-3</v>
      </c>
      <c r="K1031" s="34">
        <v>43511</v>
      </c>
      <c r="L1031" s="7" t="str">
        <f t="shared" si="61"/>
        <v>Feb 2019</v>
      </c>
      <c r="M1031" s="28">
        <v>7055.18</v>
      </c>
      <c r="N1031" s="10">
        <f t="shared" si="63"/>
        <v>1.6200862345112643E-3</v>
      </c>
    </row>
    <row r="1032" spans="1:14" x14ac:dyDescent="0.15">
      <c r="A1032" s="62" t="s">
        <v>1039</v>
      </c>
      <c r="B1032" s="7" t="str">
        <f t="shared" si="60"/>
        <v>Feb 2019</v>
      </c>
      <c r="C1032" s="13">
        <v>3.9227500000000002</v>
      </c>
      <c r="D1032" s="13">
        <v>3.9972500000000002</v>
      </c>
      <c r="E1032" s="12">
        <v>3.9035000000000002</v>
      </c>
      <c r="F1032" s="10">
        <v>3.9159999999999999</v>
      </c>
      <c r="G1032" s="27">
        <v>212472480</v>
      </c>
      <c r="H1032" s="8">
        <v>-0.72</v>
      </c>
      <c r="I1032" s="10">
        <f t="shared" si="62"/>
        <v>1.2193564862104322E-2</v>
      </c>
      <c r="K1032" s="34">
        <v>43515</v>
      </c>
      <c r="L1032" s="7" t="str">
        <f t="shared" si="61"/>
        <v>Feb 2019</v>
      </c>
      <c r="M1032" s="28">
        <v>7066.61</v>
      </c>
      <c r="N1032" s="10">
        <f t="shared" si="63"/>
        <v>-6.0425012842080239E-4</v>
      </c>
    </row>
    <row r="1033" spans="1:14" x14ac:dyDescent="0.15">
      <c r="A1033" s="62" t="s">
        <v>1040</v>
      </c>
      <c r="B1033" s="7" t="str">
        <f t="shared" si="60"/>
        <v>Feb 2019</v>
      </c>
      <c r="C1033" s="12">
        <v>3.9455</v>
      </c>
      <c r="D1033" s="12">
        <v>4.0315000000000003</v>
      </c>
      <c r="E1033" s="13">
        <v>3.93425</v>
      </c>
      <c r="F1033" s="13">
        <v>3.9637500000000001</v>
      </c>
      <c r="G1033" s="27">
        <v>97883520</v>
      </c>
      <c r="H1033" s="8">
        <v>-0.12</v>
      </c>
      <c r="I1033" s="10">
        <f t="shared" si="62"/>
        <v>-1.7533900977609651E-2</v>
      </c>
      <c r="K1033" s="34">
        <v>43516</v>
      </c>
      <c r="L1033" s="7" t="str">
        <f t="shared" si="61"/>
        <v>Feb 2019</v>
      </c>
      <c r="M1033" s="28">
        <v>7062.34</v>
      </c>
      <c r="N1033" s="10">
        <f t="shared" si="63"/>
        <v>-3.8485827643529591E-3</v>
      </c>
    </row>
    <row r="1034" spans="1:14" x14ac:dyDescent="0.15">
      <c r="A1034" s="62" t="s">
        <v>1041</v>
      </c>
      <c r="B1034" s="7" t="str">
        <f t="shared" si="60"/>
        <v>Feb 2019</v>
      </c>
      <c r="C1034" s="12">
        <v>3.9765000000000001</v>
      </c>
      <c r="D1034" s="13">
        <v>4.0012499999999998</v>
      </c>
      <c r="E1034" s="12">
        <v>3.8795000000000002</v>
      </c>
      <c r="F1034" s="13">
        <v>3.89425</v>
      </c>
      <c r="G1034" s="27">
        <v>178942840</v>
      </c>
      <c r="H1034" s="8">
        <v>-2.0299999999999998</v>
      </c>
      <c r="I1034" s="10">
        <f t="shared" si="62"/>
        <v>2.1955447133594541E-2</v>
      </c>
      <c r="K1034" s="34">
        <v>43517</v>
      </c>
      <c r="L1034" s="7" t="str">
        <f t="shared" si="61"/>
        <v>Feb 2019</v>
      </c>
      <c r="M1034" s="28">
        <v>7035.16</v>
      </c>
      <c r="N1034" s="10">
        <f t="shared" si="63"/>
        <v>7.8846820825682062E-3</v>
      </c>
    </row>
    <row r="1035" spans="1:14" x14ac:dyDescent="0.15">
      <c r="A1035" s="62" t="s">
        <v>1042</v>
      </c>
      <c r="B1035" s="7" t="str">
        <f t="shared" si="60"/>
        <v>Feb 2019</v>
      </c>
      <c r="C1035" s="12">
        <v>3.9464999999999999</v>
      </c>
      <c r="D1035" s="13">
        <v>3.9987499999999998</v>
      </c>
      <c r="E1035" s="13">
        <v>3.93275</v>
      </c>
      <c r="F1035" s="13">
        <v>3.9797500000000001</v>
      </c>
      <c r="G1035" s="27">
        <v>185725320</v>
      </c>
      <c r="H1035" s="8">
        <v>-0.41</v>
      </c>
      <c r="I1035" s="10">
        <f t="shared" si="62"/>
        <v>-3.1409008103524538E-3</v>
      </c>
      <c r="K1035" s="34">
        <v>43518</v>
      </c>
      <c r="L1035" s="7" t="str">
        <f t="shared" si="61"/>
        <v>Feb 2019</v>
      </c>
      <c r="M1035" s="28">
        <v>7090.63</v>
      </c>
      <c r="N1035" s="10">
        <f t="shared" si="63"/>
        <v>3.4975735583440137E-3</v>
      </c>
    </row>
    <row r="1036" spans="1:14" x14ac:dyDescent="0.15">
      <c r="A1036" s="62" t="s">
        <v>1043</v>
      </c>
      <c r="B1036" s="7" t="str">
        <f t="shared" si="60"/>
        <v>Feb 2019</v>
      </c>
      <c r="C1036" s="10">
        <v>4.0640000000000001</v>
      </c>
      <c r="D1036" s="10">
        <v>4.1319999999999997</v>
      </c>
      <c r="E1036" s="12">
        <v>3.9584999999999999</v>
      </c>
      <c r="F1036" s="13">
        <v>3.9672499999999999</v>
      </c>
      <c r="G1036" s="27">
        <v>302109000</v>
      </c>
      <c r="H1036" s="8">
        <v>0.45</v>
      </c>
      <c r="I1036" s="10">
        <f t="shared" si="62"/>
        <v>-1.0019534942340313E-2</v>
      </c>
      <c r="K1036" s="34">
        <v>43521</v>
      </c>
      <c r="L1036" s="7" t="str">
        <f t="shared" si="61"/>
        <v>Feb 2019</v>
      </c>
      <c r="M1036" s="28">
        <v>7115.43</v>
      </c>
      <c r="N1036" s="10">
        <f t="shared" si="63"/>
        <v>1.0948038277376337E-3</v>
      </c>
    </row>
    <row r="1037" spans="1:14" x14ac:dyDescent="0.15">
      <c r="A1037" s="62" t="s">
        <v>1044</v>
      </c>
      <c r="B1037" s="7" t="str">
        <f t="shared" ref="B1037:B1100" si="64">TEXT(A1037,"mmm yyyy")</f>
        <v>Feb 2019</v>
      </c>
      <c r="C1037" s="12">
        <v>3.9624999999999999</v>
      </c>
      <c r="D1037" s="10">
        <v>4.0190000000000001</v>
      </c>
      <c r="E1037" s="13">
        <v>3.8937499999999998</v>
      </c>
      <c r="F1037" s="12">
        <v>3.9275000000000002</v>
      </c>
      <c r="G1037" s="27">
        <v>341805040</v>
      </c>
      <c r="H1037" s="8">
        <v>-0.52</v>
      </c>
      <c r="I1037" s="10">
        <f t="shared" si="62"/>
        <v>-1.0757479312539786E-2</v>
      </c>
      <c r="K1037" s="34">
        <v>43522</v>
      </c>
      <c r="L1037" s="7" t="str">
        <f t="shared" ref="L1037:L1100" si="65">TEXT(K1037,"mmm yyyy")</f>
        <v>Feb 2019</v>
      </c>
      <c r="M1037" s="28">
        <v>7123.22</v>
      </c>
      <c r="N1037" s="10">
        <f t="shared" si="63"/>
        <v>-8.7320060309803438E-4</v>
      </c>
    </row>
    <row r="1038" spans="1:14" x14ac:dyDescent="0.15">
      <c r="A1038" s="62" t="s">
        <v>1045</v>
      </c>
      <c r="B1038" s="7" t="str">
        <f t="shared" si="64"/>
        <v>Feb 2019</v>
      </c>
      <c r="C1038" s="10">
        <v>3.9129999999999998</v>
      </c>
      <c r="D1038" s="13">
        <v>3.9397500000000001</v>
      </c>
      <c r="E1038" s="13">
        <v>3.82775</v>
      </c>
      <c r="F1038" s="13">
        <v>3.8852500000000001</v>
      </c>
      <c r="G1038" s="27">
        <v>231148520</v>
      </c>
      <c r="H1038" s="8">
        <v>0.75</v>
      </c>
      <c r="I1038" s="10">
        <f t="shared" ref="I1038:I1101" si="66">(F1039/F1038)-1</f>
        <v>-7.3997812238595362E-3</v>
      </c>
      <c r="K1038" s="34">
        <v>43523</v>
      </c>
      <c r="L1038" s="7" t="str">
        <f t="shared" si="65"/>
        <v>Feb 2019</v>
      </c>
      <c r="M1038" s="28">
        <v>7117</v>
      </c>
      <c r="N1038" s="10">
        <f t="shared" ref="N1038:N1101" si="67">(M1039/M1038)-1</f>
        <v>-2.7357032457496766E-3</v>
      </c>
    </row>
    <row r="1039" spans="1:14" x14ac:dyDescent="0.15">
      <c r="A1039" s="62" t="s">
        <v>1046</v>
      </c>
      <c r="B1039" s="7" t="str">
        <f t="shared" si="64"/>
        <v>Feb 2019</v>
      </c>
      <c r="C1039" s="10">
        <v>3.875</v>
      </c>
      <c r="D1039" s="12">
        <v>3.8975</v>
      </c>
      <c r="E1039" s="10">
        <v>3.8340000000000001</v>
      </c>
      <c r="F1039" s="12">
        <v>3.8565</v>
      </c>
      <c r="G1039" s="27">
        <v>222912320</v>
      </c>
      <c r="H1039" s="8">
        <v>-0.88</v>
      </c>
      <c r="I1039" s="10">
        <f t="shared" si="66"/>
        <v>1.4196810579540919E-2</v>
      </c>
      <c r="K1039" s="34">
        <v>43524</v>
      </c>
      <c r="L1039" s="7" t="str">
        <f t="shared" si="65"/>
        <v>Feb 2019</v>
      </c>
      <c r="M1039" s="28">
        <v>7097.53</v>
      </c>
      <c r="N1039" s="10">
        <f t="shared" si="67"/>
        <v>7.613916390631692E-3</v>
      </c>
    </row>
    <row r="1040" spans="1:14" x14ac:dyDescent="0.15">
      <c r="A1040" s="62" t="s">
        <v>1047</v>
      </c>
      <c r="B1040" s="7" t="str">
        <f t="shared" si="64"/>
        <v>Mar 2019</v>
      </c>
      <c r="C1040" s="13">
        <v>3.9067500000000002</v>
      </c>
      <c r="D1040" s="13">
        <v>3.9537200000000001</v>
      </c>
      <c r="E1040" s="10">
        <v>3.8479999999999999</v>
      </c>
      <c r="F1040" s="13">
        <v>3.9112499999999999</v>
      </c>
      <c r="G1040" s="27">
        <v>193071880</v>
      </c>
      <c r="H1040" s="8">
        <v>0.39</v>
      </c>
      <c r="I1040" s="10">
        <f t="shared" si="66"/>
        <v>2.1093000958773978E-3</v>
      </c>
      <c r="K1040" s="34">
        <v>43525</v>
      </c>
      <c r="L1040" s="7" t="str">
        <f t="shared" si="65"/>
        <v>Mar 2019</v>
      </c>
      <c r="M1040" s="28">
        <v>7151.57</v>
      </c>
      <c r="N1040" s="10">
        <f t="shared" si="67"/>
        <v>-1.0347378267983043E-4</v>
      </c>
    </row>
    <row r="1041" spans="1:14" x14ac:dyDescent="0.15">
      <c r="A1041" s="62" t="s">
        <v>1048</v>
      </c>
      <c r="B1041" s="7" t="str">
        <f t="shared" si="64"/>
        <v>Mar 2019</v>
      </c>
      <c r="C1041" s="8">
        <v>3.95</v>
      </c>
      <c r="D1041" s="10">
        <v>3.9729999999999999</v>
      </c>
      <c r="E1041" s="12">
        <v>3.8624999999999998</v>
      </c>
      <c r="F1041" s="12">
        <v>3.9195000000000002</v>
      </c>
      <c r="G1041" s="27">
        <v>269801080</v>
      </c>
      <c r="H1041" s="8">
        <v>2.27</v>
      </c>
      <c r="I1041" s="10">
        <f t="shared" si="66"/>
        <v>-1.6583747927032544E-3</v>
      </c>
      <c r="K1041" s="34">
        <v>43528</v>
      </c>
      <c r="L1041" s="7" t="str">
        <f t="shared" si="65"/>
        <v>Mar 2019</v>
      </c>
      <c r="M1041" s="28">
        <v>7150.83</v>
      </c>
      <c r="N1041" s="10">
        <f t="shared" si="67"/>
        <v>8.3346968114184072E-4</v>
      </c>
    </row>
    <row r="1042" spans="1:14" x14ac:dyDescent="0.15">
      <c r="A1042" s="62" t="s">
        <v>1049</v>
      </c>
      <c r="B1042" s="7" t="str">
        <f t="shared" si="64"/>
        <v>Mar 2019</v>
      </c>
      <c r="C1042" s="13">
        <v>3.9037500000000001</v>
      </c>
      <c r="D1042" s="13">
        <v>3.9514300000000002</v>
      </c>
      <c r="E1042" s="10">
        <v>3.8490000000000002</v>
      </c>
      <c r="F1042" s="10">
        <v>3.9129999999999998</v>
      </c>
      <c r="G1042" s="27">
        <v>209193760</v>
      </c>
      <c r="H1042" s="8">
        <v>0.32</v>
      </c>
      <c r="I1042" s="10">
        <f t="shared" si="66"/>
        <v>-2.8558650651673845E-2</v>
      </c>
      <c r="K1042" s="34">
        <v>43529</v>
      </c>
      <c r="L1042" s="7" t="str">
        <f t="shared" si="65"/>
        <v>Mar 2019</v>
      </c>
      <c r="M1042" s="28">
        <v>7156.79</v>
      </c>
      <c r="N1042" s="10">
        <f t="shared" si="67"/>
        <v>-6.1927204794327562E-3</v>
      </c>
    </row>
    <row r="1043" spans="1:14" x14ac:dyDescent="0.15">
      <c r="A1043" s="62" t="s">
        <v>1050</v>
      </c>
      <c r="B1043" s="7" t="str">
        <f t="shared" si="64"/>
        <v>Mar 2019</v>
      </c>
      <c r="C1043" s="10">
        <v>3.9039999999999999</v>
      </c>
      <c r="D1043" s="12">
        <v>3.9125000000000001</v>
      </c>
      <c r="E1043" s="12">
        <v>3.7985000000000002</v>
      </c>
      <c r="F1043" s="13">
        <v>3.80125</v>
      </c>
      <c r="G1043" s="27">
        <v>207634840</v>
      </c>
      <c r="H1043" s="8">
        <v>0.32</v>
      </c>
      <c r="I1043" s="10">
        <f t="shared" si="66"/>
        <v>-1.8349227227885567E-2</v>
      </c>
      <c r="K1043" s="34">
        <v>43530</v>
      </c>
      <c r="L1043" s="7" t="str">
        <f t="shared" si="65"/>
        <v>Mar 2019</v>
      </c>
      <c r="M1043" s="28">
        <v>7112.47</v>
      </c>
      <c r="N1043" s="10">
        <f t="shared" si="67"/>
        <v>-1.2033794167145895E-2</v>
      </c>
    </row>
    <row r="1044" spans="1:14" x14ac:dyDescent="0.15">
      <c r="A1044" s="62" t="s">
        <v>1051</v>
      </c>
      <c r="B1044" s="7" t="str">
        <f t="shared" si="64"/>
        <v>Mar 2019</v>
      </c>
      <c r="C1044" s="12">
        <v>3.7774999999999999</v>
      </c>
      <c r="D1044" s="13">
        <v>3.7872499999999998</v>
      </c>
      <c r="E1044" s="10">
        <v>3.6850000000000001</v>
      </c>
      <c r="F1044" s="12">
        <v>3.7315</v>
      </c>
      <c r="G1044" s="27">
        <v>400709520</v>
      </c>
      <c r="H1044" s="8">
        <v>-3.14</v>
      </c>
      <c r="I1044" s="10">
        <f t="shared" si="66"/>
        <v>9.2456116843091518E-3</v>
      </c>
      <c r="K1044" s="34">
        <v>43531</v>
      </c>
      <c r="L1044" s="7" t="str">
        <f t="shared" si="65"/>
        <v>Mar 2019</v>
      </c>
      <c r="M1044" s="28">
        <v>7026.88</v>
      </c>
      <c r="N1044" s="10">
        <f t="shared" si="67"/>
        <v>-1.5924563960107996E-3</v>
      </c>
    </row>
    <row r="1045" spans="1:14" x14ac:dyDescent="0.15">
      <c r="A1045" s="62" t="s">
        <v>1052</v>
      </c>
      <c r="B1045" s="7" t="str">
        <f t="shared" si="64"/>
        <v>Mar 2019</v>
      </c>
      <c r="C1045" s="12">
        <v>3.6415000000000002</v>
      </c>
      <c r="D1045" s="13">
        <v>3.7767499999999998</v>
      </c>
      <c r="E1045" s="8">
        <v>3.62</v>
      </c>
      <c r="F1045" s="10">
        <v>3.766</v>
      </c>
      <c r="G1045" s="27">
        <v>271713560</v>
      </c>
      <c r="H1045" s="8">
        <v>-1.89</v>
      </c>
      <c r="I1045" s="10">
        <f t="shared" si="66"/>
        <v>6.9702602230483413E-2</v>
      </c>
      <c r="K1045" s="34">
        <v>43532</v>
      </c>
      <c r="L1045" s="7" t="str">
        <f t="shared" si="65"/>
        <v>Mar 2019</v>
      </c>
      <c r="M1045" s="28">
        <v>7015.69</v>
      </c>
      <c r="N1045" s="10">
        <f t="shared" si="67"/>
        <v>2.1142610349089042E-2</v>
      </c>
    </row>
    <row r="1046" spans="1:14" x14ac:dyDescent="0.15">
      <c r="A1046" s="62" t="s">
        <v>1053</v>
      </c>
      <c r="B1046" s="7" t="str">
        <f t="shared" si="64"/>
        <v>Mar 2019</v>
      </c>
      <c r="C1046" s="13">
        <v>3.7897500000000002</v>
      </c>
      <c r="D1046" s="12">
        <v>4.0514999999999999</v>
      </c>
      <c r="E1046" s="13">
        <v>3.7422499999999999</v>
      </c>
      <c r="F1046" s="12">
        <v>4.0285000000000002</v>
      </c>
      <c r="G1046" s="27">
        <v>223055640</v>
      </c>
      <c r="H1046" s="8">
        <v>0.36</v>
      </c>
      <c r="I1046" s="10">
        <f t="shared" si="66"/>
        <v>8.5639816308797911E-3</v>
      </c>
      <c r="K1046" s="34">
        <v>43535</v>
      </c>
      <c r="L1046" s="7" t="str">
        <f t="shared" si="65"/>
        <v>Mar 2019</v>
      </c>
      <c r="M1046" s="28">
        <v>7164.02</v>
      </c>
      <c r="N1046" s="10">
        <f t="shared" si="67"/>
        <v>5.2009905053307381E-3</v>
      </c>
    </row>
    <row r="1047" spans="1:14" x14ac:dyDescent="0.15">
      <c r="A1047" s="62" t="s">
        <v>1054</v>
      </c>
      <c r="B1047" s="7" t="str">
        <f t="shared" si="64"/>
        <v>Mar 2019</v>
      </c>
      <c r="C1047" s="12">
        <v>4.0564999999999998</v>
      </c>
      <c r="D1047" s="13">
        <v>4.10975</v>
      </c>
      <c r="E1047" s="13">
        <v>3.9797500000000001</v>
      </c>
      <c r="F1047" s="10">
        <v>4.0629999999999997</v>
      </c>
      <c r="G1047" s="27">
        <v>202124720</v>
      </c>
      <c r="H1047" s="8">
        <v>1.21</v>
      </c>
      <c r="I1047" s="10">
        <f t="shared" si="66"/>
        <v>3.7533841988678374E-2</v>
      </c>
      <c r="K1047" s="34">
        <v>43536</v>
      </c>
      <c r="L1047" s="7" t="str">
        <f t="shared" si="65"/>
        <v>Mar 2019</v>
      </c>
      <c r="M1047" s="28">
        <v>7201.28</v>
      </c>
      <c r="N1047" s="10">
        <f t="shared" si="67"/>
        <v>7.7347360469248727E-3</v>
      </c>
    </row>
    <row r="1048" spans="1:14" x14ac:dyDescent="0.15">
      <c r="A1048" s="62" t="s">
        <v>1055</v>
      </c>
      <c r="B1048" s="7" t="str">
        <f t="shared" si="64"/>
        <v>Mar 2019</v>
      </c>
      <c r="C1048" s="13">
        <v>4.1007499999999997</v>
      </c>
      <c r="D1048" s="10">
        <v>4.2450000000000001</v>
      </c>
      <c r="E1048" s="13">
        <v>4.0932500000000003</v>
      </c>
      <c r="F1048" s="12">
        <v>4.2154999999999996</v>
      </c>
      <c r="G1048" s="27">
        <v>199281080</v>
      </c>
      <c r="H1048" s="9">
        <v>-1.1000000000000001</v>
      </c>
      <c r="I1048" s="10">
        <f t="shared" si="66"/>
        <v>-1.8147313485944561E-2</v>
      </c>
      <c r="K1048" s="34">
        <v>43537</v>
      </c>
      <c r="L1048" s="7" t="str">
        <f t="shared" si="65"/>
        <v>Mar 2019</v>
      </c>
      <c r="M1048" s="28">
        <v>7256.98</v>
      </c>
      <c r="N1048" s="10">
        <f t="shared" si="67"/>
        <v>-1.9250431997882567E-3</v>
      </c>
    </row>
    <row r="1049" spans="1:14" x14ac:dyDescent="0.15">
      <c r="A1049" s="62" t="s">
        <v>1056</v>
      </c>
      <c r="B1049" s="7" t="str">
        <f t="shared" si="64"/>
        <v>Mar 2019</v>
      </c>
      <c r="C1049" s="13">
        <v>4.2247500000000002</v>
      </c>
      <c r="D1049" s="13">
        <v>4.2367499999999998</v>
      </c>
      <c r="E1049" s="13">
        <v>4.1312499999999996</v>
      </c>
      <c r="F1049" s="10">
        <v>4.1390000000000002</v>
      </c>
      <c r="G1049" s="27">
        <v>283196960</v>
      </c>
      <c r="H1049" s="8">
        <v>1.1499999999999999</v>
      </c>
      <c r="I1049" s="10">
        <f t="shared" si="66"/>
        <v>2.5670451799951755E-2</v>
      </c>
      <c r="K1049" s="34">
        <v>43538</v>
      </c>
      <c r="L1049" s="7" t="str">
        <f t="shared" si="65"/>
        <v>Mar 2019</v>
      </c>
      <c r="M1049" s="28">
        <v>7243.01</v>
      </c>
      <c r="N1049" s="10">
        <f t="shared" si="67"/>
        <v>8.8333441483581243E-3</v>
      </c>
    </row>
    <row r="1050" spans="1:14" x14ac:dyDescent="0.15">
      <c r="A1050" s="62" t="s">
        <v>1057</v>
      </c>
      <c r="B1050" s="7" t="str">
        <f t="shared" si="64"/>
        <v>Mar 2019</v>
      </c>
      <c r="C1050" s="12">
        <v>4.1825000000000001</v>
      </c>
      <c r="D1050" s="13">
        <v>4.2882499999999997</v>
      </c>
      <c r="E1050" s="10">
        <v>4.1790000000000003</v>
      </c>
      <c r="F1050" s="13">
        <v>4.2452500000000004</v>
      </c>
      <c r="G1050" s="27">
        <v>297191640</v>
      </c>
      <c r="H1050" s="8">
        <v>-0.09</v>
      </c>
      <c r="I1050" s="10">
        <f t="shared" si="66"/>
        <v>-5.0644838348743448E-3</v>
      </c>
      <c r="K1050" s="34">
        <v>43539</v>
      </c>
      <c r="L1050" s="7" t="str">
        <f t="shared" si="65"/>
        <v>Mar 2019</v>
      </c>
      <c r="M1050" s="28">
        <v>7306.99</v>
      </c>
      <c r="N1050" s="10">
        <f t="shared" si="67"/>
        <v>2.6399379224550934E-3</v>
      </c>
    </row>
    <row r="1051" spans="1:14" x14ac:dyDescent="0.15">
      <c r="A1051" s="62" t="s">
        <v>1058</v>
      </c>
      <c r="B1051" s="7" t="str">
        <f t="shared" si="64"/>
        <v>Mar 2019</v>
      </c>
      <c r="C1051" s="10">
        <v>4.2770000000000001</v>
      </c>
      <c r="D1051" s="13">
        <v>4.3312499999999998</v>
      </c>
      <c r="E1051" s="13">
        <v>4.1964399999999999</v>
      </c>
      <c r="F1051" s="13">
        <v>4.2237499999999999</v>
      </c>
      <c r="G1051" s="27">
        <v>286239360</v>
      </c>
      <c r="H1051" s="8">
        <v>1.06</v>
      </c>
      <c r="I1051" s="10">
        <f t="shared" si="66"/>
        <v>4.0011837821840812E-2</v>
      </c>
      <c r="K1051" s="34">
        <v>43542</v>
      </c>
      <c r="L1051" s="7" t="str">
        <f t="shared" si="65"/>
        <v>Mar 2019</v>
      </c>
      <c r="M1051" s="28">
        <v>7326.28</v>
      </c>
      <c r="N1051" s="10">
        <f t="shared" si="67"/>
        <v>3.1393831521591142E-3</v>
      </c>
    </row>
    <row r="1052" spans="1:14" x14ac:dyDescent="0.15">
      <c r="A1052" s="62" t="s">
        <v>1059</v>
      </c>
      <c r="B1052" s="7" t="str">
        <f t="shared" si="64"/>
        <v>Mar 2019</v>
      </c>
      <c r="C1052" s="10">
        <v>4.319</v>
      </c>
      <c r="D1052" s="12">
        <v>4.4375</v>
      </c>
      <c r="E1052" s="10">
        <v>4.3019999999999996</v>
      </c>
      <c r="F1052" s="13">
        <v>4.3927500000000004</v>
      </c>
      <c r="G1052" s="27">
        <v>167275200</v>
      </c>
      <c r="H1052" s="9">
        <v>0.2</v>
      </c>
      <c r="I1052" s="10">
        <f t="shared" si="66"/>
        <v>-7.4554663934892629E-3</v>
      </c>
      <c r="K1052" s="34">
        <v>43543</v>
      </c>
      <c r="L1052" s="7" t="str">
        <f t="shared" si="65"/>
        <v>Mar 2019</v>
      </c>
      <c r="M1052" s="28">
        <v>7349.28</v>
      </c>
      <c r="N1052" s="10">
        <f t="shared" si="67"/>
        <v>4.2820521193913663E-3</v>
      </c>
    </row>
    <row r="1053" spans="1:14" x14ac:dyDescent="0.15">
      <c r="A1053" s="62" t="s">
        <v>1060</v>
      </c>
      <c r="B1053" s="7" t="str">
        <f t="shared" si="64"/>
        <v>Mar 2019</v>
      </c>
      <c r="C1053" s="10">
        <v>4.4219999999999997</v>
      </c>
      <c r="D1053" s="13">
        <v>4.4757499999999997</v>
      </c>
      <c r="E1053" s="10">
        <v>4.3250000000000002</v>
      </c>
      <c r="F1053" s="8">
        <v>4.3600000000000003</v>
      </c>
      <c r="G1053" s="27">
        <v>259711360</v>
      </c>
      <c r="H1053" s="8">
        <v>2.14</v>
      </c>
      <c r="I1053" s="10">
        <f t="shared" si="66"/>
        <v>5.4701834862385113E-2</v>
      </c>
      <c r="K1053" s="34">
        <v>43544</v>
      </c>
      <c r="L1053" s="7" t="str">
        <f t="shared" si="65"/>
        <v>Mar 2019</v>
      </c>
      <c r="M1053" s="28">
        <v>7380.75</v>
      </c>
      <c r="N1053" s="10">
        <f t="shared" si="67"/>
        <v>1.5245063171086981E-2</v>
      </c>
    </row>
    <row r="1054" spans="1:14" x14ac:dyDescent="0.15">
      <c r="A1054" s="62" t="s">
        <v>1061</v>
      </c>
      <c r="B1054" s="7" t="str">
        <f t="shared" si="64"/>
        <v>Mar 2019</v>
      </c>
      <c r="C1054" s="13">
        <v>4.3832500000000003</v>
      </c>
      <c r="D1054" s="10">
        <v>4.625</v>
      </c>
      <c r="E1054" s="13">
        <v>4.3782500000000004</v>
      </c>
      <c r="F1054" s="12">
        <v>4.5984999999999996</v>
      </c>
      <c r="G1054" s="27">
        <v>345735200</v>
      </c>
      <c r="H1054" s="8">
        <v>-1.39</v>
      </c>
      <c r="I1054" s="10">
        <f t="shared" si="66"/>
        <v>-3.5011416766336789E-2</v>
      </c>
      <c r="K1054" s="34">
        <v>43545</v>
      </c>
      <c r="L1054" s="7" t="str">
        <f t="shared" si="65"/>
        <v>Mar 2019</v>
      </c>
      <c r="M1054" s="28">
        <v>7493.27</v>
      </c>
      <c r="N1054" s="10">
        <f t="shared" si="67"/>
        <v>-2.23146903821696E-2</v>
      </c>
    </row>
    <row r="1055" spans="1:14" x14ac:dyDescent="0.15">
      <c r="A1055" s="62" t="s">
        <v>1062</v>
      </c>
      <c r="B1055" s="7" t="str">
        <f t="shared" si="64"/>
        <v>Mar 2019</v>
      </c>
      <c r="C1055" s="10">
        <v>4.5709999999999997</v>
      </c>
      <c r="D1055" s="13">
        <v>4.6199899999999996</v>
      </c>
      <c r="E1055" s="12">
        <v>4.4234999999999998</v>
      </c>
      <c r="F1055" s="12">
        <v>4.4375</v>
      </c>
      <c r="G1055" s="27">
        <v>360878360</v>
      </c>
      <c r="H1055" s="9">
        <v>0.4</v>
      </c>
      <c r="I1055" s="10">
        <f t="shared" si="66"/>
        <v>-2.0957746478873274E-2</v>
      </c>
      <c r="K1055" s="34">
        <v>43546</v>
      </c>
      <c r="L1055" s="7" t="str">
        <f t="shared" si="65"/>
        <v>Mar 2019</v>
      </c>
      <c r="M1055" s="28">
        <v>7326.06</v>
      </c>
      <c r="N1055" s="10">
        <f t="shared" si="67"/>
        <v>-1.2421410690057755E-3</v>
      </c>
    </row>
    <row r="1056" spans="1:14" x14ac:dyDescent="0.15">
      <c r="A1056" s="62" t="s">
        <v>1063</v>
      </c>
      <c r="B1056" s="7" t="str">
        <f t="shared" si="64"/>
        <v>Mar 2019</v>
      </c>
      <c r="C1056" s="12">
        <v>4.3964999999999996</v>
      </c>
      <c r="D1056" s="13">
        <v>4.4612499999999997</v>
      </c>
      <c r="E1056" s="13">
        <v>4.2777500000000002</v>
      </c>
      <c r="F1056" s="12">
        <v>4.3445</v>
      </c>
      <c r="G1056" s="27">
        <v>340469120</v>
      </c>
      <c r="H1056" s="8">
        <v>-2.62</v>
      </c>
      <c r="I1056" s="10">
        <f t="shared" si="66"/>
        <v>1.7781102543445781E-2</v>
      </c>
      <c r="K1056" s="34">
        <v>43549</v>
      </c>
      <c r="L1056" s="7" t="str">
        <f t="shared" si="65"/>
        <v>Mar 2019</v>
      </c>
      <c r="M1056" s="28">
        <v>7316.96</v>
      </c>
      <c r="N1056" s="10">
        <f t="shared" si="67"/>
        <v>4.672705604513272E-3</v>
      </c>
    </row>
    <row r="1057" spans="1:14" x14ac:dyDescent="0.15">
      <c r="A1057" s="62" t="s">
        <v>1064</v>
      </c>
      <c r="B1057" s="7" t="str">
        <f t="shared" si="64"/>
        <v>Mar 2019</v>
      </c>
      <c r="C1057" s="13">
        <v>4.4872300000000003</v>
      </c>
      <c r="D1057" s="13">
        <v>4.5437500000000002</v>
      </c>
      <c r="E1057" s="13">
        <v>4.3649199999999997</v>
      </c>
      <c r="F1057" s="13">
        <v>4.4217500000000003</v>
      </c>
      <c r="G1057" s="27">
        <v>565074720</v>
      </c>
      <c r="H1057" s="8">
        <v>0.09</v>
      </c>
      <c r="I1057" s="10">
        <f t="shared" si="66"/>
        <v>-2.0919319274044224E-3</v>
      </c>
      <c r="K1057" s="34">
        <v>43550</v>
      </c>
      <c r="L1057" s="7" t="str">
        <f t="shared" si="65"/>
        <v>Mar 2019</v>
      </c>
      <c r="M1057" s="28">
        <v>7351.15</v>
      </c>
      <c r="N1057" s="10">
        <f t="shared" si="67"/>
        <v>-5.8439835944036345E-3</v>
      </c>
    </row>
    <row r="1058" spans="1:14" x14ac:dyDescent="0.15">
      <c r="A1058" s="62" t="s">
        <v>1065</v>
      </c>
      <c r="B1058" s="7" t="str">
        <f t="shared" si="64"/>
        <v>Mar 2019</v>
      </c>
      <c r="C1058" s="12">
        <v>4.4474999999999998</v>
      </c>
      <c r="D1058" s="13">
        <v>4.4942500000000001</v>
      </c>
      <c r="E1058" s="12">
        <v>4.3425000000000002</v>
      </c>
      <c r="F1058" s="12">
        <v>4.4124999999999996</v>
      </c>
      <c r="G1058" s="27">
        <v>503605680</v>
      </c>
      <c r="H1058" s="8">
        <v>0.05</v>
      </c>
      <c r="I1058" s="10">
        <f t="shared" si="66"/>
        <v>4.2492917847027911E-3</v>
      </c>
      <c r="K1058" s="34">
        <v>43551</v>
      </c>
      <c r="L1058" s="7" t="str">
        <f t="shared" si="65"/>
        <v>Mar 2019</v>
      </c>
      <c r="M1058" s="28">
        <v>7308.19</v>
      </c>
      <c r="N1058" s="10">
        <f t="shared" si="67"/>
        <v>1.6803066149073675E-3</v>
      </c>
    </row>
    <row r="1059" spans="1:14" x14ac:dyDescent="0.15">
      <c r="A1059" s="62" t="s">
        <v>1066</v>
      </c>
      <c r="B1059" s="7" t="str">
        <f t="shared" si="64"/>
        <v>Mar 2019</v>
      </c>
      <c r="C1059" s="13">
        <v>4.4387499999999998</v>
      </c>
      <c r="D1059" s="12">
        <v>4.4974999999999996</v>
      </c>
      <c r="E1059" s="13">
        <v>4.3777499999999998</v>
      </c>
      <c r="F1059" s="13">
        <v>4.4312500000000004</v>
      </c>
      <c r="G1059" s="27">
        <v>311353280</v>
      </c>
      <c r="H1059" s="8">
        <v>-0.69</v>
      </c>
      <c r="I1059" s="10">
        <f t="shared" si="66"/>
        <v>1.303244005641746E-2</v>
      </c>
      <c r="K1059" s="34">
        <v>43552</v>
      </c>
      <c r="L1059" s="7" t="str">
        <f t="shared" si="65"/>
        <v>Mar 2019</v>
      </c>
      <c r="M1059" s="28">
        <v>7320.47</v>
      </c>
      <c r="N1059" s="10">
        <f t="shared" si="67"/>
        <v>7.9639695265467658E-3</v>
      </c>
    </row>
    <row r="1060" spans="1:14" x14ac:dyDescent="0.15">
      <c r="A1060" s="62" t="s">
        <v>1067</v>
      </c>
      <c r="B1060" s="7" t="str">
        <f t="shared" si="64"/>
        <v>Mar 2019</v>
      </c>
      <c r="C1060" s="12">
        <v>4.4984999999999999</v>
      </c>
      <c r="D1060" s="12">
        <v>4.5134999999999996</v>
      </c>
      <c r="E1060" s="13">
        <v>4.4477500000000001</v>
      </c>
      <c r="F1060" s="10">
        <v>4.4889999999999999</v>
      </c>
      <c r="G1060" s="27">
        <v>413156840</v>
      </c>
      <c r="H1060" s="8">
        <v>1.64</v>
      </c>
      <c r="I1060" s="10">
        <f t="shared" si="66"/>
        <v>1.5148139897527502E-2</v>
      </c>
      <c r="K1060" s="34">
        <v>43553</v>
      </c>
      <c r="L1060" s="7" t="str">
        <f t="shared" si="65"/>
        <v>Mar 2019</v>
      </c>
      <c r="M1060" s="28">
        <v>7378.77</v>
      </c>
      <c r="N1060" s="10">
        <f t="shared" si="67"/>
        <v>1.3504960853909287E-2</v>
      </c>
    </row>
    <row r="1061" spans="1:14" x14ac:dyDescent="0.15">
      <c r="A1061" s="62" t="s">
        <v>1068</v>
      </c>
      <c r="B1061" s="7" t="str">
        <f t="shared" si="64"/>
        <v>Apr 2019</v>
      </c>
      <c r="C1061" s="12">
        <v>4.5815000000000001</v>
      </c>
      <c r="D1061" s="12">
        <v>4.5875000000000004</v>
      </c>
      <c r="E1061" s="13">
        <v>4.50936</v>
      </c>
      <c r="F1061" s="10">
        <v>4.5570000000000004</v>
      </c>
      <c r="G1061" s="27">
        <v>346461440</v>
      </c>
      <c r="H1061" s="8">
        <v>-1.19</v>
      </c>
      <c r="I1061" s="10">
        <f t="shared" si="66"/>
        <v>3.9499670836076195E-3</v>
      </c>
      <c r="K1061" s="34">
        <v>43556</v>
      </c>
      <c r="L1061" s="7" t="str">
        <f t="shared" si="65"/>
        <v>Apr 2019</v>
      </c>
      <c r="M1061" s="28">
        <v>7478.42</v>
      </c>
      <c r="N1061" s="10">
        <f t="shared" si="67"/>
        <v>2.8374977602221296E-3</v>
      </c>
    </row>
    <row r="1062" spans="1:14" x14ac:dyDescent="0.15">
      <c r="A1062" s="62" t="s">
        <v>1069</v>
      </c>
      <c r="B1062" s="7" t="str">
        <f t="shared" si="64"/>
        <v>Apr 2019</v>
      </c>
      <c r="C1062" s="13">
        <v>4.5812499999999998</v>
      </c>
      <c r="D1062" s="13">
        <v>4.61972</v>
      </c>
      <c r="E1062" s="10">
        <v>4.5380000000000003</v>
      </c>
      <c r="F1062" s="10">
        <v>4.5750000000000002</v>
      </c>
      <c r="G1062" s="27">
        <v>366297200</v>
      </c>
      <c r="H1062" s="8">
        <v>0.28999999999999998</v>
      </c>
      <c r="I1062" s="10">
        <f t="shared" si="66"/>
        <v>3.0710382513660983E-2</v>
      </c>
      <c r="K1062" s="34">
        <v>43557</v>
      </c>
      <c r="L1062" s="7" t="str">
        <f t="shared" si="65"/>
        <v>Apr 2019</v>
      </c>
      <c r="M1062" s="28">
        <v>7499.64</v>
      </c>
      <c r="N1062" s="10">
        <f t="shared" si="67"/>
        <v>6.0442901259261106E-3</v>
      </c>
    </row>
    <row r="1063" spans="1:14" x14ac:dyDescent="0.15">
      <c r="A1063" s="62" t="s">
        <v>1070</v>
      </c>
      <c r="B1063" s="7" t="str">
        <f t="shared" si="64"/>
        <v>Apr 2019</v>
      </c>
      <c r="C1063" s="10">
        <v>4.625</v>
      </c>
      <c r="D1063" s="10">
        <v>4.7750000000000004</v>
      </c>
      <c r="E1063" s="8">
        <v>4.62</v>
      </c>
      <c r="F1063" s="12">
        <v>4.7154999999999996</v>
      </c>
      <c r="G1063" s="27">
        <v>404153920</v>
      </c>
      <c r="H1063" s="8">
        <v>5.07</v>
      </c>
      <c r="I1063" s="10">
        <f t="shared" si="66"/>
        <v>-1.9085993001801693E-3</v>
      </c>
      <c r="K1063" s="34">
        <v>43558</v>
      </c>
      <c r="L1063" s="7" t="str">
        <f t="shared" si="65"/>
        <v>Apr 2019</v>
      </c>
      <c r="M1063" s="28">
        <v>7544.97</v>
      </c>
      <c r="N1063" s="10">
        <f t="shared" si="67"/>
        <v>-5.8316997946983307E-4</v>
      </c>
    </row>
    <row r="1064" spans="1:14" x14ac:dyDescent="0.15">
      <c r="A1064" s="62" t="s">
        <v>1071</v>
      </c>
      <c r="B1064" s="7" t="str">
        <f t="shared" si="64"/>
        <v>Apr 2019</v>
      </c>
      <c r="C1064" s="9">
        <v>4.7</v>
      </c>
      <c r="D1064" s="13">
        <v>4.74925</v>
      </c>
      <c r="E1064" s="13">
        <v>4.6432500000000001</v>
      </c>
      <c r="F1064" s="12">
        <v>4.7065000000000001</v>
      </c>
      <c r="G1064" s="27">
        <v>642957600</v>
      </c>
      <c r="H1064" s="8">
        <v>-6.31</v>
      </c>
      <c r="I1064" s="10">
        <f t="shared" si="66"/>
        <v>1.4288749601614636E-2</v>
      </c>
      <c r="K1064" s="34">
        <v>43559</v>
      </c>
      <c r="L1064" s="7" t="str">
        <f t="shared" si="65"/>
        <v>Apr 2019</v>
      </c>
      <c r="M1064" s="28">
        <v>7540.57</v>
      </c>
      <c r="N1064" s="10">
        <f t="shared" si="67"/>
        <v>5.075213147016866E-3</v>
      </c>
    </row>
    <row r="1065" spans="1:14" x14ac:dyDescent="0.15">
      <c r="A1065" s="62" t="s">
        <v>1072</v>
      </c>
      <c r="B1065" s="7" t="str">
        <f t="shared" si="64"/>
        <v>Apr 2019</v>
      </c>
      <c r="C1065" s="8">
        <v>4.75</v>
      </c>
      <c r="D1065" s="13">
        <v>4.7912499999999998</v>
      </c>
      <c r="E1065" s="13">
        <v>4.7132500000000004</v>
      </c>
      <c r="F1065" s="13">
        <v>4.7737499999999997</v>
      </c>
      <c r="G1065" s="27">
        <v>582004440</v>
      </c>
      <c r="H1065" s="9">
        <v>-6.4</v>
      </c>
      <c r="I1065" s="10">
        <f t="shared" si="66"/>
        <v>4.3990573448546844E-3</v>
      </c>
      <c r="K1065" s="34">
        <v>43560</v>
      </c>
      <c r="L1065" s="7" t="str">
        <f t="shared" si="65"/>
        <v>Apr 2019</v>
      </c>
      <c r="M1065" s="28">
        <v>7578.84</v>
      </c>
      <c r="N1065" s="10">
        <f t="shared" si="67"/>
        <v>2.7576779559932429E-3</v>
      </c>
    </row>
    <row r="1066" spans="1:14" x14ac:dyDescent="0.15">
      <c r="A1066" s="62" t="s">
        <v>1073</v>
      </c>
      <c r="B1066" s="7" t="str">
        <f t="shared" si="64"/>
        <v>Apr 2019</v>
      </c>
      <c r="C1066" s="10">
        <v>4.7430000000000003</v>
      </c>
      <c r="D1066" s="8">
        <v>4.82</v>
      </c>
      <c r="E1066" s="13">
        <v>4.71875</v>
      </c>
      <c r="F1066" s="13">
        <v>4.7947499999999996</v>
      </c>
      <c r="G1066" s="27">
        <v>382957040</v>
      </c>
      <c r="H1066" s="8">
        <v>2.84</v>
      </c>
      <c r="I1066" s="10">
        <f t="shared" si="66"/>
        <v>-1.3191511549090151E-2</v>
      </c>
      <c r="K1066" s="34">
        <v>43563</v>
      </c>
      <c r="L1066" s="7" t="str">
        <f t="shared" si="65"/>
        <v>Apr 2019</v>
      </c>
      <c r="M1066" s="28">
        <v>7599.74</v>
      </c>
      <c r="N1066" s="10">
        <f t="shared" si="67"/>
        <v>-4.1119827783582252E-3</v>
      </c>
    </row>
    <row r="1067" spans="1:14" x14ac:dyDescent="0.15">
      <c r="A1067" s="62" t="s">
        <v>1074</v>
      </c>
      <c r="B1067" s="7" t="str">
        <f t="shared" si="64"/>
        <v>Apr 2019</v>
      </c>
      <c r="C1067" s="10">
        <v>4.7610000000000001</v>
      </c>
      <c r="D1067" s="13">
        <v>4.7722499999999997</v>
      </c>
      <c r="E1067" s="10">
        <v>4.6890000000000001</v>
      </c>
      <c r="F1067" s="12">
        <v>4.7314999999999996</v>
      </c>
      <c r="G1067" s="27">
        <v>317991360</v>
      </c>
      <c r="H1067" s="8">
        <v>2.65</v>
      </c>
      <c r="I1067" s="10">
        <f t="shared" si="66"/>
        <v>1.5005812110324479E-2</v>
      </c>
      <c r="K1067" s="34">
        <v>43564</v>
      </c>
      <c r="L1067" s="7" t="str">
        <f t="shared" si="65"/>
        <v>Apr 2019</v>
      </c>
      <c r="M1067" s="28">
        <v>7568.49</v>
      </c>
      <c r="N1067" s="10">
        <f t="shared" si="67"/>
        <v>5.6814503289295271E-3</v>
      </c>
    </row>
    <row r="1068" spans="1:14" x14ac:dyDescent="0.15">
      <c r="A1068" s="62" t="s">
        <v>1075</v>
      </c>
      <c r="B1068" s="7" t="str">
        <f t="shared" si="64"/>
        <v>Apr 2019</v>
      </c>
      <c r="C1068" s="13">
        <v>4.7307499999999996</v>
      </c>
      <c r="D1068" s="12">
        <v>4.8285</v>
      </c>
      <c r="E1068" s="13">
        <v>4.7262500000000003</v>
      </c>
      <c r="F1068" s="12">
        <v>4.8025000000000002</v>
      </c>
      <c r="G1068" s="27">
        <v>409783960</v>
      </c>
      <c r="H1068" s="8">
        <v>5.95</v>
      </c>
      <c r="I1068" s="10">
        <f t="shared" si="66"/>
        <v>-2.9151483602291028E-3</v>
      </c>
      <c r="K1068" s="34">
        <v>43565</v>
      </c>
      <c r="L1068" s="7" t="str">
        <f t="shared" si="65"/>
        <v>Apr 2019</v>
      </c>
      <c r="M1068" s="28">
        <v>7611.49</v>
      </c>
      <c r="N1068" s="10">
        <f t="shared" si="67"/>
        <v>-2.1809133297159278E-3</v>
      </c>
    </row>
    <row r="1069" spans="1:14" x14ac:dyDescent="0.15">
      <c r="A1069" s="62" t="s">
        <v>1076</v>
      </c>
      <c r="B1069" s="7" t="str">
        <f t="shared" si="64"/>
        <v>Apr 2019</v>
      </c>
      <c r="C1069" s="10">
        <v>4.8049999999999997</v>
      </c>
      <c r="D1069" s="13">
        <v>4.8367500000000003</v>
      </c>
      <c r="E1069" s="13">
        <v>4.7387499999999996</v>
      </c>
      <c r="F1069" s="12">
        <v>4.7885</v>
      </c>
      <c r="G1069" s="27">
        <v>272390000</v>
      </c>
      <c r="H1069" s="8">
        <v>3.49</v>
      </c>
      <c r="I1069" s="10">
        <f t="shared" si="66"/>
        <v>-7.9878876474887006E-3</v>
      </c>
      <c r="K1069" s="34">
        <v>43566</v>
      </c>
      <c r="L1069" s="7" t="str">
        <f t="shared" si="65"/>
        <v>Apr 2019</v>
      </c>
      <c r="M1069" s="28">
        <v>7594.89</v>
      </c>
      <c r="N1069" s="10">
        <f t="shared" si="67"/>
        <v>4.3792602657839463E-3</v>
      </c>
    </row>
    <row r="1070" spans="1:14" x14ac:dyDescent="0.15">
      <c r="A1070" s="62" t="s">
        <v>1077</v>
      </c>
      <c r="B1070" s="7" t="str">
        <f t="shared" si="64"/>
        <v>Apr 2019</v>
      </c>
      <c r="C1070" s="12">
        <v>4.8274999999999997</v>
      </c>
      <c r="D1070" s="12">
        <v>4.8315000000000001</v>
      </c>
      <c r="E1070" s="12">
        <v>4.7415000000000003</v>
      </c>
      <c r="F1070" s="13">
        <v>4.7502500000000003</v>
      </c>
      <c r="G1070" s="27">
        <v>299422880</v>
      </c>
      <c r="H1070" s="8">
        <v>0.37</v>
      </c>
      <c r="I1070" s="10">
        <f t="shared" si="66"/>
        <v>-2.7945897584337742E-2</v>
      </c>
      <c r="K1070" s="34">
        <v>43567</v>
      </c>
      <c r="L1070" s="7" t="str">
        <f t="shared" si="65"/>
        <v>Apr 2019</v>
      </c>
      <c r="M1070" s="28">
        <v>7628.15</v>
      </c>
      <c r="N1070" s="10">
        <f t="shared" si="67"/>
        <v>1.2716058284123477E-4</v>
      </c>
    </row>
    <row r="1071" spans="1:14" x14ac:dyDescent="0.15">
      <c r="A1071" s="62" t="s">
        <v>1078</v>
      </c>
      <c r="B1071" s="7" t="str">
        <f t="shared" si="64"/>
        <v>Apr 2019</v>
      </c>
      <c r="C1071" s="12">
        <v>4.7424999999999997</v>
      </c>
      <c r="D1071" s="12">
        <v>4.7474999999999996</v>
      </c>
      <c r="E1071" s="12">
        <v>4.5774999999999997</v>
      </c>
      <c r="F1071" s="12">
        <v>4.6174999999999997</v>
      </c>
      <c r="G1071" s="27">
        <v>416939120</v>
      </c>
      <c r="H1071" s="8">
        <v>-3.76</v>
      </c>
      <c r="I1071" s="10">
        <f t="shared" si="66"/>
        <v>1.9003789929615822E-2</v>
      </c>
      <c r="K1071" s="34">
        <v>43570</v>
      </c>
      <c r="L1071" s="7" t="str">
        <f t="shared" si="65"/>
        <v>Apr 2019</v>
      </c>
      <c r="M1071" s="28">
        <v>7629.12</v>
      </c>
      <c r="N1071" s="10">
        <f t="shared" si="67"/>
        <v>3.3568747116312636E-3</v>
      </c>
    </row>
    <row r="1072" spans="1:14" x14ac:dyDescent="0.15">
      <c r="A1072" s="62" t="s">
        <v>1079</v>
      </c>
      <c r="B1072" s="7" t="str">
        <f t="shared" si="64"/>
        <v>Apr 2019</v>
      </c>
      <c r="C1072" s="10">
        <v>4.657</v>
      </c>
      <c r="D1072" s="13">
        <v>4.7242499999999996</v>
      </c>
      <c r="E1072" s="12">
        <v>4.6241000000000003</v>
      </c>
      <c r="F1072" s="13">
        <v>4.7052500000000004</v>
      </c>
      <c r="G1072" s="27">
        <v>319637760</v>
      </c>
      <c r="H1072" s="8">
        <v>3.14</v>
      </c>
      <c r="I1072" s="10">
        <f t="shared" si="66"/>
        <v>-4.8881568460763525E-3</v>
      </c>
      <c r="K1072" s="34">
        <v>43571</v>
      </c>
      <c r="L1072" s="7" t="str">
        <f t="shared" si="65"/>
        <v>Apr 2019</v>
      </c>
      <c r="M1072" s="28">
        <v>7654.73</v>
      </c>
      <c r="N1072" s="10">
        <f t="shared" si="67"/>
        <v>3.395286313168544E-3</v>
      </c>
    </row>
    <row r="1073" spans="1:14" x14ac:dyDescent="0.15">
      <c r="A1073" s="62" t="s">
        <v>1080</v>
      </c>
      <c r="B1073" s="7" t="str">
        <f t="shared" si="64"/>
        <v>Apr 2019</v>
      </c>
      <c r="C1073" s="12">
        <v>4.7404999999999999</v>
      </c>
      <c r="D1073" s="12">
        <v>4.7614999999999998</v>
      </c>
      <c r="E1073" s="13">
        <v>4.6597499999999998</v>
      </c>
      <c r="F1073" s="13">
        <v>4.6822499999999998</v>
      </c>
      <c r="G1073" s="27">
        <v>375962040</v>
      </c>
      <c r="H1073" s="8">
        <v>-5.75</v>
      </c>
      <c r="I1073" s="10">
        <f t="shared" si="66"/>
        <v>-5.2859202306583253E-3</v>
      </c>
      <c r="K1073" s="34">
        <v>43572</v>
      </c>
      <c r="L1073" s="7" t="str">
        <f t="shared" si="65"/>
        <v>Apr 2019</v>
      </c>
      <c r="M1073" s="28">
        <v>7680.72</v>
      </c>
      <c r="N1073" s="10">
        <f t="shared" si="67"/>
        <v>1.1717651470175561E-3</v>
      </c>
    </row>
    <row r="1074" spans="1:14" x14ac:dyDescent="0.15">
      <c r="A1074" s="62" t="s">
        <v>1081</v>
      </c>
      <c r="B1074" s="7" t="str">
        <f t="shared" si="64"/>
        <v>Apr 2019</v>
      </c>
      <c r="C1074" s="10">
        <v>4.6890000000000001</v>
      </c>
      <c r="D1074" s="13">
        <v>4.7232500000000002</v>
      </c>
      <c r="E1074" s="12">
        <v>4.6295000000000002</v>
      </c>
      <c r="F1074" s="12">
        <v>4.6574999999999998</v>
      </c>
      <c r="G1074" s="27">
        <v>250153360</v>
      </c>
      <c r="H1074" s="8">
        <v>1.95</v>
      </c>
      <c r="I1074" s="10">
        <f t="shared" si="66"/>
        <v>1.1647879763821978E-2</v>
      </c>
      <c r="K1074" s="34">
        <v>43573</v>
      </c>
      <c r="L1074" s="7" t="str">
        <f t="shared" si="65"/>
        <v>Apr 2019</v>
      </c>
      <c r="M1074" s="28">
        <v>7689.72</v>
      </c>
      <c r="N1074" s="10">
        <f t="shared" si="67"/>
        <v>-6.5021873363324545E-7</v>
      </c>
    </row>
    <row r="1075" spans="1:14" x14ac:dyDescent="0.15">
      <c r="A1075" s="62" t="s">
        <v>1082</v>
      </c>
      <c r="B1075" s="7" t="str">
        <f t="shared" si="64"/>
        <v>Apr 2019</v>
      </c>
      <c r="C1075" s="13">
        <v>4.63375</v>
      </c>
      <c r="D1075" s="12">
        <v>4.7275</v>
      </c>
      <c r="E1075" s="10">
        <v>4.6020000000000003</v>
      </c>
      <c r="F1075" s="13">
        <v>4.7117500000000003</v>
      </c>
      <c r="G1075" s="27">
        <v>336672640</v>
      </c>
      <c r="H1075" s="9">
        <v>-3.3</v>
      </c>
      <c r="I1075" s="10">
        <f t="shared" si="66"/>
        <v>1.1672945296333559E-2</v>
      </c>
      <c r="K1075" s="34">
        <v>43574</v>
      </c>
      <c r="L1075" s="7" t="str">
        <f t="shared" si="65"/>
        <v>Apr 2019</v>
      </c>
      <c r="M1075" s="28">
        <v>7689.7150000000001</v>
      </c>
      <c r="N1075" s="10">
        <f t="shared" si="67"/>
        <v>3.0917920885233929E-3</v>
      </c>
    </row>
    <row r="1076" spans="1:14" x14ac:dyDescent="0.15">
      <c r="A1076" s="62" t="s">
        <v>1083</v>
      </c>
      <c r="B1076" s="7" t="str">
        <f t="shared" si="64"/>
        <v>Apr 2019</v>
      </c>
      <c r="C1076" s="10">
        <v>4.7249999999999996</v>
      </c>
      <c r="D1076" s="13">
        <v>4.7982500000000003</v>
      </c>
      <c r="E1076" s="13">
        <v>4.7152500000000002</v>
      </c>
      <c r="F1076" s="13">
        <v>4.76675</v>
      </c>
      <c r="G1076" s="27">
        <v>233276280</v>
      </c>
      <c r="H1076" s="8">
        <v>1.72</v>
      </c>
      <c r="I1076" s="10">
        <f t="shared" si="66"/>
        <v>2.6223317774165533E-3</v>
      </c>
      <c r="K1076" s="34">
        <v>43577</v>
      </c>
      <c r="L1076" s="7" t="str">
        <f t="shared" si="65"/>
        <v>Apr 2019</v>
      </c>
      <c r="M1076" s="28">
        <v>7713.49</v>
      </c>
      <c r="N1076" s="10">
        <f t="shared" si="67"/>
        <v>1.2603892660780103E-2</v>
      </c>
    </row>
    <row r="1077" spans="1:14" x14ac:dyDescent="0.15">
      <c r="A1077" s="62" t="s">
        <v>1084</v>
      </c>
      <c r="B1077" s="7" t="str">
        <f t="shared" si="64"/>
        <v>Apr 2019</v>
      </c>
      <c r="C1077" s="13">
        <v>4.7772500000000004</v>
      </c>
      <c r="D1077" s="13">
        <v>4.8202499999999997</v>
      </c>
      <c r="E1077" s="10">
        <v>4.7160000000000002</v>
      </c>
      <c r="F1077" s="13">
        <v>4.7792500000000002</v>
      </c>
      <c r="G1077" s="27">
        <v>290107640</v>
      </c>
      <c r="H1077" s="8">
        <v>-1.21</v>
      </c>
      <c r="I1077" s="10">
        <f t="shared" si="66"/>
        <v>-2.2283831145054278E-2</v>
      </c>
      <c r="K1077" s="34">
        <v>43578</v>
      </c>
      <c r="L1077" s="7" t="str">
        <f t="shared" si="65"/>
        <v>Apr 2019</v>
      </c>
      <c r="M1077" s="28">
        <v>7810.71</v>
      </c>
      <c r="N1077" s="10">
        <f t="shared" si="67"/>
        <v>-3.3671714863309221E-3</v>
      </c>
    </row>
    <row r="1078" spans="1:14" x14ac:dyDescent="0.15">
      <c r="A1078" s="62" t="s">
        <v>1085</v>
      </c>
      <c r="B1078" s="7" t="str">
        <f t="shared" si="64"/>
        <v>Apr 2019</v>
      </c>
      <c r="C1078" s="13">
        <v>4.7387499999999996</v>
      </c>
      <c r="D1078" s="13">
        <v>4.7612500000000004</v>
      </c>
      <c r="E1078" s="12">
        <v>4.5925000000000002</v>
      </c>
      <c r="F1078" s="13">
        <v>4.6727499999999997</v>
      </c>
      <c r="G1078" s="27">
        <v>219100960</v>
      </c>
      <c r="H1078" s="8">
        <v>-0.89</v>
      </c>
      <c r="I1078" s="10">
        <f t="shared" si="66"/>
        <v>-4.7188486437322652E-2</v>
      </c>
      <c r="K1078" s="34">
        <v>43579</v>
      </c>
      <c r="L1078" s="7" t="str">
        <f t="shared" si="65"/>
        <v>Apr 2019</v>
      </c>
      <c r="M1078" s="28">
        <v>7784.41</v>
      </c>
      <c r="N1078" s="10">
        <f t="shared" si="67"/>
        <v>4.1762959556344015E-3</v>
      </c>
    </row>
    <row r="1079" spans="1:14" x14ac:dyDescent="0.15">
      <c r="A1079" s="62" t="s">
        <v>1086</v>
      </c>
      <c r="B1079" s="7" t="str">
        <f t="shared" si="64"/>
        <v>Apr 2019</v>
      </c>
      <c r="C1079" s="13">
        <v>4.5177500000000004</v>
      </c>
      <c r="D1079" s="13">
        <v>4.5221900000000002</v>
      </c>
      <c r="E1079" s="12">
        <v>4.3324999999999996</v>
      </c>
      <c r="F1079" s="13">
        <v>4.4522500000000003</v>
      </c>
      <c r="G1079" s="27">
        <v>228827080</v>
      </c>
      <c r="H1079" s="8">
        <v>1.0900000000000001</v>
      </c>
      <c r="I1079" s="10">
        <f t="shared" si="66"/>
        <v>6.962771632320619E-3</v>
      </c>
      <c r="K1079" s="34">
        <v>43580</v>
      </c>
      <c r="L1079" s="7" t="str">
        <f t="shared" si="65"/>
        <v>Apr 2019</v>
      </c>
      <c r="M1079" s="28">
        <v>7816.92</v>
      </c>
      <c r="N1079" s="10">
        <f t="shared" si="67"/>
        <v>1.2485736069960396E-3</v>
      </c>
    </row>
    <row r="1080" spans="1:14" x14ac:dyDescent="0.15">
      <c r="A1080" s="62" t="s">
        <v>1087</v>
      </c>
      <c r="B1080" s="7" t="str">
        <f t="shared" si="64"/>
        <v>Apr 2019</v>
      </c>
      <c r="C1080" s="13">
        <v>4.4602500000000003</v>
      </c>
      <c r="D1080" s="13">
        <v>4.5112500000000004</v>
      </c>
      <c r="E1080" s="12">
        <v>4.3875000000000002</v>
      </c>
      <c r="F1080" s="13">
        <v>4.48325</v>
      </c>
      <c r="G1080" s="27">
        <v>297830160</v>
      </c>
      <c r="H1080" s="8">
        <v>-2.27</v>
      </c>
      <c r="I1080" s="10">
        <f t="shared" si="66"/>
        <v>9.3124407516869123E-3</v>
      </c>
      <c r="K1080" s="34">
        <v>43581</v>
      </c>
      <c r="L1080" s="7" t="str">
        <f t="shared" si="65"/>
        <v>Apr 2019</v>
      </c>
      <c r="M1080" s="28">
        <v>7826.68</v>
      </c>
      <c r="N1080" s="10">
        <f t="shared" si="67"/>
        <v>1.5792136640311316E-3</v>
      </c>
    </row>
    <row r="1081" spans="1:14" x14ac:dyDescent="0.15">
      <c r="A1081" s="62" t="s">
        <v>1088</v>
      </c>
      <c r="B1081" s="7" t="str">
        <f t="shared" si="64"/>
        <v>Apr 2019</v>
      </c>
      <c r="C1081" s="13">
        <v>4.4507500000000002</v>
      </c>
      <c r="D1081" s="13">
        <v>4.5507499999999999</v>
      </c>
      <c r="E1081" s="12">
        <v>4.4314999999999998</v>
      </c>
      <c r="F1081" s="10">
        <v>4.5250000000000004</v>
      </c>
      <c r="G1081" s="27">
        <v>242543400</v>
      </c>
      <c r="H1081" s="8">
        <v>-1.1299999999999999</v>
      </c>
      <c r="I1081" s="10">
        <f t="shared" si="66"/>
        <v>-2.9281767955801064E-3</v>
      </c>
      <c r="K1081" s="34">
        <v>43584</v>
      </c>
      <c r="L1081" s="7" t="str">
        <f t="shared" si="65"/>
        <v>Apr 2019</v>
      </c>
      <c r="M1081" s="28">
        <v>7839.04</v>
      </c>
      <c r="N1081" s="10">
        <f t="shared" si="67"/>
        <v>-7.3452871780217421E-3</v>
      </c>
    </row>
    <row r="1082" spans="1:14" x14ac:dyDescent="0.15">
      <c r="A1082" s="62" t="s">
        <v>1089</v>
      </c>
      <c r="B1082" s="7" t="str">
        <f t="shared" si="64"/>
        <v>May 2019</v>
      </c>
      <c r="C1082" s="13">
        <v>4.57775</v>
      </c>
      <c r="D1082" s="13">
        <v>4.6202500000000004</v>
      </c>
      <c r="E1082" s="12">
        <v>4.5114999999999998</v>
      </c>
      <c r="F1082" s="13">
        <v>4.5117500000000001</v>
      </c>
      <c r="G1082" s="27">
        <v>266731920</v>
      </c>
      <c r="H1082" s="8">
        <v>-0.89</v>
      </c>
      <c r="I1082" s="10">
        <f t="shared" si="66"/>
        <v>1.5071757078738868E-2</v>
      </c>
      <c r="K1082" s="34">
        <v>43585</v>
      </c>
      <c r="L1082" s="7" t="str">
        <f t="shared" si="65"/>
        <v>Apr 2019</v>
      </c>
      <c r="M1082" s="28">
        <v>7781.46</v>
      </c>
      <c r="N1082" s="10">
        <f t="shared" si="67"/>
        <v>-3.8051985103052521E-3</v>
      </c>
    </row>
    <row r="1083" spans="1:14" x14ac:dyDescent="0.15">
      <c r="A1083" s="62" t="s">
        <v>1090</v>
      </c>
      <c r="B1083" s="7" t="str">
        <f t="shared" si="64"/>
        <v>May 2019</v>
      </c>
      <c r="C1083" s="12">
        <v>4.5214999999999996</v>
      </c>
      <c r="D1083" s="13">
        <v>4.6217499999999996</v>
      </c>
      <c r="E1083" s="13">
        <v>4.4778799999999999</v>
      </c>
      <c r="F1083" s="13">
        <v>4.5797499999999998</v>
      </c>
      <c r="G1083" s="27">
        <v>276333720</v>
      </c>
      <c r="H1083" s="8">
        <v>-1.07</v>
      </c>
      <c r="I1083" s="10">
        <f t="shared" si="66"/>
        <v>-9.8258638571979695E-4</v>
      </c>
      <c r="K1083" s="34">
        <v>43586</v>
      </c>
      <c r="L1083" s="7" t="str">
        <f t="shared" si="65"/>
        <v>May 2019</v>
      </c>
      <c r="M1083" s="28">
        <v>7751.85</v>
      </c>
      <c r="N1083" s="10">
        <f t="shared" si="67"/>
        <v>-3.5849506891902916E-3</v>
      </c>
    </row>
    <row r="1084" spans="1:14" x14ac:dyDescent="0.15">
      <c r="A1084" s="62" t="s">
        <v>1091</v>
      </c>
      <c r="B1084" s="7" t="str">
        <f t="shared" si="64"/>
        <v>May 2019</v>
      </c>
      <c r="C1084" s="13">
        <v>4.5882500000000004</v>
      </c>
      <c r="D1084" s="13">
        <v>4.5982500000000002</v>
      </c>
      <c r="E1084" s="13">
        <v>4.5132500000000002</v>
      </c>
      <c r="F1084" s="13">
        <v>4.5752499999999996</v>
      </c>
      <c r="G1084" s="27">
        <v>344319240</v>
      </c>
      <c r="H1084" s="8">
        <v>0.16</v>
      </c>
      <c r="I1084" s="10">
        <f t="shared" si="66"/>
        <v>-1.7266816020982456E-2</v>
      </c>
      <c r="K1084" s="34">
        <v>43587</v>
      </c>
      <c r="L1084" s="7" t="str">
        <f t="shared" si="65"/>
        <v>May 2019</v>
      </c>
      <c r="M1084" s="28">
        <v>7724.06</v>
      </c>
      <c r="N1084" s="10">
        <f t="shared" si="67"/>
        <v>1.5752078570078432E-2</v>
      </c>
    </row>
    <row r="1085" spans="1:14" x14ac:dyDescent="0.15">
      <c r="A1085" s="62" t="s">
        <v>1092</v>
      </c>
      <c r="B1085" s="7" t="str">
        <f t="shared" si="64"/>
        <v>May 2019</v>
      </c>
      <c r="C1085" s="12">
        <v>4.3875000000000002</v>
      </c>
      <c r="D1085" s="12">
        <v>4.5084999999999997</v>
      </c>
      <c r="E1085" s="8">
        <v>4.3499999999999996</v>
      </c>
      <c r="F1085" s="13">
        <v>4.4962499999999999</v>
      </c>
      <c r="G1085" s="27">
        <v>434206840</v>
      </c>
      <c r="H1085" s="8">
        <v>3.37</v>
      </c>
      <c r="I1085" s="10">
        <f t="shared" si="66"/>
        <v>-3.7475674172921858E-2</v>
      </c>
      <c r="K1085" s="34">
        <v>43588</v>
      </c>
      <c r="L1085" s="7" t="str">
        <f t="shared" si="65"/>
        <v>May 2019</v>
      </c>
      <c r="M1085" s="28">
        <v>7845.73</v>
      </c>
      <c r="N1085" s="10">
        <f t="shared" si="67"/>
        <v>-6.5819241804140338E-3</v>
      </c>
    </row>
    <row r="1086" spans="1:14" x14ac:dyDescent="0.15">
      <c r="A1086" s="62" t="s">
        <v>1093</v>
      </c>
      <c r="B1086" s="7" t="str">
        <f t="shared" si="64"/>
        <v>May 2019</v>
      </c>
      <c r="C1086" s="12">
        <v>4.4474999999999998</v>
      </c>
      <c r="D1086" s="12">
        <v>4.4474999999999998</v>
      </c>
      <c r="E1086" s="13">
        <v>4.2792500000000002</v>
      </c>
      <c r="F1086" s="13">
        <v>4.32775</v>
      </c>
      <c r="G1086" s="27">
        <v>346647680</v>
      </c>
      <c r="H1086" s="8">
        <v>-0.55000000000000004</v>
      </c>
      <c r="I1086" s="10">
        <f t="shared" si="66"/>
        <v>4.6791057708970296E-3</v>
      </c>
      <c r="K1086" s="34">
        <v>43591</v>
      </c>
      <c r="L1086" s="7" t="str">
        <f t="shared" si="65"/>
        <v>May 2019</v>
      </c>
      <c r="M1086" s="28">
        <v>7794.09</v>
      </c>
      <c r="N1086" s="10">
        <f t="shared" si="67"/>
        <v>-1.9750862512493472E-2</v>
      </c>
    </row>
    <row r="1087" spans="1:14" x14ac:dyDescent="0.15">
      <c r="A1087" s="62" t="s">
        <v>1094</v>
      </c>
      <c r="B1087" s="7" t="str">
        <f t="shared" si="64"/>
        <v>May 2019</v>
      </c>
      <c r="C1087" s="9">
        <v>4.3</v>
      </c>
      <c r="D1087" s="13">
        <v>4.42875</v>
      </c>
      <c r="E1087" s="10">
        <v>4.2880000000000003</v>
      </c>
      <c r="F1087" s="10">
        <v>4.3479999999999999</v>
      </c>
      <c r="G1087" s="27">
        <v>378147000</v>
      </c>
      <c r="H1087" s="9">
        <v>-0.9</v>
      </c>
      <c r="I1087" s="10">
        <f t="shared" si="66"/>
        <v>-2.1446642134314686E-2</v>
      </c>
      <c r="K1087" s="34">
        <v>43592</v>
      </c>
      <c r="L1087" s="7" t="str">
        <f t="shared" si="65"/>
        <v>May 2019</v>
      </c>
      <c r="M1087" s="28">
        <v>7640.15</v>
      </c>
      <c r="N1087" s="10">
        <f t="shared" si="67"/>
        <v>-2.9580571062085559E-3</v>
      </c>
    </row>
    <row r="1088" spans="1:14" x14ac:dyDescent="0.15">
      <c r="A1088" s="62" t="s">
        <v>1095</v>
      </c>
      <c r="B1088" s="7" t="str">
        <f t="shared" si="64"/>
        <v>May 2019</v>
      </c>
      <c r="C1088" s="12">
        <v>4.2785000000000002</v>
      </c>
      <c r="D1088" s="13">
        <v>4.2882499999999997</v>
      </c>
      <c r="E1088" s="10">
        <v>4.1349999999999998</v>
      </c>
      <c r="F1088" s="13">
        <v>4.2547499999999996</v>
      </c>
      <c r="G1088" s="27">
        <v>417439520</v>
      </c>
      <c r="H1088" s="8">
        <v>1.66</v>
      </c>
      <c r="I1088" s="10">
        <f t="shared" si="66"/>
        <v>-8.0498266643161953E-3</v>
      </c>
      <c r="K1088" s="34">
        <v>43593</v>
      </c>
      <c r="L1088" s="7" t="str">
        <f t="shared" si="65"/>
        <v>May 2019</v>
      </c>
      <c r="M1088" s="28">
        <v>7617.55</v>
      </c>
      <c r="N1088" s="10">
        <f t="shared" si="67"/>
        <v>-4.5683979757271675E-3</v>
      </c>
    </row>
    <row r="1089" spans="1:14" x14ac:dyDescent="0.15">
      <c r="A1089" s="62" t="s">
        <v>1096</v>
      </c>
      <c r="B1089" s="7" t="str">
        <f t="shared" si="64"/>
        <v>May 2019</v>
      </c>
      <c r="C1089" s="13">
        <v>4.2237499999999999</v>
      </c>
      <c r="D1089" s="13">
        <v>4.2897499999999997</v>
      </c>
      <c r="E1089" s="9">
        <v>4.0999999999999996</v>
      </c>
      <c r="F1089" s="12">
        <v>4.2205000000000004</v>
      </c>
      <c r="G1089" s="27">
        <v>783565160</v>
      </c>
      <c r="H1089" s="8">
        <v>0.69</v>
      </c>
      <c r="I1089" s="10">
        <f t="shared" si="66"/>
        <v>-6.1426371283023418E-2</v>
      </c>
      <c r="K1089" s="34">
        <v>43594</v>
      </c>
      <c r="L1089" s="7" t="str">
        <f t="shared" si="65"/>
        <v>May 2019</v>
      </c>
      <c r="M1089" s="28">
        <v>7582.75</v>
      </c>
      <c r="N1089" s="10">
        <f t="shared" si="67"/>
        <v>4.9849988460648476E-4</v>
      </c>
    </row>
    <row r="1090" spans="1:14" x14ac:dyDescent="0.15">
      <c r="A1090" s="62" t="s">
        <v>1097</v>
      </c>
      <c r="B1090" s="7" t="str">
        <f t="shared" si="64"/>
        <v>May 2019</v>
      </c>
      <c r="C1090" s="12">
        <v>4.0875000000000004</v>
      </c>
      <c r="D1090" s="13">
        <v>4.1107500000000003</v>
      </c>
      <c r="E1090" s="13">
        <v>3.9452500000000001</v>
      </c>
      <c r="F1090" s="13">
        <v>3.9612500000000002</v>
      </c>
      <c r="G1090" s="27">
        <v>478576720</v>
      </c>
      <c r="H1090" s="8">
        <v>4.4400000000000004</v>
      </c>
      <c r="I1090" s="10">
        <f t="shared" si="66"/>
        <v>2.2656989586620435E-2</v>
      </c>
      <c r="K1090" s="34">
        <v>43595</v>
      </c>
      <c r="L1090" s="7" t="str">
        <f t="shared" si="65"/>
        <v>May 2019</v>
      </c>
      <c r="M1090" s="28">
        <v>7586.53</v>
      </c>
      <c r="N1090" s="10">
        <f t="shared" si="67"/>
        <v>-3.4587617791005831E-2</v>
      </c>
    </row>
    <row r="1091" spans="1:14" x14ac:dyDescent="0.15">
      <c r="A1091" s="62" t="s">
        <v>1098</v>
      </c>
      <c r="B1091" s="7" t="str">
        <f t="shared" si="64"/>
        <v>May 2019</v>
      </c>
      <c r="C1091" s="13">
        <v>4.0012499999999998</v>
      </c>
      <c r="D1091" s="12">
        <v>4.0865</v>
      </c>
      <c r="E1091" s="13">
        <v>3.9622600000000001</v>
      </c>
      <c r="F1091" s="10">
        <v>4.0510000000000002</v>
      </c>
      <c r="G1091" s="27">
        <v>551944240</v>
      </c>
      <c r="H1091" s="8">
        <v>-4.0599999999999996</v>
      </c>
      <c r="I1091" s="10">
        <f t="shared" si="66"/>
        <v>-1.5181436682300653E-2</v>
      </c>
      <c r="K1091" s="34">
        <v>43598</v>
      </c>
      <c r="L1091" s="7" t="str">
        <f t="shared" si="65"/>
        <v>May 2019</v>
      </c>
      <c r="M1091" s="28">
        <v>7324.13</v>
      </c>
      <c r="N1091" s="10">
        <f t="shared" si="67"/>
        <v>1.0615595299373393E-2</v>
      </c>
    </row>
    <row r="1092" spans="1:14" x14ac:dyDescent="0.15">
      <c r="A1092" s="62" t="s">
        <v>1099</v>
      </c>
      <c r="B1092" s="7" t="str">
        <f t="shared" si="64"/>
        <v>May 2019</v>
      </c>
      <c r="C1092" s="10">
        <v>3.9950000000000001</v>
      </c>
      <c r="D1092" s="13">
        <v>4.0262500000000001</v>
      </c>
      <c r="E1092" s="13">
        <v>3.9352499999999999</v>
      </c>
      <c r="F1092" s="12">
        <v>3.9895</v>
      </c>
      <c r="G1092" s="27">
        <v>524622680</v>
      </c>
      <c r="H1092" s="8">
        <v>0.62</v>
      </c>
      <c r="I1092" s="10">
        <f t="shared" si="66"/>
        <v>3.8225341521491707E-3</v>
      </c>
      <c r="K1092" s="34">
        <v>43599</v>
      </c>
      <c r="L1092" s="7" t="str">
        <f t="shared" si="65"/>
        <v>May 2019</v>
      </c>
      <c r="M1092" s="28">
        <v>7401.88</v>
      </c>
      <c r="N1092" s="10">
        <f t="shared" si="67"/>
        <v>1.3695169335357971E-2</v>
      </c>
    </row>
    <row r="1093" spans="1:14" x14ac:dyDescent="0.15">
      <c r="A1093" s="62" t="s">
        <v>1100</v>
      </c>
      <c r="B1093" s="7" t="str">
        <f t="shared" si="64"/>
        <v>May 2019</v>
      </c>
      <c r="C1093" s="10">
        <v>3.984</v>
      </c>
      <c r="D1093" s="13">
        <v>4.0476299999999998</v>
      </c>
      <c r="E1093" s="13">
        <v>3.9412500000000001</v>
      </c>
      <c r="F1093" s="13">
        <v>4.0047499999999996</v>
      </c>
      <c r="G1093" s="27">
        <v>688563040</v>
      </c>
      <c r="H1093" s="9">
        <v>2.2999999999999998</v>
      </c>
      <c r="I1093" s="10">
        <f t="shared" si="66"/>
        <v>-2.2847868156563922E-2</v>
      </c>
      <c r="K1093" s="34">
        <v>43600</v>
      </c>
      <c r="L1093" s="7" t="str">
        <f t="shared" si="65"/>
        <v>May 2019</v>
      </c>
      <c r="M1093" s="28">
        <v>7503.25</v>
      </c>
      <c r="N1093" s="10">
        <f t="shared" si="67"/>
        <v>1.0247559390930583E-2</v>
      </c>
    </row>
    <row r="1094" spans="1:14" x14ac:dyDescent="0.15">
      <c r="A1094" s="62" t="s">
        <v>1101</v>
      </c>
      <c r="B1094" s="7" t="str">
        <f t="shared" si="64"/>
        <v>May 2019</v>
      </c>
      <c r="C1094" s="12">
        <v>3.9624999999999999</v>
      </c>
      <c r="D1094" s="13">
        <v>4.0927499999999997</v>
      </c>
      <c r="E1094" s="12">
        <v>3.8734999999999999</v>
      </c>
      <c r="F1094" s="13">
        <v>3.9132500000000001</v>
      </c>
      <c r="G1094" s="27">
        <v>621849640</v>
      </c>
      <c r="H1094" s="8">
        <v>1.46</v>
      </c>
      <c r="I1094" s="10">
        <f t="shared" si="66"/>
        <v>-3.0537277199258916E-2</v>
      </c>
      <c r="K1094" s="34">
        <v>43601</v>
      </c>
      <c r="L1094" s="7" t="str">
        <f t="shared" si="65"/>
        <v>May 2019</v>
      </c>
      <c r="M1094" s="28">
        <v>7580.14</v>
      </c>
      <c r="N1094" s="10">
        <f t="shared" si="67"/>
        <v>-1.0086884938800611E-2</v>
      </c>
    </row>
    <row r="1095" spans="1:14" x14ac:dyDescent="0.15">
      <c r="A1095" s="62" t="s">
        <v>1102</v>
      </c>
      <c r="B1095" s="7" t="str">
        <f t="shared" si="64"/>
        <v>May 2019</v>
      </c>
      <c r="C1095" s="13">
        <v>3.8137500000000002</v>
      </c>
      <c r="D1095" s="13">
        <v>3.8692500000000001</v>
      </c>
      <c r="E1095" s="13">
        <v>3.7687499999999998</v>
      </c>
      <c r="F1095" s="13">
        <v>3.7937500000000002</v>
      </c>
      <c r="G1095" s="27">
        <v>573096360</v>
      </c>
      <c r="H1095" s="8">
        <v>1.25</v>
      </c>
      <c r="I1095" s="10">
        <f t="shared" si="66"/>
        <v>2.181219110378918E-2</v>
      </c>
      <c r="K1095" s="34">
        <v>43602</v>
      </c>
      <c r="L1095" s="7" t="str">
        <f t="shared" si="65"/>
        <v>May 2019</v>
      </c>
      <c r="M1095" s="28">
        <v>7503.68</v>
      </c>
      <c r="N1095" s="10">
        <f t="shared" si="67"/>
        <v>-1.6922363427011922E-2</v>
      </c>
    </row>
    <row r="1096" spans="1:14" x14ac:dyDescent="0.15">
      <c r="A1096" s="62" t="s">
        <v>1103</v>
      </c>
      <c r="B1096" s="7" t="str">
        <f t="shared" si="64"/>
        <v>May 2019</v>
      </c>
      <c r="C1096" s="10">
        <v>3.855</v>
      </c>
      <c r="D1096" s="12">
        <v>3.8925000000000001</v>
      </c>
      <c r="E1096" s="10">
        <v>3.8159999999999998</v>
      </c>
      <c r="F1096" s="12">
        <v>3.8765000000000001</v>
      </c>
      <c r="G1096" s="27">
        <v>587673040</v>
      </c>
      <c r="H1096" s="8">
        <v>4.26</v>
      </c>
      <c r="I1096" s="10">
        <f t="shared" si="66"/>
        <v>-1.8444473107184334E-2</v>
      </c>
      <c r="K1096" s="34">
        <v>43605</v>
      </c>
      <c r="L1096" s="7" t="str">
        <f t="shared" si="65"/>
        <v>May 2019</v>
      </c>
      <c r="M1096" s="28">
        <v>7376.7</v>
      </c>
      <c r="N1096" s="10">
        <f t="shared" si="67"/>
        <v>1.0074965770602073E-2</v>
      </c>
    </row>
    <row r="1097" spans="1:14" x14ac:dyDescent="0.15">
      <c r="A1097" s="62" t="s">
        <v>1104</v>
      </c>
      <c r="B1097" s="7" t="str">
        <f t="shared" si="64"/>
        <v>May 2019</v>
      </c>
      <c r="C1097" s="12">
        <v>3.8374999999999999</v>
      </c>
      <c r="D1097" s="13">
        <v>3.86375</v>
      </c>
      <c r="E1097" s="10">
        <v>3.794</v>
      </c>
      <c r="F1097" s="10">
        <v>3.8050000000000002</v>
      </c>
      <c r="G1097" s="27">
        <v>730257600</v>
      </c>
      <c r="H1097" s="8">
        <v>1.85</v>
      </c>
      <c r="I1097" s="10">
        <f t="shared" si="66"/>
        <v>-3.2063074901445554E-2</v>
      </c>
      <c r="K1097" s="34">
        <v>43606</v>
      </c>
      <c r="L1097" s="7" t="str">
        <f t="shared" si="65"/>
        <v>May 2019</v>
      </c>
      <c r="M1097" s="28">
        <v>7451.02</v>
      </c>
      <c r="N1097" s="10">
        <f t="shared" si="67"/>
        <v>-4.074609919178962E-3</v>
      </c>
    </row>
    <row r="1098" spans="1:14" x14ac:dyDescent="0.15">
      <c r="A1098" s="62" t="s">
        <v>1105</v>
      </c>
      <c r="B1098" s="7" t="str">
        <f t="shared" si="64"/>
        <v>May 2019</v>
      </c>
      <c r="C1098" s="13">
        <v>3.7422499999999999</v>
      </c>
      <c r="D1098" s="13">
        <v>3.7422499999999999</v>
      </c>
      <c r="E1098" s="13">
        <v>3.6227800000000001</v>
      </c>
      <c r="F1098" s="10">
        <v>3.6829999999999998</v>
      </c>
      <c r="G1098" s="27">
        <v>645905560</v>
      </c>
      <c r="H1098" s="8">
        <v>-4.07</v>
      </c>
      <c r="I1098" s="10">
        <f t="shared" si="66"/>
        <v>-1.472983980450715E-2</v>
      </c>
      <c r="K1098" s="34">
        <v>43607</v>
      </c>
      <c r="L1098" s="7" t="str">
        <f t="shared" si="65"/>
        <v>May 2019</v>
      </c>
      <c r="M1098" s="28">
        <v>7420.66</v>
      </c>
      <c r="N1098" s="10">
        <f t="shared" si="67"/>
        <v>-1.5191371117932895E-2</v>
      </c>
    </row>
    <row r="1099" spans="1:14" x14ac:dyDescent="0.15">
      <c r="A1099" s="62" t="s">
        <v>1106</v>
      </c>
      <c r="B1099" s="7" t="str">
        <f t="shared" si="64"/>
        <v>May 2019</v>
      </c>
      <c r="C1099" s="10">
        <v>3.702</v>
      </c>
      <c r="D1099" s="12">
        <v>3.7374999999999998</v>
      </c>
      <c r="E1099" s="10">
        <v>3.6219999999999999</v>
      </c>
      <c r="F1099" s="13">
        <v>3.6287500000000001</v>
      </c>
      <c r="G1099" s="27">
        <v>645349160</v>
      </c>
      <c r="H1099" s="8">
        <v>0.96</v>
      </c>
      <c r="I1099" s="10">
        <f t="shared" si="66"/>
        <v>-1.2538753014123327E-2</v>
      </c>
      <c r="K1099" s="34">
        <v>43608</v>
      </c>
      <c r="L1099" s="7" t="str">
        <f t="shared" si="65"/>
        <v>May 2019</v>
      </c>
      <c r="M1099" s="28">
        <v>7307.93</v>
      </c>
      <c r="N1099" s="10">
        <f t="shared" si="67"/>
        <v>-9.5375845143563787E-4</v>
      </c>
    </row>
    <row r="1100" spans="1:14" x14ac:dyDescent="0.15">
      <c r="A1100" s="62" t="s">
        <v>1107</v>
      </c>
      <c r="B1100" s="7" t="str">
        <f t="shared" si="64"/>
        <v>May 2019</v>
      </c>
      <c r="C1100" s="12">
        <v>3.6465000000000001</v>
      </c>
      <c r="D1100" s="12">
        <v>3.6795</v>
      </c>
      <c r="E1100" s="13">
        <v>3.5812499999999998</v>
      </c>
      <c r="F1100" s="13">
        <v>3.58325</v>
      </c>
      <c r="G1100" s="27">
        <v>720349080</v>
      </c>
      <c r="H1100" s="8">
        <v>2.69</v>
      </c>
      <c r="I1100" s="10">
        <f t="shared" si="66"/>
        <v>-2.0860950254657062E-2</v>
      </c>
      <c r="K1100" s="34">
        <v>43609</v>
      </c>
      <c r="L1100" s="7" t="str">
        <f t="shared" si="65"/>
        <v>May 2019</v>
      </c>
      <c r="M1100" s="28">
        <v>7300.96</v>
      </c>
      <c r="N1100" s="10">
        <f t="shared" si="67"/>
        <v>-3.0927439679165891E-3</v>
      </c>
    </row>
    <row r="1101" spans="1:14" x14ac:dyDescent="0.15">
      <c r="A1101" s="62" t="s">
        <v>1108</v>
      </c>
      <c r="B1101" s="7" t="str">
        <f t="shared" ref="B1101:B1164" si="68">TEXT(A1101,"mmm yyyy")</f>
        <v>May 2019</v>
      </c>
      <c r="C1101" s="13">
        <v>3.53525</v>
      </c>
      <c r="D1101" s="12">
        <v>3.5705</v>
      </c>
      <c r="E1101" s="12">
        <v>3.4735</v>
      </c>
      <c r="F1101" s="12">
        <v>3.5085000000000002</v>
      </c>
      <c r="G1101" s="27">
        <v>698110160</v>
      </c>
      <c r="H1101" s="9">
        <v>-2.2000000000000002</v>
      </c>
      <c r="I1101" s="10">
        <f t="shared" si="66"/>
        <v>-8.7644292432664805E-3</v>
      </c>
      <c r="K1101" s="34">
        <v>43613</v>
      </c>
      <c r="L1101" s="7" t="str">
        <f t="shared" ref="L1101:L1164" si="69">TEXT(K1101,"mmm yyyy")</f>
        <v>May 2019</v>
      </c>
      <c r="M1101" s="28">
        <v>7278.38</v>
      </c>
      <c r="N1101" s="10">
        <f t="shared" si="67"/>
        <v>-8.4524303485117303E-3</v>
      </c>
    </row>
    <row r="1102" spans="1:14" x14ac:dyDescent="0.15">
      <c r="A1102" s="62" t="s">
        <v>1109</v>
      </c>
      <c r="B1102" s="7" t="str">
        <f t="shared" si="68"/>
        <v>May 2019</v>
      </c>
      <c r="C1102" s="13">
        <v>3.5077500000000001</v>
      </c>
      <c r="D1102" s="13">
        <v>3.5437500000000002</v>
      </c>
      <c r="E1102" s="13">
        <v>3.4392499999999999</v>
      </c>
      <c r="F1102" s="13">
        <v>3.4777499999999999</v>
      </c>
      <c r="G1102" s="27">
        <v>791704760</v>
      </c>
      <c r="H1102" s="8">
        <v>-0.41</v>
      </c>
      <c r="I1102" s="10">
        <f t="shared" ref="I1102:I1165" si="70">(F1103/F1102)-1</f>
        <v>-2.6238228739846159E-2</v>
      </c>
      <c r="K1102" s="34">
        <v>43614</v>
      </c>
      <c r="L1102" s="7" t="str">
        <f t="shared" si="69"/>
        <v>May 2019</v>
      </c>
      <c r="M1102" s="28">
        <v>7216.86</v>
      </c>
      <c r="N1102" s="10">
        <f t="shared" ref="N1102:N1165" si="71">(M1103/M1102)-1</f>
        <v>3.9546284672280496E-3</v>
      </c>
    </row>
    <row r="1103" spans="1:14" x14ac:dyDescent="0.15">
      <c r="A1103" s="62" t="s">
        <v>1110</v>
      </c>
      <c r="B1103" s="7" t="str">
        <f t="shared" si="68"/>
        <v>May 2019</v>
      </c>
      <c r="C1103" s="12">
        <v>3.4285000000000001</v>
      </c>
      <c r="D1103" s="13">
        <v>3.46123</v>
      </c>
      <c r="E1103" s="13">
        <v>3.3847499999999999</v>
      </c>
      <c r="F1103" s="12">
        <v>3.3864999999999998</v>
      </c>
      <c r="G1103" s="27">
        <v>556913880</v>
      </c>
      <c r="H1103" s="8">
        <v>-3.67</v>
      </c>
      <c r="I1103" s="10">
        <f t="shared" si="70"/>
        <v>-1.240218514690683E-2</v>
      </c>
      <c r="K1103" s="34">
        <v>43615</v>
      </c>
      <c r="L1103" s="7" t="str">
        <f t="shared" si="69"/>
        <v>May 2019</v>
      </c>
      <c r="M1103" s="28">
        <v>7245.4</v>
      </c>
      <c r="N1103" s="10">
        <f t="shared" si="71"/>
        <v>-1.6208904960388626E-2</v>
      </c>
    </row>
    <row r="1104" spans="1:14" x14ac:dyDescent="0.15">
      <c r="A1104" s="62" t="s">
        <v>1111</v>
      </c>
      <c r="B1104" s="7" t="str">
        <f t="shared" si="68"/>
        <v>Jun 2019</v>
      </c>
      <c r="C1104" s="13">
        <v>3.3977499999999998</v>
      </c>
      <c r="D1104" s="13">
        <v>3.43675</v>
      </c>
      <c r="E1104" s="10">
        <v>3.3149999999999999</v>
      </c>
      <c r="F1104" s="12">
        <v>3.3445</v>
      </c>
      <c r="G1104" s="27">
        <v>726189240</v>
      </c>
      <c r="H1104" s="8">
        <v>0.92</v>
      </c>
      <c r="I1104" s="10">
        <f t="shared" si="70"/>
        <v>6.8919120944834766E-2</v>
      </c>
      <c r="K1104" s="34">
        <v>43616</v>
      </c>
      <c r="L1104" s="7" t="str">
        <f t="shared" si="69"/>
        <v>May 2019</v>
      </c>
      <c r="M1104" s="28">
        <v>7127.96</v>
      </c>
      <c r="N1104" s="10">
        <f t="shared" si="71"/>
        <v>-2.1035471579526233E-2</v>
      </c>
    </row>
    <row r="1105" spans="1:14" x14ac:dyDescent="0.15">
      <c r="A1105" s="62" t="s">
        <v>1112</v>
      </c>
      <c r="B1105" s="7" t="str">
        <f t="shared" si="68"/>
        <v>Jun 2019</v>
      </c>
      <c r="C1105" s="10">
        <v>3.4089999999999998</v>
      </c>
      <c r="D1105" s="13">
        <v>3.5802499999999999</v>
      </c>
      <c r="E1105" s="13">
        <v>3.3866900000000002</v>
      </c>
      <c r="F1105" s="10">
        <v>3.5750000000000002</v>
      </c>
      <c r="G1105" s="27">
        <v>1200570800</v>
      </c>
      <c r="H1105" s="8">
        <v>5.82</v>
      </c>
      <c r="I1105" s="10">
        <f t="shared" si="70"/>
        <v>-1.2027972027972123E-2</v>
      </c>
      <c r="K1105" s="34">
        <v>43619</v>
      </c>
      <c r="L1105" s="7" t="str">
        <f t="shared" si="69"/>
        <v>Jun 2019</v>
      </c>
      <c r="M1105" s="28">
        <v>6978.02</v>
      </c>
      <c r="N1105" s="10">
        <f t="shared" si="71"/>
        <v>2.704635412337586E-2</v>
      </c>
    </row>
    <row r="1106" spans="1:14" x14ac:dyDescent="0.15">
      <c r="A1106" s="62" t="s">
        <v>1113</v>
      </c>
      <c r="B1106" s="7" t="str">
        <f t="shared" si="68"/>
        <v>Jun 2019</v>
      </c>
      <c r="C1106" s="13">
        <v>3.6492499999999999</v>
      </c>
      <c r="D1106" s="13">
        <v>3.6547499999999999</v>
      </c>
      <c r="E1106" s="12">
        <v>3.4954999999999998</v>
      </c>
      <c r="F1106" s="10">
        <v>3.532</v>
      </c>
      <c r="G1106" s="27">
        <v>636704320</v>
      </c>
      <c r="H1106" s="9">
        <v>-1.2</v>
      </c>
      <c r="I1106" s="10">
        <f t="shared" si="70"/>
        <v>1.7695356738391954E-2</v>
      </c>
      <c r="K1106" s="34">
        <v>43620</v>
      </c>
      <c r="L1106" s="7" t="str">
        <f t="shared" si="69"/>
        <v>Jun 2019</v>
      </c>
      <c r="M1106" s="28">
        <v>7166.75</v>
      </c>
      <c r="N1106" s="10">
        <f t="shared" si="71"/>
        <v>7.5557260962080264E-3</v>
      </c>
    </row>
    <row r="1107" spans="1:14" x14ac:dyDescent="0.15">
      <c r="A1107" s="62" t="s">
        <v>1114</v>
      </c>
      <c r="B1107" s="7" t="str">
        <f t="shared" si="68"/>
        <v>Jun 2019</v>
      </c>
      <c r="C1107" s="13">
        <v>3.5362499999999999</v>
      </c>
      <c r="D1107" s="13">
        <v>3.6192500000000001</v>
      </c>
      <c r="E1107" s="13">
        <v>3.5337499999999999</v>
      </c>
      <c r="F1107" s="12">
        <v>3.5945</v>
      </c>
      <c r="G1107" s="27">
        <v>697712440</v>
      </c>
      <c r="H1107" s="8">
        <v>-3.17</v>
      </c>
      <c r="I1107" s="10">
        <f t="shared" si="70"/>
        <v>1.1962720823480266E-2</v>
      </c>
      <c r="K1107" s="34">
        <v>43621</v>
      </c>
      <c r="L1107" s="7" t="str">
        <f t="shared" si="69"/>
        <v>Jun 2019</v>
      </c>
      <c r="M1107" s="28">
        <v>7220.9</v>
      </c>
      <c r="N1107" s="10">
        <f t="shared" si="71"/>
        <v>7.6209336786274839E-3</v>
      </c>
    </row>
    <row r="1108" spans="1:14" x14ac:dyDescent="0.15">
      <c r="A1108" s="62" t="s">
        <v>1115</v>
      </c>
      <c r="B1108" s="7" t="str">
        <f t="shared" si="68"/>
        <v>Jun 2019</v>
      </c>
      <c r="C1108" s="12">
        <v>3.6004999999999998</v>
      </c>
      <c r="D1108" s="10">
        <v>3.6720000000000002</v>
      </c>
      <c r="E1108" s="13">
        <v>3.5812499999999998</v>
      </c>
      <c r="F1108" s="12">
        <v>3.6375000000000002</v>
      </c>
      <c r="G1108" s="27">
        <v>735048840</v>
      </c>
      <c r="H1108" s="8">
        <v>6.73</v>
      </c>
      <c r="I1108" s="10">
        <f t="shared" si="70"/>
        <v>2.0137457044673512E-2</v>
      </c>
      <c r="K1108" s="34">
        <v>43622</v>
      </c>
      <c r="L1108" s="7" t="str">
        <f t="shared" si="69"/>
        <v>Jun 2019</v>
      </c>
      <c r="M1108" s="28">
        <v>7275.93</v>
      </c>
      <c r="N1108" s="10">
        <f t="shared" si="71"/>
        <v>1.9428444198885897E-2</v>
      </c>
    </row>
    <row r="1109" spans="1:14" x14ac:dyDescent="0.15">
      <c r="A1109" s="62" t="s">
        <v>1116</v>
      </c>
      <c r="B1109" s="7" t="str">
        <f t="shared" si="68"/>
        <v>Jun 2019</v>
      </c>
      <c r="C1109" s="10">
        <v>3.694</v>
      </c>
      <c r="D1109" s="13">
        <v>3.7797499999999999</v>
      </c>
      <c r="E1109" s="10">
        <v>3.694</v>
      </c>
      <c r="F1109" s="13">
        <v>3.71075</v>
      </c>
      <c r="G1109" s="27">
        <v>794863520</v>
      </c>
      <c r="H1109" s="8">
        <v>-5.62</v>
      </c>
      <c r="I1109" s="10">
        <f t="shared" si="70"/>
        <v>1.563026342383611E-2</v>
      </c>
      <c r="K1109" s="34">
        <v>43623</v>
      </c>
      <c r="L1109" s="7" t="str">
        <f t="shared" si="69"/>
        <v>Jun 2019</v>
      </c>
      <c r="M1109" s="28">
        <v>7417.29</v>
      </c>
      <c r="N1109" s="10">
        <f t="shared" si="71"/>
        <v>1.1411175779833416E-2</v>
      </c>
    </row>
    <row r="1110" spans="1:14" x14ac:dyDescent="0.15">
      <c r="A1110" s="62" t="s">
        <v>1117</v>
      </c>
      <c r="B1110" s="7" t="str">
        <f t="shared" si="68"/>
        <v>Jun 2019</v>
      </c>
      <c r="C1110" s="10">
        <v>3.7709999999999999</v>
      </c>
      <c r="D1110" s="10">
        <v>3.8090000000000002</v>
      </c>
      <c r="E1110" s="10">
        <v>3.7290000000000001</v>
      </c>
      <c r="F1110" s="13">
        <v>3.7687499999999998</v>
      </c>
      <c r="G1110" s="27">
        <v>1463108640</v>
      </c>
      <c r="H1110" s="8">
        <v>-3.02</v>
      </c>
      <c r="I1110" s="10">
        <f t="shared" si="70"/>
        <v>-3.0182421227197387E-2</v>
      </c>
      <c r="K1110" s="34">
        <v>43626</v>
      </c>
      <c r="L1110" s="7" t="str">
        <f t="shared" si="69"/>
        <v>Jun 2019</v>
      </c>
      <c r="M1110" s="28">
        <v>7501.93</v>
      </c>
      <c r="N1110" s="10">
        <f t="shared" si="71"/>
        <v>1.5889244501081645E-3</v>
      </c>
    </row>
    <row r="1111" spans="1:14" x14ac:dyDescent="0.15">
      <c r="A1111" s="62" t="s">
        <v>1118</v>
      </c>
      <c r="B1111" s="7" t="str">
        <f t="shared" si="68"/>
        <v>Jun 2019</v>
      </c>
      <c r="C1111" s="10">
        <v>3.7250000000000001</v>
      </c>
      <c r="D1111" s="13">
        <v>3.7312500000000002</v>
      </c>
      <c r="E1111" s="13">
        <v>3.6397499999999998</v>
      </c>
      <c r="F1111" s="10">
        <v>3.6549999999999998</v>
      </c>
      <c r="G1111" s="27">
        <v>940646640</v>
      </c>
      <c r="H1111" s="8">
        <v>-9.2799999999999994</v>
      </c>
      <c r="I1111" s="10">
        <f t="shared" si="70"/>
        <v>1.4090287277701785E-2</v>
      </c>
      <c r="K1111" s="34">
        <v>43627</v>
      </c>
      <c r="L1111" s="7" t="str">
        <f t="shared" si="69"/>
        <v>Jun 2019</v>
      </c>
      <c r="M1111" s="28">
        <v>7513.85</v>
      </c>
      <c r="N1111" s="10">
        <f t="shared" si="71"/>
        <v>-5.5311191998775877E-3</v>
      </c>
    </row>
    <row r="1112" spans="1:14" x14ac:dyDescent="0.15">
      <c r="A1112" s="62" t="s">
        <v>1119</v>
      </c>
      <c r="B1112" s="7" t="str">
        <f t="shared" si="68"/>
        <v>Jun 2019</v>
      </c>
      <c r="C1112" s="13">
        <v>3.6772499999999999</v>
      </c>
      <c r="D1112" s="10">
        <v>3.7250000000000001</v>
      </c>
      <c r="E1112" s="12">
        <v>3.6595</v>
      </c>
      <c r="F1112" s="12">
        <v>3.7065000000000001</v>
      </c>
      <c r="G1112" s="27">
        <v>873350880</v>
      </c>
      <c r="H1112" s="9">
        <v>3.8</v>
      </c>
      <c r="I1112" s="10">
        <f t="shared" si="70"/>
        <v>-2.4416565493052711E-2</v>
      </c>
      <c r="K1112" s="34">
        <v>43628</v>
      </c>
      <c r="L1112" s="7" t="str">
        <f t="shared" si="69"/>
        <v>Jun 2019</v>
      </c>
      <c r="M1112" s="28">
        <v>7472.29</v>
      </c>
      <c r="N1112" s="10">
        <f t="shared" si="71"/>
        <v>5.1376485655669768E-3</v>
      </c>
    </row>
    <row r="1113" spans="1:14" x14ac:dyDescent="0.15">
      <c r="A1113" s="62" t="s">
        <v>1120</v>
      </c>
      <c r="B1113" s="7" t="str">
        <f t="shared" si="68"/>
        <v>Jun 2019</v>
      </c>
      <c r="C1113" s="13">
        <v>3.6127500000000001</v>
      </c>
      <c r="D1113" s="13">
        <v>3.6372499999999999</v>
      </c>
      <c r="E1113" s="12">
        <v>3.5709</v>
      </c>
      <c r="F1113" s="10">
        <v>3.6160000000000001</v>
      </c>
      <c r="G1113" s="27">
        <v>511604040</v>
      </c>
      <c r="H1113" s="8">
        <v>3.34</v>
      </c>
      <c r="I1113" s="10">
        <f t="shared" si="70"/>
        <v>2.6963495575220708E-3</v>
      </c>
      <c r="K1113" s="34">
        <v>43629</v>
      </c>
      <c r="L1113" s="7" t="str">
        <f t="shared" si="69"/>
        <v>Jun 2019</v>
      </c>
      <c r="M1113" s="28">
        <v>7510.68</v>
      </c>
      <c r="N1113" s="10">
        <f t="shared" si="71"/>
        <v>-4.2033477661144181E-3</v>
      </c>
    </row>
    <row r="1114" spans="1:14" x14ac:dyDescent="0.15">
      <c r="A1114" s="62" t="s">
        <v>1121</v>
      </c>
      <c r="B1114" s="7" t="str">
        <f t="shared" si="68"/>
        <v>Jun 2019</v>
      </c>
      <c r="C1114" s="13">
        <v>3.6142500000000002</v>
      </c>
      <c r="D1114" s="13">
        <v>3.6630099999999999</v>
      </c>
      <c r="E1114" s="13">
        <v>3.5912500000000001</v>
      </c>
      <c r="F1114" s="13">
        <v>3.62575</v>
      </c>
      <c r="G1114" s="27">
        <v>500077960</v>
      </c>
      <c r="H1114" s="8">
        <v>1.73</v>
      </c>
      <c r="I1114" s="10">
        <f t="shared" si="70"/>
        <v>5.4126732400193056E-2</v>
      </c>
      <c r="K1114" s="34">
        <v>43630</v>
      </c>
      <c r="L1114" s="7" t="str">
        <f t="shared" si="69"/>
        <v>Jun 2019</v>
      </c>
      <c r="M1114" s="28">
        <v>7479.11</v>
      </c>
      <c r="N1114" s="10">
        <f t="shared" si="71"/>
        <v>6.3389895321770418E-3</v>
      </c>
    </row>
    <row r="1115" spans="1:14" x14ac:dyDescent="0.15">
      <c r="A1115" s="62" t="s">
        <v>1122</v>
      </c>
      <c r="B1115" s="7" t="str">
        <f t="shared" si="68"/>
        <v>Jun 2019</v>
      </c>
      <c r="C1115" s="12">
        <v>3.6875</v>
      </c>
      <c r="D1115" s="13">
        <v>3.8777499999999998</v>
      </c>
      <c r="E1115" s="12">
        <v>3.6764999999999999</v>
      </c>
      <c r="F1115" s="10">
        <v>3.8220000000000001</v>
      </c>
      <c r="G1115" s="27">
        <v>536743160</v>
      </c>
      <c r="H1115" s="8">
        <v>4.1100000000000003</v>
      </c>
      <c r="I1115" s="10">
        <f t="shared" si="70"/>
        <v>1.5698587127157548E-3</v>
      </c>
      <c r="K1115" s="34">
        <v>43633</v>
      </c>
      <c r="L1115" s="7" t="str">
        <f t="shared" si="69"/>
        <v>Jun 2019</v>
      </c>
      <c r="M1115" s="28">
        <v>7526.52</v>
      </c>
      <c r="N1115" s="10">
        <f t="shared" si="71"/>
        <v>1.446618091760854E-2</v>
      </c>
    </row>
    <row r="1116" spans="1:14" x14ac:dyDescent="0.15">
      <c r="A1116" s="62" t="s">
        <v>1123</v>
      </c>
      <c r="B1116" s="7" t="str">
        <f t="shared" si="68"/>
        <v>Jun 2019</v>
      </c>
      <c r="C1116" s="12">
        <v>3.8574999999999999</v>
      </c>
      <c r="D1116" s="13">
        <v>3.8689200000000001</v>
      </c>
      <c r="E1116" s="13">
        <v>3.80185</v>
      </c>
      <c r="F1116" s="10">
        <v>3.8279999999999998</v>
      </c>
      <c r="G1116" s="27">
        <v>317170760</v>
      </c>
      <c r="H1116" s="8">
        <v>-1.1299999999999999</v>
      </c>
      <c r="I1116" s="10">
        <f t="shared" si="70"/>
        <v>6.4002089864159117E-3</v>
      </c>
      <c r="K1116" s="34">
        <v>43634</v>
      </c>
      <c r="L1116" s="7" t="str">
        <f t="shared" si="69"/>
        <v>Jun 2019</v>
      </c>
      <c r="M1116" s="28">
        <v>7635.4</v>
      </c>
      <c r="N1116" s="10">
        <f t="shared" si="71"/>
        <v>4.2355344841134013E-3</v>
      </c>
    </row>
    <row r="1117" spans="1:14" x14ac:dyDescent="0.15">
      <c r="A1117" s="62" t="s">
        <v>1124</v>
      </c>
      <c r="B1117" s="7" t="str">
        <f t="shared" si="68"/>
        <v>Jun 2019</v>
      </c>
      <c r="C1117" s="13">
        <v>3.9192499999999999</v>
      </c>
      <c r="D1117" s="13">
        <v>3.9332500000000001</v>
      </c>
      <c r="E1117" s="13">
        <v>3.8379400000000001</v>
      </c>
      <c r="F1117" s="12">
        <v>3.8525</v>
      </c>
      <c r="G1117" s="27">
        <v>320837160</v>
      </c>
      <c r="H1117" s="8">
        <v>0.18</v>
      </c>
      <c r="I1117" s="10">
        <f t="shared" si="70"/>
        <v>-1.5184944841012293E-2</v>
      </c>
      <c r="K1117" s="34">
        <v>43635</v>
      </c>
      <c r="L1117" s="7" t="str">
        <f t="shared" si="69"/>
        <v>Jun 2019</v>
      </c>
      <c r="M1117" s="28">
        <v>7667.74</v>
      </c>
      <c r="N1117" s="10">
        <f t="shared" si="71"/>
        <v>9.1695858232021532E-3</v>
      </c>
    </row>
    <row r="1118" spans="1:14" x14ac:dyDescent="0.15">
      <c r="A1118" s="62" t="s">
        <v>1125</v>
      </c>
      <c r="B1118" s="7" t="str">
        <f t="shared" si="68"/>
        <v>Jun 2019</v>
      </c>
      <c r="C1118" s="12">
        <v>3.8374999999999999</v>
      </c>
      <c r="D1118" s="10">
        <v>3.887</v>
      </c>
      <c r="E1118" s="12">
        <v>3.7875000000000001</v>
      </c>
      <c r="F1118" s="10">
        <v>3.794</v>
      </c>
      <c r="G1118" s="27">
        <v>288493800</v>
      </c>
      <c r="H1118" s="8">
        <v>0.23</v>
      </c>
      <c r="I1118" s="10">
        <f t="shared" si="70"/>
        <v>5.9304164470215248E-3</v>
      </c>
      <c r="K1118" s="34">
        <v>43636</v>
      </c>
      <c r="L1118" s="7" t="str">
        <f t="shared" si="69"/>
        <v>Jun 2019</v>
      </c>
      <c r="M1118" s="28">
        <v>7738.05</v>
      </c>
      <c r="N1118" s="10">
        <f t="shared" si="71"/>
        <v>-1.1979762343226064E-3</v>
      </c>
    </row>
    <row r="1119" spans="1:14" x14ac:dyDescent="0.15">
      <c r="A1119" s="62" t="s">
        <v>1126</v>
      </c>
      <c r="B1119" s="7" t="str">
        <f t="shared" si="68"/>
        <v>Jun 2019</v>
      </c>
      <c r="C1119" s="12">
        <v>3.8155000000000001</v>
      </c>
      <c r="D1119" s="13">
        <v>3.8462499999999999</v>
      </c>
      <c r="E1119" s="10">
        <v>3.7679999999999998</v>
      </c>
      <c r="F1119" s="12">
        <v>3.8165</v>
      </c>
      <c r="G1119" s="27">
        <v>490037280</v>
      </c>
      <c r="H1119" s="8">
        <v>0.28999999999999998</v>
      </c>
      <c r="I1119" s="10">
        <f t="shared" si="70"/>
        <v>-7.7295951788287631E-3</v>
      </c>
      <c r="K1119" s="34">
        <v>43637</v>
      </c>
      <c r="L1119" s="7" t="str">
        <f t="shared" si="69"/>
        <v>Jun 2019</v>
      </c>
      <c r="M1119" s="28">
        <v>7728.78</v>
      </c>
      <c r="N1119" s="10">
        <f t="shared" si="71"/>
        <v>-7.4526639391980787E-4</v>
      </c>
    </row>
    <row r="1120" spans="1:14" x14ac:dyDescent="0.15">
      <c r="A1120" s="62" t="s">
        <v>1127</v>
      </c>
      <c r="B1120" s="7" t="str">
        <f t="shared" si="68"/>
        <v>Jun 2019</v>
      </c>
      <c r="C1120" s="12">
        <v>3.8214999999999999</v>
      </c>
      <c r="D1120" s="10">
        <v>3.8969999999999998</v>
      </c>
      <c r="E1120" s="13">
        <v>3.7842500000000001</v>
      </c>
      <c r="F1120" s="10">
        <v>3.7869999999999999</v>
      </c>
      <c r="G1120" s="27">
        <v>999379680</v>
      </c>
      <c r="H1120" s="8">
        <v>4.47</v>
      </c>
      <c r="I1120" s="10">
        <f t="shared" si="70"/>
        <v>5.1359915500396092E-2</v>
      </c>
      <c r="K1120" s="34">
        <v>43640</v>
      </c>
      <c r="L1120" s="7" t="str">
        <f t="shared" si="69"/>
        <v>Jun 2019</v>
      </c>
      <c r="M1120" s="28">
        <v>7723.02</v>
      </c>
      <c r="N1120" s="10">
        <f t="shared" si="71"/>
        <v>-1.7024428267698455E-2</v>
      </c>
    </row>
    <row r="1121" spans="1:14" x14ac:dyDescent="0.15">
      <c r="A1121" s="62" t="s">
        <v>1128</v>
      </c>
      <c r="B1121" s="7" t="str">
        <f t="shared" si="68"/>
        <v>Jun 2019</v>
      </c>
      <c r="C1121" s="13">
        <v>3.9152499999999999</v>
      </c>
      <c r="D1121" s="10">
        <v>4.0430000000000001</v>
      </c>
      <c r="E1121" s="13">
        <v>3.90225</v>
      </c>
      <c r="F1121" s="12">
        <v>3.9815</v>
      </c>
      <c r="G1121" s="27">
        <v>920242920</v>
      </c>
      <c r="H1121" s="8">
        <v>0.02</v>
      </c>
      <c r="I1121" s="10">
        <f t="shared" si="70"/>
        <v>2.4927791033530156E-2</v>
      </c>
      <c r="K1121" s="34">
        <v>43641</v>
      </c>
      <c r="L1121" s="7" t="str">
        <f t="shared" si="69"/>
        <v>Jun 2019</v>
      </c>
      <c r="M1121" s="28">
        <v>7591.54</v>
      </c>
      <c r="N1121" s="10">
        <f t="shared" si="71"/>
        <v>4.6775753009271615E-3</v>
      </c>
    </row>
    <row r="1122" spans="1:14" x14ac:dyDescent="0.15">
      <c r="A1122" s="62" t="s">
        <v>1129</v>
      </c>
      <c r="B1122" s="7" t="str">
        <f t="shared" si="68"/>
        <v>Jun 2019</v>
      </c>
      <c r="C1122" s="13">
        <v>4.0677500000000002</v>
      </c>
      <c r="D1122" s="9">
        <v>4.0999999999999996</v>
      </c>
      <c r="E1122" s="12">
        <v>4.0315000000000003</v>
      </c>
      <c r="F1122" s="13">
        <v>4.0807500000000001</v>
      </c>
      <c r="G1122" s="27">
        <v>616609320</v>
      </c>
      <c r="H1122" s="11">
        <v>-1</v>
      </c>
      <c r="I1122" s="10">
        <f t="shared" si="70"/>
        <v>6.1263248177416685E-3</v>
      </c>
      <c r="K1122" s="34">
        <v>43642</v>
      </c>
      <c r="L1122" s="7" t="str">
        <f t="shared" si="69"/>
        <v>Jun 2019</v>
      </c>
      <c r="M1122" s="28">
        <v>7627.05</v>
      </c>
      <c r="N1122" s="10">
        <f t="shared" si="71"/>
        <v>3.9333687336520207E-3</v>
      </c>
    </row>
    <row r="1123" spans="1:14" x14ac:dyDescent="0.15">
      <c r="A1123" s="62" t="s">
        <v>1130</v>
      </c>
      <c r="B1123" s="7" t="str">
        <f t="shared" si="68"/>
        <v>Jun 2019</v>
      </c>
      <c r="C1123" s="10">
        <v>4.125</v>
      </c>
      <c r="D1123" s="13">
        <v>4.1342499999999998</v>
      </c>
      <c r="E1123" s="13">
        <v>4.0587499999999999</v>
      </c>
      <c r="F1123" s="13">
        <v>4.1057499999999996</v>
      </c>
      <c r="G1123" s="27">
        <v>502285360</v>
      </c>
      <c r="H1123" s="8">
        <v>-0.62</v>
      </c>
      <c r="I1123" s="10">
        <f t="shared" si="70"/>
        <v>1.1812701698837191E-2</v>
      </c>
      <c r="K1123" s="34">
        <v>43643</v>
      </c>
      <c r="L1123" s="7" t="str">
        <f t="shared" si="69"/>
        <v>Jun 2019</v>
      </c>
      <c r="M1123" s="28">
        <v>7657.05</v>
      </c>
      <c r="N1123" s="10">
        <f t="shared" si="71"/>
        <v>1.8309923534520767E-3</v>
      </c>
    </row>
    <row r="1124" spans="1:14" x14ac:dyDescent="0.15">
      <c r="A1124" s="62" t="s">
        <v>1131</v>
      </c>
      <c r="B1124" s="7" t="str">
        <f t="shared" si="68"/>
        <v>Jul 2019</v>
      </c>
      <c r="C1124" s="13">
        <v>4.3142500000000004</v>
      </c>
      <c r="D1124" s="13">
        <v>4.3487499999999999</v>
      </c>
      <c r="E1124" s="12">
        <v>4.1165000000000003</v>
      </c>
      <c r="F1124" s="13">
        <v>4.1542500000000002</v>
      </c>
      <c r="G1124" s="27">
        <v>620189040</v>
      </c>
      <c r="H1124" s="8">
        <v>6.68</v>
      </c>
      <c r="I1124" s="10">
        <f t="shared" si="70"/>
        <v>-2.3710657760125264E-2</v>
      </c>
      <c r="K1124" s="34">
        <v>43644</v>
      </c>
      <c r="L1124" s="7" t="str">
        <f t="shared" si="69"/>
        <v>Jun 2019</v>
      </c>
      <c r="M1124" s="28">
        <v>7671.07</v>
      </c>
      <c r="N1124" s="10">
        <f t="shared" si="71"/>
        <v>1.2654036529454293E-2</v>
      </c>
    </row>
    <row r="1125" spans="1:14" x14ac:dyDescent="0.15">
      <c r="A1125" s="62" t="s">
        <v>1132</v>
      </c>
      <c r="B1125" s="7" t="str">
        <f t="shared" si="68"/>
        <v>Jul 2019</v>
      </c>
      <c r="C1125" s="12">
        <v>4.1375000000000002</v>
      </c>
      <c r="D1125" s="13">
        <v>4.1587300000000003</v>
      </c>
      <c r="E1125" s="12">
        <v>4.0425000000000004</v>
      </c>
      <c r="F1125" s="13">
        <v>4.0557499999999997</v>
      </c>
      <c r="G1125" s="27">
        <v>365948600</v>
      </c>
      <c r="H1125" s="8">
        <v>1.06</v>
      </c>
      <c r="I1125" s="10">
        <f t="shared" si="70"/>
        <v>3.2053257720519035E-3</v>
      </c>
      <c r="K1125" s="34">
        <v>43647</v>
      </c>
      <c r="L1125" s="7" t="str">
        <f t="shared" si="69"/>
        <v>Jul 2019</v>
      </c>
      <c r="M1125" s="28">
        <v>7768.14</v>
      </c>
      <c r="N1125" s="10">
        <f t="shared" si="71"/>
        <v>4.0781963249889586E-3</v>
      </c>
    </row>
    <row r="1126" spans="1:14" x14ac:dyDescent="0.15">
      <c r="A1126" s="62" t="s">
        <v>1133</v>
      </c>
      <c r="B1126" s="7" t="str">
        <f t="shared" si="68"/>
        <v>Jul 2019</v>
      </c>
      <c r="C1126" s="13">
        <v>4.07925</v>
      </c>
      <c r="D1126" s="10">
        <v>4.085</v>
      </c>
      <c r="E1126" s="13">
        <v>4.00854</v>
      </c>
      <c r="F1126" s="13">
        <v>4.0687499999999996</v>
      </c>
      <c r="G1126" s="27">
        <v>373804120</v>
      </c>
      <c r="H1126" s="8">
        <v>0.02</v>
      </c>
      <c r="I1126" s="10">
        <f t="shared" si="70"/>
        <v>-1.5483870967741842E-2</v>
      </c>
      <c r="K1126" s="34">
        <v>43648</v>
      </c>
      <c r="L1126" s="7" t="str">
        <f t="shared" si="69"/>
        <v>Jul 2019</v>
      </c>
      <c r="M1126" s="28">
        <v>7799.82</v>
      </c>
      <c r="N1126" s="10">
        <f t="shared" si="71"/>
        <v>7.4194019861997251E-3</v>
      </c>
    </row>
    <row r="1127" spans="1:14" x14ac:dyDescent="0.15">
      <c r="A1127" s="62" t="s">
        <v>1134</v>
      </c>
      <c r="B1127" s="7" t="str">
        <f t="shared" si="68"/>
        <v>Jul 2019</v>
      </c>
      <c r="C1127" s="8">
        <v>4.01</v>
      </c>
      <c r="D1127" s="12">
        <v>4.0145</v>
      </c>
      <c r="E1127" s="10">
        <v>3.9420000000000002</v>
      </c>
      <c r="F1127" s="13">
        <v>4.0057499999999999</v>
      </c>
      <c r="G1127" s="27">
        <v>464568680</v>
      </c>
      <c r="H1127" s="8">
        <v>5.44</v>
      </c>
      <c r="I1127" s="10">
        <f t="shared" si="70"/>
        <v>-1.8847906134931036E-2</v>
      </c>
      <c r="K1127" s="34">
        <v>43649</v>
      </c>
      <c r="L1127" s="7" t="str">
        <f t="shared" si="69"/>
        <v>Jul 2019</v>
      </c>
      <c r="M1127" s="28">
        <v>7857.69</v>
      </c>
      <c r="N1127" s="10">
        <f t="shared" si="71"/>
        <v>-2.0858547486601875E-3</v>
      </c>
    </row>
    <row r="1128" spans="1:14" x14ac:dyDescent="0.15">
      <c r="A1128" s="62" t="s">
        <v>1135</v>
      </c>
      <c r="B1128" s="7" t="str">
        <f t="shared" si="68"/>
        <v>Jul 2019</v>
      </c>
      <c r="C1128" s="13">
        <v>3.9457499999999999</v>
      </c>
      <c r="D1128" s="13">
        <v>3.96475</v>
      </c>
      <c r="E1128" s="9">
        <v>3.9</v>
      </c>
      <c r="F1128" s="13">
        <v>3.93025</v>
      </c>
      <c r="G1128" s="27">
        <v>354144480</v>
      </c>
      <c r="H1128" s="8">
        <v>-2.82</v>
      </c>
      <c r="I1128" s="10">
        <f t="shared" si="70"/>
        <v>6.3609185166346727E-4</v>
      </c>
      <c r="K1128" s="34">
        <v>43651</v>
      </c>
      <c r="L1128" s="7" t="str">
        <f t="shared" si="69"/>
        <v>Jul 2019</v>
      </c>
      <c r="M1128" s="28">
        <v>7841.3</v>
      </c>
      <c r="N1128" s="10">
        <f t="shared" si="71"/>
        <v>-7.0791832986877301E-3</v>
      </c>
    </row>
    <row r="1129" spans="1:14" x14ac:dyDescent="0.15">
      <c r="A1129" s="62" t="s">
        <v>1136</v>
      </c>
      <c r="B1129" s="7" t="str">
        <f t="shared" si="68"/>
        <v>Jul 2019</v>
      </c>
      <c r="C1129" s="13">
        <v>3.88775</v>
      </c>
      <c r="D1129" s="10">
        <v>3.9609999999999999</v>
      </c>
      <c r="E1129" s="10">
        <v>3.875</v>
      </c>
      <c r="F1129" s="13">
        <v>3.93275</v>
      </c>
      <c r="G1129" s="27">
        <v>427528440</v>
      </c>
      <c r="H1129" s="8">
        <v>-0.31</v>
      </c>
      <c r="I1129" s="10">
        <f t="shared" si="70"/>
        <v>1.748140614074134E-2</v>
      </c>
      <c r="K1129" s="34">
        <v>43654</v>
      </c>
      <c r="L1129" s="7" t="str">
        <f t="shared" si="69"/>
        <v>Jul 2019</v>
      </c>
      <c r="M1129" s="28">
        <v>7785.79</v>
      </c>
      <c r="N1129" s="10">
        <f t="shared" si="71"/>
        <v>5.2749945734471559E-3</v>
      </c>
    </row>
    <row r="1130" spans="1:14" x14ac:dyDescent="0.15">
      <c r="A1130" s="62" t="s">
        <v>1137</v>
      </c>
      <c r="B1130" s="7" t="str">
        <f t="shared" si="68"/>
        <v>Jul 2019</v>
      </c>
      <c r="C1130" s="12">
        <v>3.9765000000000001</v>
      </c>
      <c r="D1130" s="13">
        <v>4.0592199999999998</v>
      </c>
      <c r="E1130" s="12">
        <v>3.9624999999999999</v>
      </c>
      <c r="F1130" s="12">
        <v>4.0015000000000001</v>
      </c>
      <c r="G1130" s="27">
        <v>342282160</v>
      </c>
      <c r="H1130" s="9">
        <v>-1.2</v>
      </c>
      <c r="I1130" s="10">
        <f t="shared" si="70"/>
        <v>3.8860427339747483E-2</v>
      </c>
      <c r="K1130" s="34">
        <v>43655</v>
      </c>
      <c r="L1130" s="7" t="str">
        <f t="shared" si="69"/>
        <v>Jul 2019</v>
      </c>
      <c r="M1130" s="28">
        <v>7826.86</v>
      </c>
      <c r="N1130" s="10">
        <f t="shared" si="71"/>
        <v>9.7791451488846715E-3</v>
      </c>
    </row>
    <row r="1131" spans="1:14" x14ac:dyDescent="0.15">
      <c r="A1131" s="62" t="s">
        <v>1138</v>
      </c>
      <c r="B1131" s="7" t="str">
        <f t="shared" si="68"/>
        <v>Jul 2019</v>
      </c>
      <c r="C1131" s="10">
        <v>4.0750000000000002</v>
      </c>
      <c r="D1131" s="10">
        <v>4.1980000000000004</v>
      </c>
      <c r="E1131" s="12">
        <v>4.0374999999999996</v>
      </c>
      <c r="F1131" s="10">
        <v>4.157</v>
      </c>
      <c r="G1131" s="27">
        <v>244084120</v>
      </c>
      <c r="H1131" s="8">
        <v>0.43</v>
      </c>
      <c r="I1131" s="10">
        <f t="shared" si="70"/>
        <v>7.9985566514313433E-3</v>
      </c>
      <c r="K1131" s="34">
        <v>43656</v>
      </c>
      <c r="L1131" s="7" t="str">
        <f t="shared" si="69"/>
        <v>Jul 2019</v>
      </c>
      <c r="M1131" s="28">
        <v>7903.4</v>
      </c>
      <c r="N1131" s="10">
        <f t="shared" si="71"/>
        <v>-8.3761419136063608E-4</v>
      </c>
    </row>
    <row r="1132" spans="1:14" x14ac:dyDescent="0.15">
      <c r="A1132" s="62" t="s">
        <v>1139</v>
      </c>
      <c r="B1132" s="7" t="str">
        <f t="shared" si="68"/>
        <v>Jul 2019</v>
      </c>
      <c r="C1132" s="10">
        <v>4.1849999999999996</v>
      </c>
      <c r="D1132" s="13">
        <v>4.2617500000000001</v>
      </c>
      <c r="E1132" s="10">
        <v>4.1849999999999996</v>
      </c>
      <c r="F1132" s="13">
        <v>4.1902499999999998</v>
      </c>
      <c r="G1132" s="27">
        <v>250036160</v>
      </c>
      <c r="H1132" s="8">
        <v>0.53</v>
      </c>
      <c r="I1132" s="10">
        <f t="shared" si="70"/>
        <v>-2.0285185848099019E-3</v>
      </c>
      <c r="K1132" s="34">
        <v>43657</v>
      </c>
      <c r="L1132" s="7" t="str">
        <f t="shared" si="69"/>
        <v>Jul 2019</v>
      </c>
      <c r="M1132" s="28">
        <v>7896.78</v>
      </c>
      <c r="N1132" s="10">
        <f t="shared" si="71"/>
        <v>5.8834107066425556E-3</v>
      </c>
    </row>
    <row r="1133" spans="1:14" x14ac:dyDescent="0.15">
      <c r="A1133" s="62" t="s">
        <v>1140</v>
      </c>
      <c r="B1133" s="7" t="str">
        <f t="shared" si="68"/>
        <v>Jul 2019</v>
      </c>
      <c r="C1133" s="12">
        <v>4.2115</v>
      </c>
      <c r="D1133" s="13">
        <v>4.2276400000000001</v>
      </c>
      <c r="E1133" s="13">
        <v>4.1532499999999999</v>
      </c>
      <c r="F1133" s="13">
        <v>4.1817500000000001</v>
      </c>
      <c r="G1133" s="27">
        <v>309946880</v>
      </c>
      <c r="H1133" s="8">
        <v>1.97</v>
      </c>
      <c r="I1133" s="10">
        <f t="shared" si="70"/>
        <v>-1.1358880851319864E-3</v>
      </c>
      <c r="K1133" s="34">
        <v>43658</v>
      </c>
      <c r="L1133" s="7" t="str">
        <f t="shared" si="69"/>
        <v>Jul 2019</v>
      </c>
      <c r="M1133" s="28">
        <v>7943.24</v>
      </c>
      <c r="N1133" s="10">
        <f t="shared" si="71"/>
        <v>2.9824102003717101E-3</v>
      </c>
    </row>
    <row r="1134" spans="1:14" x14ac:dyDescent="0.15">
      <c r="A1134" s="62" t="s">
        <v>1141</v>
      </c>
      <c r="B1134" s="7" t="str">
        <f t="shared" si="68"/>
        <v>Jul 2019</v>
      </c>
      <c r="C1134" s="13">
        <v>4.1667500000000004</v>
      </c>
      <c r="D1134" s="13">
        <v>4.20425</v>
      </c>
      <c r="E1134" s="13">
        <v>4.1210599999999999</v>
      </c>
      <c r="F1134" s="10">
        <v>4.1769999999999996</v>
      </c>
      <c r="G1134" s="27">
        <v>412829360</v>
      </c>
      <c r="H1134" s="8">
        <v>3.73</v>
      </c>
      <c r="I1134" s="10">
        <f t="shared" si="70"/>
        <v>1.5740962413215431E-2</v>
      </c>
      <c r="K1134" s="34">
        <v>43661</v>
      </c>
      <c r="L1134" s="7" t="str">
        <f t="shared" si="69"/>
        <v>Jul 2019</v>
      </c>
      <c r="M1134" s="28">
        <v>7966.93</v>
      </c>
      <c r="N1134" s="10">
        <f t="shared" si="71"/>
        <v>-5.0019267145563484E-3</v>
      </c>
    </row>
    <row r="1135" spans="1:14" x14ac:dyDescent="0.15">
      <c r="A1135" s="62" t="s">
        <v>1142</v>
      </c>
      <c r="B1135" s="7" t="str">
        <f t="shared" si="68"/>
        <v>Jul 2019</v>
      </c>
      <c r="C1135" s="13">
        <v>4.17875</v>
      </c>
      <c r="D1135" s="13">
        <v>4.2497499999999997</v>
      </c>
      <c r="E1135" s="13">
        <v>4.1493500000000001</v>
      </c>
      <c r="F1135" s="13">
        <v>4.24275</v>
      </c>
      <c r="G1135" s="27">
        <v>386166440</v>
      </c>
      <c r="H1135" s="8">
        <v>0.01</v>
      </c>
      <c r="I1135" s="10">
        <f t="shared" si="70"/>
        <v>2.7694302044665164E-3</v>
      </c>
      <c r="K1135" s="34">
        <v>43662</v>
      </c>
      <c r="L1135" s="7" t="str">
        <f t="shared" si="69"/>
        <v>Jul 2019</v>
      </c>
      <c r="M1135" s="28">
        <v>7927.08</v>
      </c>
      <c r="N1135" s="10">
        <f t="shared" si="71"/>
        <v>-4.8340624795005782E-3</v>
      </c>
    </row>
    <row r="1136" spans="1:14" x14ac:dyDescent="0.15">
      <c r="A1136" s="62" t="s">
        <v>1143</v>
      </c>
      <c r="B1136" s="7" t="str">
        <f t="shared" si="68"/>
        <v>Jul 2019</v>
      </c>
      <c r="C1136" s="13">
        <v>4.2531299999999996</v>
      </c>
      <c r="D1136" s="13">
        <v>4.3177500000000002</v>
      </c>
      <c r="E1136" s="13">
        <v>4.19625</v>
      </c>
      <c r="F1136" s="12">
        <v>4.2545000000000002</v>
      </c>
      <c r="G1136" s="27">
        <v>308251520</v>
      </c>
      <c r="H1136" s="8">
        <v>1.42</v>
      </c>
      <c r="I1136" s="10">
        <f t="shared" si="70"/>
        <v>-1.0224468210130455E-2</v>
      </c>
      <c r="K1136" s="34">
        <v>43663</v>
      </c>
      <c r="L1136" s="7" t="str">
        <f t="shared" si="69"/>
        <v>Jul 2019</v>
      </c>
      <c r="M1136" s="28">
        <v>7888.76</v>
      </c>
      <c r="N1136" s="10">
        <f t="shared" si="71"/>
        <v>1.948341691216271E-3</v>
      </c>
    </row>
    <row r="1137" spans="1:14" x14ac:dyDescent="0.15">
      <c r="A1137" s="62" t="s">
        <v>1144</v>
      </c>
      <c r="B1137" s="7" t="str">
        <f t="shared" si="68"/>
        <v>Jul 2019</v>
      </c>
      <c r="C1137" s="10">
        <v>4.2930000000000001</v>
      </c>
      <c r="D1137" s="12">
        <v>4.2995000000000001</v>
      </c>
      <c r="E1137" s="10">
        <v>4.2050000000000001</v>
      </c>
      <c r="F1137" s="10">
        <v>4.2110000000000003</v>
      </c>
      <c r="G1137" s="27">
        <v>284148920</v>
      </c>
      <c r="H1137" s="8">
        <v>2.4500000000000002</v>
      </c>
      <c r="I1137" s="10">
        <f t="shared" si="70"/>
        <v>1.7098076466397494E-2</v>
      </c>
      <c r="K1137" s="34">
        <v>43664</v>
      </c>
      <c r="L1137" s="7" t="str">
        <f t="shared" si="69"/>
        <v>Jul 2019</v>
      </c>
      <c r="M1137" s="28">
        <v>7904.13</v>
      </c>
      <c r="N1137" s="10">
        <f t="shared" si="71"/>
        <v>-8.7587122175369903E-3</v>
      </c>
    </row>
    <row r="1138" spans="1:14" x14ac:dyDescent="0.15">
      <c r="A1138" s="62" t="s">
        <v>1145</v>
      </c>
      <c r="B1138" s="7" t="str">
        <f t="shared" si="68"/>
        <v>Jul 2019</v>
      </c>
      <c r="C1138" s="12">
        <v>4.2324999999999999</v>
      </c>
      <c r="D1138" s="10">
        <v>4.2960000000000003</v>
      </c>
      <c r="E1138" s="10">
        <v>4.2249999999999996</v>
      </c>
      <c r="F1138" s="10">
        <v>4.2830000000000004</v>
      </c>
      <c r="G1138" s="27">
        <v>270978480</v>
      </c>
      <c r="H1138" s="8">
        <v>-1.98</v>
      </c>
      <c r="I1138" s="10">
        <f t="shared" si="70"/>
        <v>2.533271071678711E-2</v>
      </c>
      <c r="K1138" s="34">
        <v>43665</v>
      </c>
      <c r="L1138" s="7" t="str">
        <f t="shared" si="69"/>
        <v>Jul 2019</v>
      </c>
      <c r="M1138" s="28">
        <v>7834.9</v>
      </c>
      <c r="N1138" s="10">
        <f t="shared" si="71"/>
        <v>8.9624628265836392E-3</v>
      </c>
    </row>
    <row r="1139" spans="1:14" x14ac:dyDescent="0.15">
      <c r="A1139" s="62" t="s">
        <v>1146</v>
      </c>
      <c r="B1139" s="7" t="str">
        <f t="shared" si="68"/>
        <v>Jul 2019</v>
      </c>
      <c r="C1139" s="12">
        <v>4.3224999999999998</v>
      </c>
      <c r="D1139" s="12">
        <v>4.3935000000000004</v>
      </c>
      <c r="E1139" s="13">
        <v>4.3067500000000001</v>
      </c>
      <c r="F1139" s="12">
        <v>4.3914999999999997</v>
      </c>
      <c r="G1139" s="27">
        <v>291873640</v>
      </c>
      <c r="H1139" s="8">
        <v>2.23</v>
      </c>
      <c r="I1139" s="10">
        <f t="shared" si="70"/>
        <v>1.7078446999886143E-2</v>
      </c>
      <c r="K1139" s="34">
        <v>43668</v>
      </c>
      <c r="L1139" s="7" t="str">
        <f t="shared" si="69"/>
        <v>Jul 2019</v>
      </c>
      <c r="M1139" s="28">
        <v>7905.12</v>
      </c>
      <c r="N1139" s="10">
        <f t="shared" si="71"/>
        <v>6.2541745096849066E-3</v>
      </c>
    </row>
    <row r="1140" spans="1:14" x14ac:dyDescent="0.15">
      <c r="A1140" s="62" t="s">
        <v>1147</v>
      </c>
      <c r="B1140" s="7" t="str">
        <f t="shared" si="68"/>
        <v>Jul 2019</v>
      </c>
      <c r="C1140" s="10">
        <v>4.4349999999999996</v>
      </c>
      <c r="D1140" s="13">
        <v>4.4722499999999998</v>
      </c>
      <c r="E1140" s="12">
        <v>4.3585000000000003</v>
      </c>
      <c r="F1140" s="12">
        <v>4.4664999999999999</v>
      </c>
      <c r="G1140" s="27">
        <v>473065880</v>
      </c>
      <c r="H1140" s="8">
        <v>0.64</v>
      </c>
      <c r="I1140" s="10">
        <f t="shared" si="70"/>
        <v>-2.9553341542594813E-2</v>
      </c>
      <c r="K1140" s="34">
        <v>43669</v>
      </c>
      <c r="L1140" s="7" t="str">
        <f t="shared" si="69"/>
        <v>Jul 2019</v>
      </c>
      <c r="M1140" s="28">
        <v>7954.56</v>
      </c>
      <c r="N1140" s="10">
        <f t="shared" si="71"/>
        <v>7.045015689114198E-3</v>
      </c>
    </row>
    <row r="1141" spans="1:14" x14ac:dyDescent="0.15">
      <c r="A1141" s="62" t="s">
        <v>1148</v>
      </c>
      <c r="B1141" s="7" t="str">
        <f t="shared" si="68"/>
        <v>Jul 2019</v>
      </c>
      <c r="C1141" s="13">
        <v>4.4247500000000004</v>
      </c>
      <c r="D1141" s="12">
        <v>4.4375</v>
      </c>
      <c r="E1141" s="10">
        <v>4.3109999999999999</v>
      </c>
      <c r="F1141" s="12">
        <v>4.3345000000000002</v>
      </c>
      <c r="G1141" s="27">
        <v>411013400</v>
      </c>
      <c r="H1141" s="8">
        <v>-2.96</v>
      </c>
      <c r="I1141" s="10">
        <f t="shared" si="70"/>
        <v>9.7473757065404953E-3</v>
      </c>
      <c r="K1141" s="34">
        <v>43670</v>
      </c>
      <c r="L1141" s="7" t="str">
        <f t="shared" si="69"/>
        <v>Jul 2019</v>
      </c>
      <c r="M1141" s="28">
        <v>8010.6</v>
      </c>
      <c r="N1141" s="10">
        <f t="shared" si="71"/>
        <v>-1.0077896786757634E-2</v>
      </c>
    </row>
    <row r="1142" spans="1:14" x14ac:dyDescent="0.15">
      <c r="A1142" s="62" t="s">
        <v>1149</v>
      </c>
      <c r="B1142" s="7" t="str">
        <f t="shared" si="68"/>
        <v>Jul 2019</v>
      </c>
      <c r="C1142" s="13">
        <v>4.3617499999999998</v>
      </c>
      <c r="D1142" s="13">
        <v>4.4237500000000001</v>
      </c>
      <c r="E1142" s="13">
        <v>4.3617499999999998</v>
      </c>
      <c r="F1142" s="13">
        <v>4.3767500000000004</v>
      </c>
      <c r="G1142" s="27">
        <v>366856160</v>
      </c>
      <c r="H1142" s="8">
        <v>1.07</v>
      </c>
      <c r="I1142" s="10">
        <f t="shared" si="70"/>
        <v>-1.4280002284801085E-3</v>
      </c>
      <c r="K1142" s="34">
        <v>43671</v>
      </c>
      <c r="L1142" s="7" t="str">
        <f t="shared" si="69"/>
        <v>Jul 2019</v>
      </c>
      <c r="M1142" s="28">
        <v>7929.87</v>
      </c>
      <c r="N1142" s="10">
        <f t="shared" si="71"/>
        <v>1.0981264510010913E-2</v>
      </c>
    </row>
    <row r="1143" spans="1:14" x14ac:dyDescent="0.15">
      <c r="A1143" s="62" t="s">
        <v>1150</v>
      </c>
      <c r="B1143" s="7" t="str">
        <f t="shared" si="68"/>
        <v>Jul 2019</v>
      </c>
      <c r="C1143" s="12">
        <v>4.3695000000000004</v>
      </c>
      <c r="D1143" s="13">
        <v>4.3867399999999996</v>
      </c>
      <c r="E1143" s="13">
        <v>4.2817499999999997</v>
      </c>
      <c r="F1143" s="12">
        <v>4.3704999999999998</v>
      </c>
      <c r="G1143" s="27">
        <v>277376520</v>
      </c>
      <c r="H1143" s="8">
        <v>-1.73</v>
      </c>
      <c r="I1143" s="10">
        <f t="shared" si="70"/>
        <v>3.6037066697176545E-3</v>
      </c>
      <c r="K1143" s="34">
        <v>43672</v>
      </c>
      <c r="L1143" s="7" t="str">
        <f t="shared" si="69"/>
        <v>Jul 2019</v>
      </c>
      <c r="M1143" s="28">
        <v>8016.95</v>
      </c>
      <c r="N1143" s="10">
        <f t="shared" si="71"/>
        <v>-3.47638441053022E-3</v>
      </c>
    </row>
    <row r="1144" spans="1:14" x14ac:dyDescent="0.15">
      <c r="A1144" s="62" t="s">
        <v>1151</v>
      </c>
      <c r="B1144" s="7" t="str">
        <f t="shared" si="68"/>
        <v>Jul 2019</v>
      </c>
      <c r="C1144" s="13">
        <v>4.3237500000000004</v>
      </c>
      <c r="D1144" s="12">
        <v>4.3985000000000003</v>
      </c>
      <c r="E1144" s="13">
        <v>4.3092499999999996</v>
      </c>
      <c r="F1144" s="13">
        <v>4.3862500000000004</v>
      </c>
      <c r="G1144" s="27">
        <v>284552040</v>
      </c>
      <c r="H1144" s="8">
        <v>3.03</v>
      </c>
      <c r="I1144" s="10">
        <f t="shared" si="70"/>
        <v>-3.8358506697064754E-2</v>
      </c>
      <c r="K1144" s="34">
        <v>43675</v>
      </c>
      <c r="L1144" s="7" t="str">
        <f t="shared" si="69"/>
        <v>Jul 2019</v>
      </c>
      <c r="M1144" s="28">
        <v>7989.08</v>
      </c>
      <c r="N1144" s="10">
        <f t="shared" si="71"/>
        <v>-4.5825051194881006E-3</v>
      </c>
    </row>
    <row r="1145" spans="1:14" x14ac:dyDescent="0.15">
      <c r="A1145" s="62" t="s">
        <v>1152</v>
      </c>
      <c r="B1145" s="7" t="str">
        <f t="shared" si="68"/>
        <v>Jul 2019</v>
      </c>
      <c r="C1145" s="12">
        <v>4.3544999999999998</v>
      </c>
      <c r="D1145" s="13">
        <v>4.3553699999999997</v>
      </c>
      <c r="E1145" s="12">
        <v>4.1755000000000004</v>
      </c>
      <c r="F1145" s="10">
        <v>4.218</v>
      </c>
      <c r="G1145" s="27">
        <v>266183080</v>
      </c>
      <c r="H1145" s="8">
        <v>0.66</v>
      </c>
      <c r="I1145" s="10">
        <f t="shared" si="70"/>
        <v>-2.2522522522522515E-2</v>
      </c>
      <c r="K1145" s="34">
        <v>43676</v>
      </c>
      <c r="L1145" s="7" t="str">
        <f t="shared" si="69"/>
        <v>Jul 2019</v>
      </c>
      <c r="M1145" s="28">
        <v>7952.47</v>
      </c>
      <c r="N1145" s="10">
        <f t="shared" si="71"/>
        <v>-1.3038716273057416E-2</v>
      </c>
    </row>
    <row r="1146" spans="1:14" x14ac:dyDescent="0.15">
      <c r="A1146" s="62" t="s">
        <v>1153</v>
      </c>
      <c r="B1146" s="7" t="str">
        <f t="shared" si="68"/>
        <v>Aug 2019</v>
      </c>
      <c r="C1146" s="12">
        <v>4.2285000000000004</v>
      </c>
      <c r="D1146" s="12">
        <v>4.3194999999999997</v>
      </c>
      <c r="E1146" s="13">
        <v>4.0705099999999996</v>
      </c>
      <c r="F1146" s="10">
        <v>4.1230000000000002</v>
      </c>
      <c r="G1146" s="27">
        <v>344751120</v>
      </c>
      <c r="H1146" s="9">
        <v>-0.9</v>
      </c>
      <c r="I1146" s="10">
        <f t="shared" si="70"/>
        <v>-2.2617026437060428E-2</v>
      </c>
      <c r="K1146" s="34">
        <v>43677</v>
      </c>
      <c r="L1146" s="7" t="str">
        <f t="shared" si="69"/>
        <v>Jul 2019</v>
      </c>
      <c r="M1146" s="28">
        <v>7848.78</v>
      </c>
      <c r="N1146" s="10">
        <f t="shared" si="71"/>
        <v>-6.0684590471385969E-3</v>
      </c>
    </row>
    <row r="1147" spans="1:14" x14ac:dyDescent="0.15">
      <c r="A1147" s="62" t="s">
        <v>1154</v>
      </c>
      <c r="B1147" s="7" t="str">
        <f t="shared" si="68"/>
        <v>Aug 2019</v>
      </c>
      <c r="C1147" s="13">
        <v>4.0297499999999999</v>
      </c>
      <c r="D1147" s="12">
        <v>4.0994999999999999</v>
      </c>
      <c r="E1147" s="10">
        <v>3.9820000000000002</v>
      </c>
      <c r="F1147" s="13">
        <v>4.0297499999999999</v>
      </c>
      <c r="G1147" s="27">
        <v>403560760</v>
      </c>
      <c r="H1147" s="8">
        <v>-1.44</v>
      </c>
      <c r="I1147" s="10">
        <f t="shared" si="70"/>
        <v>-6.4520131521806467E-2</v>
      </c>
      <c r="K1147" s="34">
        <v>43678</v>
      </c>
      <c r="L1147" s="7" t="str">
        <f t="shared" si="69"/>
        <v>Aug 2019</v>
      </c>
      <c r="M1147" s="28">
        <v>7801.15</v>
      </c>
      <c r="N1147" s="10">
        <f t="shared" si="71"/>
        <v>-1.3888977907103417E-2</v>
      </c>
    </row>
    <row r="1148" spans="1:14" x14ac:dyDescent="0.15">
      <c r="A1148" s="62" t="s">
        <v>1155</v>
      </c>
      <c r="B1148" s="7" t="str">
        <f t="shared" si="68"/>
        <v>Aug 2019</v>
      </c>
      <c r="C1148" s="10">
        <v>3.8450000000000002</v>
      </c>
      <c r="D1148" s="13">
        <v>3.8462499999999999</v>
      </c>
      <c r="E1148" s="12">
        <v>3.7225000000000001</v>
      </c>
      <c r="F1148" s="13">
        <v>3.7697500000000002</v>
      </c>
      <c r="G1148" s="27">
        <v>541696680</v>
      </c>
      <c r="H1148" s="8">
        <v>3.23</v>
      </c>
      <c r="I1148" s="10">
        <f t="shared" si="70"/>
        <v>1.0345513628224667E-2</v>
      </c>
      <c r="K1148" s="34">
        <v>43679</v>
      </c>
      <c r="L1148" s="7" t="str">
        <f t="shared" si="69"/>
        <v>Aug 2019</v>
      </c>
      <c r="M1148" s="28">
        <v>7692.8</v>
      </c>
      <c r="N1148" s="10">
        <f t="shared" si="71"/>
        <v>-3.6021994592346118E-2</v>
      </c>
    </row>
    <row r="1149" spans="1:14" x14ac:dyDescent="0.15">
      <c r="A1149" s="62" t="s">
        <v>1156</v>
      </c>
      <c r="B1149" s="7" t="str">
        <f t="shared" si="68"/>
        <v>Aug 2019</v>
      </c>
      <c r="C1149" s="10">
        <v>3.8450000000000002</v>
      </c>
      <c r="D1149" s="13">
        <v>3.8907500000000002</v>
      </c>
      <c r="E1149" s="13">
        <v>3.7607499999999998</v>
      </c>
      <c r="F1149" s="13">
        <v>3.8087499999999999</v>
      </c>
      <c r="G1149" s="27">
        <v>456334160</v>
      </c>
      <c r="H1149" s="8">
        <v>-4.07</v>
      </c>
      <c r="I1149" s="10">
        <f t="shared" si="70"/>
        <v>1.0108303249097395E-2</v>
      </c>
      <c r="K1149" s="34">
        <v>43682</v>
      </c>
      <c r="L1149" s="7" t="str">
        <f t="shared" si="69"/>
        <v>Aug 2019</v>
      </c>
      <c r="M1149" s="28">
        <v>7415.69</v>
      </c>
      <c r="N1149" s="10">
        <f t="shared" si="71"/>
        <v>1.4244122933941394E-2</v>
      </c>
    </row>
    <row r="1150" spans="1:14" x14ac:dyDescent="0.15">
      <c r="A1150" s="62" t="s">
        <v>1157</v>
      </c>
      <c r="B1150" s="7" t="str">
        <f t="shared" si="68"/>
        <v>Aug 2019</v>
      </c>
      <c r="C1150" s="12">
        <v>3.7475000000000001</v>
      </c>
      <c r="D1150" s="13">
        <v>3.8592499999999998</v>
      </c>
      <c r="E1150" s="8">
        <v>3.73</v>
      </c>
      <c r="F1150" s="13">
        <v>3.8472499999999998</v>
      </c>
      <c r="G1150" s="27">
        <v>497483200</v>
      </c>
      <c r="H1150" s="8">
        <v>-0.28000000000000003</v>
      </c>
      <c r="I1150" s="10">
        <f t="shared" si="70"/>
        <v>2.8396906881538841E-2</v>
      </c>
      <c r="K1150" s="34">
        <v>43683</v>
      </c>
      <c r="L1150" s="7" t="str">
        <f t="shared" si="69"/>
        <v>Aug 2019</v>
      </c>
      <c r="M1150" s="28">
        <v>7521.32</v>
      </c>
      <c r="N1150" s="10">
        <f t="shared" si="71"/>
        <v>4.0657756883100138E-3</v>
      </c>
    </row>
    <row r="1151" spans="1:14" x14ac:dyDescent="0.15">
      <c r="A1151" s="62" t="s">
        <v>1158</v>
      </c>
      <c r="B1151" s="7" t="str">
        <f t="shared" si="68"/>
        <v>Aug 2019</v>
      </c>
      <c r="C1151" s="13">
        <v>3.9052500000000001</v>
      </c>
      <c r="D1151" s="13">
        <v>3.9577499999999999</v>
      </c>
      <c r="E1151" s="12">
        <v>3.8475000000000001</v>
      </c>
      <c r="F1151" s="12">
        <v>3.9565000000000001</v>
      </c>
      <c r="G1151" s="27">
        <v>494082800</v>
      </c>
      <c r="H1151" s="8">
        <v>2.87</v>
      </c>
      <c r="I1151" s="10">
        <f t="shared" si="70"/>
        <v>-2.5780361430557397E-2</v>
      </c>
      <c r="K1151" s="34">
        <v>43684</v>
      </c>
      <c r="L1151" s="7" t="str">
        <f t="shared" si="69"/>
        <v>Aug 2019</v>
      </c>
      <c r="M1151" s="28">
        <v>7551.9</v>
      </c>
      <c r="N1151" s="10">
        <f t="shared" si="71"/>
        <v>2.289887313126493E-2</v>
      </c>
    </row>
    <row r="1152" spans="1:14" x14ac:dyDescent="0.15">
      <c r="A1152" s="62" t="s">
        <v>1159</v>
      </c>
      <c r="B1152" s="7" t="str">
        <f t="shared" si="68"/>
        <v>Aug 2019</v>
      </c>
      <c r="C1152" s="13">
        <v>3.9152499999999999</v>
      </c>
      <c r="D1152" s="13">
        <v>3.9187500000000002</v>
      </c>
      <c r="E1152" s="13">
        <v>3.80375</v>
      </c>
      <c r="F1152" s="12">
        <v>3.8544999999999998</v>
      </c>
      <c r="G1152" s="27">
        <v>365018600</v>
      </c>
      <c r="H1152" s="8">
        <v>3.49</v>
      </c>
      <c r="I1152" s="10">
        <f t="shared" si="70"/>
        <v>-1.7706576728499179E-2</v>
      </c>
      <c r="K1152" s="34">
        <v>43685</v>
      </c>
      <c r="L1152" s="7" t="str">
        <f t="shared" si="69"/>
        <v>Aug 2019</v>
      </c>
      <c r="M1152" s="28">
        <v>7724.83</v>
      </c>
      <c r="N1152" s="10">
        <f t="shared" si="71"/>
        <v>-1.0169803089517759E-2</v>
      </c>
    </row>
    <row r="1153" spans="1:14" x14ac:dyDescent="0.15">
      <c r="A1153" s="62" t="s">
        <v>1160</v>
      </c>
      <c r="B1153" s="7" t="str">
        <f t="shared" si="68"/>
        <v>Aug 2019</v>
      </c>
      <c r="C1153" s="10">
        <v>3.802</v>
      </c>
      <c r="D1153" s="12">
        <v>3.8544999999999998</v>
      </c>
      <c r="E1153" s="13">
        <v>3.7642500000000001</v>
      </c>
      <c r="F1153" s="13">
        <v>3.7862499999999999</v>
      </c>
      <c r="G1153" s="27">
        <v>357156520</v>
      </c>
      <c r="H1153" s="8">
        <v>0.33</v>
      </c>
      <c r="I1153" s="10">
        <f t="shared" si="70"/>
        <v>3.037306041597887E-2</v>
      </c>
      <c r="K1153" s="34">
        <v>43686</v>
      </c>
      <c r="L1153" s="7" t="str">
        <f t="shared" si="69"/>
        <v>Aug 2019</v>
      </c>
      <c r="M1153" s="28">
        <v>7646.27</v>
      </c>
      <c r="N1153" s="10">
        <f t="shared" si="71"/>
        <v>-1.1062910412527938E-2</v>
      </c>
    </row>
    <row r="1154" spans="1:14" x14ac:dyDescent="0.15">
      <c r="A1154" s="62" t="s">
        <v>1161</v>
      </c>
      <c r="B1154" s="7" t="str">
        <f t="shared" si="68"/>
        <v>Aug 2019</v>
      </c>
      <c r="C1154" s="13">
        <v>3.7847499999999998</v>
      </c>
      <c r="D1154" s="12">
        <v>3.9474999999999998</v>
      </c>
      <c r="E1154" s="12">
        <v>3.7454999999999998</v>
      </c>
      <c r="F1154" s="13">
        <v>3.9012500000000001</v>
      </c>
      <c r="G1154" s="27">
        <v>314921640</v>
      </c>
      <c r="H1154" s="8">
        <v>2.36</v>
      </c>
      <c r="I1154" s="10">
        <f t="shared" si="70"/>
        <v>-3.8321050945209878E-2</v>
      </c>
      <c r="K1154" s="34">
        <v>43689</v>
      </c>
      <c r="L1154" s="7" t="str">
        <f t="shared" si="69"/>
        <v>Aug 2019</v>
      </c>
      <c r="M1154" s="28">
        <v>7561.68</v>
      </c>
      <c r="N1154" s="10">
        <f t="shared" si="71"/>
        <v>2.2014949058939193E-2</v>
      </c>
    </row>
    <row r="1155" spans="1:14" x14ac:dyDescent="0.15">
      <c r="A1155" s="62" t="s">
        <v>1162</v>
      </c>
      <c r="B1155" s="7" t="str">
        <f t="shared" si="68"/>
        <v>Aug 2019</v>
      </c>
      <c r="C1155" s="13">
        <v>3.8125900000000001</v>
      </c>
      <c r="D1155" s="13">
        <v>3.82375</v>
      </c>
      <c r="E1155" s="13">
        <v>3.7077800000000001</v>
      </c>
      <c r="F1155" s="13">
        <v>3.7517499999999999</v>
      </c>
      <c r="G1155" s="27">
        <v>363901000</v>
      </c>
      <c r="H1155" s="8">
        <v>0.86</v>
      </c>
      <c r="I1155" s="10">
        <f t="shared" si="70"/>
        <v>-8.662624108749184E-3</v>
      </c>
      <c r="K1155" s="34">
        <v>43690</v>
      </c>
      <c r="L1155" s="7" t="str">
        <f t="shared" si="69"/>
        <v>Aug 2019</v>
      </c>
      <c r="M1155" s="28">
        <v>7728.15</v>
      </c>
      <c r="N1155" s="10">
        <f t="shared" si="71"/>
        <v>-3.0799091632538134E-2</v>
      </c>
    </row>
    <row r="1156" spans="1:14" x14ac:dyDescent="0.15">
      <c r="A1156" s="62" t="s">
        <v>1163</v>
      </c>
      <c r="B1156" s="7" t="str">
        <f t="shared" si="68"/>
        <v>Aug 2019</v>
      </c>
      <c r="C1156" s="13">
        <v>3.77075</v>
      </c>
      <c r="D1156" s="13">
        <v>3.7907500000000001</v>
      </c>
      <c r="E1156" s="13">
        <v>3.68485</v>
      </c>
      <c r="F1156" s="13">
        <v>3.7192500000000002</v>
      </c>
      <c r="G1156" s="27">
        <v>326473000</v>
      </c>
      <c r="H1156" s="8">
        <v>0.34</v>
      </c>
      <c r="I1156" s="10">
        <f t="shared" si="70"/>
        <v>7.2528063453653147E-2</v>
      </c>
      <c r="K1156" s="34">
        <v>43691</v>
      </c>
      <c r="L1156" s="7" t="str">
        <f t="shared" si="69"/>
        <v>Aug 2019</v>
      </c>
      <c r="M1156" s="28">
        <v>7490.13</v>
      </c>
      <c r="N1156" s="10">
        <f t="shared" si="71"/>
        <v>-6.9958732358443854E-4</v>
      </c>
    </row>
    <row r="1157" spans="1:14" x14ac:dyDescent="0.15">
      <c r="A1157" s="62" t="s">
        <v>1164</v>
      </c>
      <c r="B1157" s="7" t="str">
        <f t="shared" si="68"/>
        <v>Aug 2019</v>
      </c>
      <c r="C1157" s="13">
        <v>3.9837500000000001</v>
      </c>
      <c r="D1157" s="12">
        <v>4.0385</v>
      </c>
      <c r="E1157" s="10">
        <v>3.9220000000000002</v>
      </c>
      <c r="F1157" s="10">
        <v>3.9889999999999999</v>
      </c>
      <c r="G1157" s="27">
        <v>367537680</v>
      </c>
      <c r="H1157" s="8">
        <v>3.24</v>
      </c>
      <c r="I1157" s="10">
        <f t="shared" si="70"/>
        <v>7.0318375532715027E-2</v>
      </c>
      <c r="K1157" s="34">
        <v>43692</v>
      </c>
      <c r="L1157" s="7" t="str">
        <f t="shared" si="69"/>
        <v>Aug 2019</v>
      </c>
      <c r="M1157" s="28">
        <v>7484.89</v>
      </c>
      <c r="N1157" s="10">
        <f t="shared" si="71"/>
        <v>1.5928089791566569E-2</v>
      </c>
    </row>
    <row r="1158" spans="1:14" x14ac:dyDescent="0.15">
      <c r="A1158" s="62" t="s">
        <v>1165</v>
      </c>
      <c r="B1158" s="7" t="str">
        <f t="shared" si="68"/>
        <v>Aug 2019</v>
      </c>
      <c r="C1158" s="10">
        <v>4.1029999999999998</v>
      </c>
      <c r="D1158" s="12">
        <v>4.2854999999999999</v>
      </c>
      <c r="E1158" s="13">
        <v>4.0867500000000003</v>
      </c>
      <c r="F1158" s="12">
        <v>4.2694999999999999</v>
      </c>
      <c r="G1158" s="27">
        <v>341755120</v>
      </c>
      <c r="H1158" s="8">
        <v>0.49</v>
      </c>
      <c r="I1158" s="10">
        <f t="shared" si="70"/>
        <v>-1.7039465979622914E-2</v>
      </c>
      <c r="K1158" s="34">
        <v>43693</v>
      </c>
      <c r="L1158" s="7" t="str">
        <f t="shared" si="69"/>
        <v>Aug 2019</v>
      </c>
      <c r="M1158" s="28">
        <v>7604.11</v>
      </c>
      <c r="N1158" s="10">
        <f t="shared" si="71"/>
        <v>1.5151017015798018E-2</v>
      </c>
    </row>
    <row r="1159" spans="1:14" x14ac:dyDescent="0.15">
      <c r="A1159" s="62" t="s">
        <v>1166</v>
      </c>
      <c r="B1159" s="7" t="str">
        <f t="shared" si="68"/>
        <v>Aug 2019</v>
      </c>
      <c r="C1159" s="10">
        <v>4.2640000000000002</v>
      </c>
      <c r="D1159" s="12">
        <v>4.2645</v>
      </c>
      <c r="E1159" s="12">
        <v>4.1755000000000004</v>
      </c>
      <c r="F1159" s="13">
        <v>4.1967499999999998</v>
      </c>
      <c r="G1159" s="27">
        <v>591684000</v>
      </c>
      <c r="H1159" s="8">
        <v>-3.53</v>
      </c>
      <c r="I1159" s="10">
        <f t="shared" si="70"/>
        <v>2.0015488175374019E-2</v>
      </c>
      <c r="K1159" s="34">
        <v>43696</v>
      </c>
      <c r="L1159" s="7" t="str">
        <f t="shared" si="69"/>
        <v>Aug 2019</v>
      </c>
      <c r="M1159" s="28">
        <v>7719.32</v>
      </c>
      <c r="N1159" s="10">
        <f t="shared" si="71"/>
        <v>-7.1055481570915235E-3</v>
      </c>
    </row>
    <row r="1160" spans="1:14" x14ac:dyDescent="0.15">
      <c r="A1160" s="62" t="s">
        <v>1167</v>
      </c>
      <c r="B1160" s="7" t="str">
        <f t="shared" si="68"/>
        <v>Aug 2019</v>
      </c>
      <c r="C1160" s="13">
        <v>4.2632500000000002</v>
      </c>
      <c r="D1160" s="13">
        <v>4.3362499999999997</v>
      </c>
      <c r="E1160" s="12">
        <v>4.2415000000000003</v>
      </c>
      <c r="F1160" s="13">
        <v>4.2807500000000003</v>
      </c>
      <c r="G1160" s="27">
        <v>375470080</v>
      </c>
      <c r="H1160" s="8">
        <v>2.76</v>
      </c>
      <c r="I1160" s="10">
        <f t="shared" si="70"/>
        <v>1.460024528411985E-3</v>
      </c>
      <c r="K1160" s="34">
        <v>43697</v>
      </c>
      <c r="L1160" s="7" t="str">
        <f t="shared" si="69"/>
        <v>Aug 2019</v>
      </c>
      <c r="M1160" s="28">
        <v>7664.47</v>
      </c>
      <c r="N1160" s="10">
        <f t="shared" si="71"/>
        <v>8.9699613932860967E-3</v>
      </c>
    </row>
    <row r="1161" spans="1:14" x14ac:dyDescent="0.15">
      <c r="A1161" s="62" t="s">
        <v>1168</v>
      </c>
      <c r="B1161" s="7" t="str">
        <f t="shared" si="68"/>
        <v>Aug 2019</v>
      </c>
      <c r="C1161" s="12">
        <v>4.2904999999999998</v>
      </c>
      <c r="D1161" s="13">
        <v>4.3332499999999996</v>
      </c>
      <c r="E1161" s="13">
        <v>4.2476099999999999</v>
      </c>
      <c r="F1161" s="10">
        <v>4.2869999999999999</v>
      </c>
      <c r="G1161" s="27">
        <v>448850800</v>
      </c>
      <c r="H1161" s="8">
        <v>-2.27</v>
      </c>
      <c r="I1161" s="10">
        <f t="shared" si="70"/>
        <v>-5.271751807790992E-2</v>
      </c>
      <c r="K1161" s="34">
        <v>43698</v>
      </c>
      <c r="L1161" s="7" t="str">
        <f t="shared" si="69"/>
        <v>Aug 2019</v>
      </c>
      <c r="M1161" s="28">
        <v>7733.22</v>
      </c>
      <c r="N1161" s="10">
        <f t="shared" si="71"/>
        <v>-3.3349626675562849E-3</v>
      </c>
    </row>
    <row r="1162" spans="1:14" x14ac:dyDescent="0.15">
      <c r="A1162" s="62" t="s">
        <v>1169</v>
      </c>
      <c r="B1162" s="7" t="str">
        <f t="shared" si="68"/>
        <v>Aug 2019</v>
      </c>
      <c r="C1162" s="8">
        <v>4.21</v>
      </c>
      <c r="D1162" s="13">
        <v>4.2647500000000003</v>
      </c>
      <c r="E1162" s="10">
        <v>4.0410000000000004</v>
      </c>
      <c r="F1162" s="10">
        <v>4.0609999999999999</v>
      </c>
      <c r="G1162" s="27">
        <v>374583360</v>
      </c>
      <c r="H1162" s="8">
        <v>-0.81</v>
      </c>
      <c r="I1162" s="10">
        <f t="shared" si="70"/>
        <v>1.8529918739226936E-2</v>
      </c>
      <c r="K1162" s="34">
        <v>43699</v>
      </c>
      <c r="L1162" s="7" t="str">
        <f t="shared" si="69"/>
        <v>Aug 2019</v>
      </c>
      <c r="M1162" s="28">
        <v>7707.43</v>
      </c>
      <c r="N1162" s="10">
        <f t="shared" si="71"/>
        <v>-3.1455361904032975E-2</v>
      </c>
    </row>
    <row r="1163" spans="1:14" x14ac:dyDescent="0.15">
      <c r="A1163" s="62" t="s">
        <v>1170</v>
      </c>
      <c r="B1163" s="7" t="str">
        <f t="shared" si="68"/>
        <v>Aug 2019</v>
      </c>
      <c r="C1163" s="13">
        <v>4.14025</v>
      </c>
      <c r="D1163" s="12">
        <v>4.1645000000000003</v>
      </c>
      <c r="E1163" s="13">
        <v>4.0977499999999996</v>
      </c>
      <c r="F1163" s="13">
        <v>4.1362500000000004</v>
      </c>
      <c r="G1163" s="27">
        <v>397903800</v>
      </c>
      <c r="H1163" s="8">
        <v>2.87</v>
      </c>
      <c r="I1163" s="10">
        <f t="shared" si="70"/>
        <v>-2.2061045633121945E-2</v>
      </c>
      <c r="K1163" s="34">
        <v>43700</v>
      </c>
      <c r="L1163" s="7" t="str">
        <f t="shared" si="69"/>
        <v>Aug 2019</v>
      </c>
      <c r="M1163" s="28">
        <v>7464.99</v>
      </c>
      <c r="N1163" s="10">
        <f t="shared" si="71"/>
        <v>1.4739470515030995E-2</v>
      </c>
    </row>
    <row r="1164" spans="1:14" x14ac:dyDescent="0.15">
      <c r="A1164" s="62" t="s">
        <v>1171</v>
      </c>
      <c r="B1164" s="7" t="str">
        <f t="shared" si="68"/>
        <v>Aug 2019</v>
      </c>
      <c r="C1164" s="13">
        <v>4.1747500000000004</v>
      </c>
      <c r="D1164" s="12">
        <v>4.1775000000000002</v>
      </c>
      <c r="E1164" s="12">
        <v>4.0155000000000003</v>
      </c>
      <c r="F1164" s="10">
        <v>4.0449999999999999</v>
      </c>
      <c r="G1164" s="27">
        <v>523974760</v>
      </c>
      <c r="H1164" s="8">
        <v>0.47</v>
      </c>
      <c r="I1164" s="10">
        <f t="shared" si="70"/>
        <v>-3.5846724351050741E-3</v>
      </c>
      <c r="K1164" s="34">
        <v>43703</v>
      </c>
      <c r="L1164" s="7" t="str">
        <f t="shared" si="69"/>
        <v>Aug 2019</v>
      </c>
      <c r="M1164" s="28">
        <v>7575.02</v>
      </c>
      <c r="N1164" s="10">
        <f t="shared" si="71"/>
        <v>-1.186795546414543E-3</v>
      </c>
    </row>
    <row r="1165" spans="1:14" x14ac:dyDescent="0.15">
      <c r="A1165" s="62" t="s">
        <v>1172</v>
      </c>
      <c r="B1165" s="7" t="str">
        <f t="shared" ref="B1165:B1228" si="72">TEXT(A1165,"mmm yyyy")</f>
        <v>Aug 2019</v>
      </c>
      <c r="C1165" s="12">
        <v>4.0145</v>
      </c>
      <c r="D1165" s="12">
        <v>4.0834999999999999</v>
      </c>
      <c r="E1165" s="10">
        <v>3.9750000000000001</v>
      </c>
      <c r="F1165" s="12">
        <v>4.0305</v>
      </c>
      <c r="G1165" s="27">
        <v>253870080</v>
      </c>
      <c r="H1165" s="8">
        <v>-0.19</v>
      </c>
      <c r="I1165" s="10">
        <f t="shared" si="70"/>
        <v>3.5851631311251575E-2</v>
      </c>
      <c r="K1165" s="34">
        <v>43704</v>
      </c>
      <c r="L1165" s="7" t="str">
        <f t="shared" ref="L1165:L1228" si="73">TEXT(K1165,"mmm yyyy")</f>
        <v>Aug 2019</v>
      </c>
      <c r="M1165" s="28">
        <v>7566.03</v>
      </c>
      <c r="N1165" s="10">
        <f t="shared" si="71"/>
        <v>2.8905515838557605E-3</v>
      </c>
    </row>
    <row r="1166" spans="1:14" x14ac:dyDescent="0.15">
      <c r="A1166" s="62" t="s">
        <v>1173</v>
      </c>
      <c r="B1166" s="7" t="str">
        <f t="shared" si="72"/>
        <v>Aug 2019</v>
      </c>
      <c r="C1166" s="12">
        <v>4.1224999999999996</v>
      </c>
      <c r="D1166" s="12">
        <v>4.2074999999999996</v>
      </c>
      <c r="E1166" s="10">
        <v>4.1189999999999998</v>
      </c>
      <c r="F1166" s="10">
        <v>4.1749999999999998</v>
      </c>
      <c r="G1166" s="27">
        <v>407811680</v>
      </c>
      <c r="H1166" s="8">
        <v>1.85</v>
      </c>
      <c r="I1166" s="10">
        <f t="shared" ref="I1166:I1229" si="74">(F1167/F1166)-1</f>
        <v>3.0538922155689541E-3</v>
      </c>
      <c r="K1166" s="34">
        <v>43705</v>
      </c>
      <c r="L1166" s="7" t="str">
        <f t="shared" si="73"/>
        <v>Aug 2019</v>
      </c>
      <c r="M1166" s="28">
        <v>7587.9</v>
      </c>
      <c r="N1166" s="10">
        <f t="shared" ref="N1166:N1229" si="75">(M1167/M1166)-1</f>
        <v>1.5077953056840565E-2</v>
      </c>
    </row>
    <row r="1167" spans="1:14" x14ac:dyDescent="0.15">
      <c r="A1167" s="62" t="s">
        <v>1174</v>
      </c>
      <c r="B1167" s="7" t="str">
        <f t="shared" si="72"/>
        <v>Aug 2019</v>
      </c>
      <c r="C1167" s="12">
        <v>4.2214999999999998</v>
      </c>
      <c r="D1167" s="12">
        <v>4.2714999999999996</v>
      </c>
      <c r="E1167" s="12">
        <v>4.1695000000000002</v>
      </c>
      <c r="F1167" s="13">
        <v>4.1877500000000003</v>
      </c>
      <c r="G1167" s="27">
        <v>535258600</v>
      </c>
      <c r="H1167" s="8">
        <v>-1.1499999999999999</v>
      </c>
      <c r="I1167" s="10">
        <f t="shared" si="74"/>
        <v>-1.9939108112948412E-2</v>
      </c>
      <c r="K1167" s="34">
        <v>43706</v>
      </c>
      <c r="L1167" s="7" t="str">
        <f t="shared" si="73"/>
        <v>Aug 2019</v>
      </c>
      <c r="M1167" s="28">
        <v>7702.31</v>
      </c>
      <c r="N1167" s="10">
        <f t="shared" si="75"/>
        <v>-1.4683906516357315E-3</v>
      </c>
    </row>
    <row r="1168" spans="1:14" x14ac:dyDescent="0.15">
      <c r="A1168" s="62" t="s">
        <v>1175</v>
      </c>
      <c r="B1168" s="7" t="str">
        <f t="shared" si="72"/>
        <v>Sep 2019</v>
      </c>
      <c r="C1168" s="12">
        <v>4.1144999999999996</v>
      </c>
      <c r="D1168" s="13">
        <v>4.1477500000000003</v>
      </c>
      <c r="E1168" s="12">
        <v>4.0812999999999997</v>
      </c>
      <c r="F1168" s="13">
        <v>4.1042500000000004</v>
      </c>
      <c r="G1168" s="27">
        <v>399148360</v>
      </c>
      <c r="H1168" s="9">
        <v>2.7</v>
      </c>
      <c r="I1168" s="10">
        <f t="shared" si="74"/>
        <v>2.7958823171103209E-2</v>
      </c>
      <c r="K1168" s="34">
        <v>43707</v>
      </c>
      <c r="L1168" s="7" t="str">
        <f t="shared" si="73"/>
        <v>Aug 2019</v>
      </c>
      <c r="M1168" s="28">
        <v>7691</v>
      </c>
      <c r="N1168" s="10">
        <f t="shared" si="75"/>
        <v>-1.0595501235209914E-2</v>
      </c>
    </row>
    <row r="1169" spans="1:14" x14ac:dyDescent="0.15">
      <c r="A1169" s="62" t="s">
        <v>1176</v>
      </c>
      <c r="B1169" s="7" t="str">
        <f t="shared" si="72"/>
        <v>Sep 2019</v>
      </c>
      <c r="C1169" s="13">
        <v>4.1652500000000003</v>
      </c>
      <c r="D1169" s="12">
        <v>4.2264999999999997</v>
      </c>
      <c r="E1169" s="13">
        <v>4.1652500000000003</v>
      </c>
      <c r="F1169" s="10">
        <v>4.2190000000000003</v>
      </c>
      <c r="G1169" s="27">
        <v>570370400</v>
      </c>
      <c r="H1169" s="8">
        <v>1.55</v>
      </c>
      <c r="I1169" s="10">
        <f t="shared" si="74"/>
        <v>6.5062811092675865E-2</v>
      </c>
      <c r="K1169" s="34">
        <v>43711</v>
      </c>
      <c r="L1169" s="7" t="str">
        <f t="shared" si="73"/>
        <v>Sep 2019</v>
      </c>
      <c r="M1169" s="28">
        <v>7609.51</v>
      </c>
      <c r="N1169" s="10">
        <f t="shared" si="75"/>
        <v>1.442142792374268E-2</v>
      </c>
    </row>
    <row r="1170" spans="1:14" x14ac:dyDescent="0.15">
      <c r="A1170" s="62" t="s">
        <v>1177</v>
      </c>
      <c r="B1170" s="7" t="str">
        <f t="shared" si="72"/>
        <v>Sep 2019</v>
      </c>
      <c r="C1170" s="13">
        <v>4.3216299999999999</v>
      </c>
      <c r="D1170" s="13">
        <v>4.4997499999999997</v>
      </c>
      <c r="E1170" s="8">
        <v>4.32</v>
      </c>
      <c r="F1170" s="12">
        <v>4.4935</v>
      </c>
      <c r="G1170" s="27">
        <v>582260480</v>
      </c>
      <c r="H1170" s="8">
        <v>-6.09</v>
      </c>
      <c r="I1170" s="10">
        <f t="shared" si="74"/>
        <v>-6.0643151218428004E-3</v>
      </c>
      <c r="K1170" s="34">
        <v>43712</v>
      </c>
      <c r="L1170" s="7" t="str">
        <f t="shared" si="73"/>
        <v>Sep 2019</v>
      </c>
      <c r="M1170" s="28">
        <v>7719.25</v>
      </c>
      <c r="N1170" s="10">
        <f t="shared" si="75"/>
        <v>1.8562684198594415E-2</v>
      </c>
    </row>
    <row r="1171" spans="1:14" x14ac:dyDescent="0.15">
      <c r="A1171" s="62" t="s">
        <v>1178</v>
      </c>
      <c r="B1171" s="7" t="str">
        <f t="shared" si="72"/>
        <v>Sep 2019</v>
      </c>
      <c r="C1171" s="8">
        <v>4.47</v>
      </c>
      <c r="D1171" s="13">
        <v>4.5272500000000004</v>
      </c>
      <c r="E1171" s="10">
        <v>4.4279999999999999</v>
      </c>
      <c r="F1171" s="13">
        <v>4.4662499999999996</v>
      </c>
      <c r="G1171" s="27">
        <v>631297880</v>
      </c>
      <c r="H1171" s="8">
        <v>3.55</v>
      </c>
      <c r="I1171" s="10">
        <f t="shared" si="74"/>
        <v>1.0355443604814107E-2</v>
      </c>
      <c r="K1171" s="34">
        <v>43713</v>
      </c>
      <c r="L1171" s="7" t="str">
        <f t="shared" si="73"/>
        <v>Sep 2019</v>
      </c>
      <c r="M1171" s="28">
        <v>7862.54</v>
      </c>
      <c r="N1171" s="10">
        <f t="shared" si="75"/>
        <v>-1.2718536249100021E-3</v>
      </c>
    </row>
    <row r="1172" spans="1:14" x14ac:dyDescent="0.15">
      <c r="A1172" s="62" t="s">
        <v>1179</v>
      </c>
      <c r="B1172" s="7" t="str">
        <f t="shared" si="72"/>
        <v>Sep 2019</v>
      </c>
      <c r="C1172" s="12">
        <v>4.4974999999999996</v>
      </c>
      <c r="D1172" s="12">
        <v>4.5994999999999999</v>
      </c>
      <c r="E1172" s="10">
        <v>4.4960000000000004</v>
      </c>
      <c r="F1172" s="12">
        <v>4.5125000000000002</v>
      </c>
      <c r="G1172" s="27">
        <v>467737760</v>
      </c>
      <c r="H1172" s="8">
        <v>2.74</v>
      </c>
      <c r="I1172" s="10">
        <f t="shared" si="74"/>
        <v>1.4847645429362899E-2</v>
      </c>
      <c r="K1172" s="34">
        <v>43714</v>
      </c>
      <c r="L1172" s="7" t="str">
        <f t="shared" si="73"/>
        <v>Sep 2019</v>
      </c>
      <c r="M1172" s="28">
        <v>7852.54</v>
      </c>
      <c r="N1172" s="10">
        <f t="shared" si="75"/>
        <v>-2.5647752192284878E-3</v>
      </c>
    </row>
    <row r="1173" spans="1:14" x14ac:dyDescent="0.15">
      <c r="A1173" s="62" t="s">
        <v>1180</v>
      </c>
      <c r="B1173" s="7" t="str">
        <f t="shared" si="72"/>
        <v>Sep 2019</v>
      </c>
      <c r="C1173" s="12">
        <v>4.4794999999999998</v>
      </c>
      <c r="D1173" s="13">
        <v>4.6062500000000002</v>
      </c>
      <c r="E1173" s="13">
        <v>4.4697500000000003</v>
      </c>
      <c r="F1173" s="12">
        <v>4.5795000000000003</v>
      </c>
      <c r="G1173" s="27">
        <v>387269480</v>
      </c>
      <c r="H1173" s="8">
        <v>-1.29</v>
      </c>
      <c r="I1173" s="10">
        <f t="shared" si="74"/>
        <v>6.2779779451904716E-3</v>
      </c>
      <c r="K1173" s="34">
        <v>43717</v>
      </c>
      <c r="L1173" s="7" t="str">
        <f t="shared" si="73"/>
        <v>Sep 2019</v>
      </c>
      <c r="M1173" s="28">
        <v>7832.4</v>
      </c>
      <c r="N1173" s="10">
        <f t="shared" si="75"/>
        <v>-2.2547367345896463E-3</v>
      </c>
    </row>
    <row r="1174" spans="1:14" x14ac:dyDescent="0.15">
      <c r="A1174" s="62" t="s">
        <v>1181</v>
      </c>
      <c r="B1174" s="7" t="str">
        <f t="shared" si="72"/>
        <v>Sep 2019</v>
      </c>
      <c r="C1174" s="13">
        <v>4.5942499999999997</v>
      </c>
      <c r="D1174" s="13">
        <v>4.6567499999999997</v>
      </c>
      <c r="E1174" s="13">
        <v>4.56501</v>
      </c>
      <c r="F1174" s="13">
        <v>4.60825</v>
      </c>
      <c r="G1174" s="27">
        <v>481612200</v>
      </c>
      <c r="H1174" s="8">
        <v>1.75</v>
      </c>
      <c r="I1174" s="10">
        <f t="shared" si="74"/>
        <v>-3.2550317365598325E-4</v>
      </c>
      <c r="K1174" s="34">
        <v>43718</v>
      </c>
      <c r="L1174" s="7" t="str">
        <f t="shared" si="73"/>
        <v>Sep 2019</v>
      </c>
      <c r="M1174" s="28">
        <v>7814.74</v>
      </c>
      <c r="N1174" s="10">
        <f t="shared" si="75"/>
        <v>9.3208475265971202E-3</v>
      </c>
    </row>
    <row r="1175" spans="1:14" x14ac:dyDescent="0.15">
      <c r="A1175" s="62" t="s">
        <v>1182</v>
      </c>
      <c r="B1175" s="7" t="str">
        <f t="shared" si="72"/>
        <v>Sep 2019</v>
      </c>
      <c r="C1175" s="10">
        <v>4.6550000000000002</v>
      </c>
      <c r="D1175" s="8">
        <v>4.71</v>
      </c>
      <c r="E1175" s="13">
        <v>4.5987499999999999</v>
      </c>
      <c r="F1175" s="13">
        <v>4.6067499999999999</v>
      </c>
      <c r="G1175" s="27">
        <v>424102720</v>
      </c>
      <c r="H1175" s="8">
        <v>-0.03</v>
      </c>
      <c r="I1175" s="10">
        <f t="shared" si="74"/>
        <v>-1.2644489064959075E-2</v>
      </c>
      <c r="K1175" s="34">
        <v>43719</v>
      </c>
      <c r="L1175" s="7" t="str">
        <f t="shared" si="73"/>
        <v>Sep 2019</v>
      </c>
      <c r="M1175" s="28">
        <v>7887.58</v>
      </c>
      <c r="N1175" s="10">
        <f t="shared" si="75"/>
        <v>3.7730203687316166E-3</v>
      </c>
    </row>
    <row r="1176" spans="1:14" x14ac:dyDescent="0.15">
      <c r="A1176" s="62" t="s">
        <v>1183</v>
      </c>
      <c r="B1176" s="7" t="str">
        <f t="shared" si="72"/>
        <v>Sep 2019</v>
      </c>
      <c r="C1176" s="13">
        <v>4.5397499999999997</v>
      </c>
      <c r="D1176" s="10">
        <v>4.577</v>
      </c>
      <c r="E1176" s="12">
        <v>4.5045000000000002</v>
      </c>
      <c r="F1176" s="12">
        <v>4.5484999999999998</v>
      </c>
      <c r="G1176" s="27">
        <v>364883160</v>
      </c>
      <c r="H1176" s="8">
        <v>-0.63</v>
      </c>
      <c r="I1176" s="10">
        <f t="shared" si="74"/>
        <v>-9.5086292184235477E-3</v>
      </c>
      <c r="K1176" s="34">
        <v>43720</v>
      </c>
      <c r="L1176" s="7" t="str">
        <f t="shared" si="73"/>
        <v>Sep 2019</v>
      </c>
      <c r="M1176" s="28">
        <v>7917.34</v>
      </c>
      <c r="N1176" s="10">
        <f t="shared" si="75"/>
        <v>-3.0805800938193961E-3</v>
      </c>
    </row>
    <row r="1177" spans="1:14" x14ac:dyDescent="0.15">
      <c r="A1177" s="62" t="s">
        <v>1184</v>
      </c>
      <c r="B1177" s="7" t="str">
        <f t="shared" si="72"/>
        <v>Sep 2019</v>
      </c>
      <c r="C1177" s="10">
        <v>4.4729999999999999</v>
      </c>
      <c r="D1177" s="8">
        <v>4.54</v>
      </c>
      <c r="E1177" s="12">
        <v>4.4625000000000004</v>
      </c>
      <c r="F1177" s="13">
        <v>4.5052500000000002</v>
      </c>
      <c r="G1177" s="27">
        <v>391040920</v>
      </c>
      <c r="H1177" s="8">
        <v>0.22</v>
      </c>
      <c r="I1177" s="10">
        <f t="shared" si="74"/>
        <v>4.7722101992120347E-3</v>
      </c>
      <c r="K1177" s="34">
        <v>43721</v>
      </c>
      <c r="L1177" s="7" t="str">
        <f t="shared" si="73"/>
        <v>Sep 2019</v>
      </c>
      <c r="M1177" s="28">
        <v>7892.95</v>
      </c>
      <c r="N1177" s="10">
        <f t="shared" si="75"/>
        <v>-5.1362291665346671E-3</v>
      </c>
    </row>
    <row r="1178" spans="1:14" x14ac:dyDescent="0.15">
      <c r="A1178" s="62" t="s">
        <v>1185</v>
      </c>
      <c r="B1178" s="7" t="str">
        <f t="shared" si="72"/>
        <v>Sep 2019</v>
      </c>
      <c r="C1178" s="10">
        <v>4.5119999999999996</v>
      </c>
      <c r="D1178" s="13">
        <v>4.5308900000000003</v>
      </c>
      <c r="E1178" s="13">
        <v>4.4652500000000002</v>
      </c>
      <c r="F1178" s="13">
        <v>4.5267499999999998</v>
      </c>
      <c r="G1178" s="27">
        <v>390019400</v>
      </c>
      <c r="H1178" s="8">
        <v>-0.78</v>
      </c>
      <c r="I1178" s="10">
        <f t="shared" si="74"/>
        <v>-6.0197713591427782E-3</v>
      </c>
      <c r="K1178" s="34">
        <v>43724</v>
      </c>
      <c r="L1178" s="7" t="str">
        <f t="shared" si="73"/>
        <v>Sep 2019</v>
      </c>
      <c r="M1178" s="28">
        <v>7852.41</v>
      </c>
      <c r="N1178" s="10">
        <f t="shared" si="75"/>
        <v>4.6329725523757137E-3</v>
      </c>
    </row>
    <row r="1179" spans="1:14" x14ac:dyDescent="0.15">
      <c r="A1179" s="62" t="s">
        <v>1186</v>
      </c>
      <c r="B1179" s="7" t="str">
        <f t="shared" si="72"/>
        <v>Sep 2019</v>
      </c>
      <c r="C1179" s="13">
        <v>4.5197500000000002</v>
      </c>
      <c r="D1179" s="12">
        <v>4.5354999999999999</v>
      </c>
      <c r="E1179" s="12">
        <v>4.4124999999999996</v>
      </c>
      <c r="F1179" s="12">
        <v>4.4995000000000003</v>
      </c>
      <c r="G1179" s="27">
        <v>745519680</v>
      </c>
      <c r="H1179" s="8">
        <v>4.58</v>
      </c>
      <c r="I1179" s="10">
        <f t="shared" si="74"/>
        <v>-1.6890765640626859E-2</v>
      </c>
      <c r="K1179" s="34">
        <v>43725</v>
      </c>
      <c r="L1179" s="7" t="str">
        <f t="shared" si="73"/>
        <v>Sep 2019</v>
      </c>
      <c r="M1179" s="28">
        <v>7888.79</v>
      </c>
      <c r="N1179" s="10">
        <f t="shared" si="75"/>
        <v>-2.9155295045213414E-5</v>
      </c>
    </row>
    <row r="1180" spans="1:14" x14ac:dyDescent="0.15">
      <c r="A1180" s="62" t="s">
        <v>1187</v>
      </c>
      <c r="B1180" s="7" t="str">
        <f t="shared" si="72"/>
        <v>Sep 2019</v>
      </c>
      <c r="C1180" s="12">
        <v>4.5054999999999996</v>
      </c>
      <c r="D1180" s="10">
        <v>4.524</v>
      </c>
      <c r="E1180" s="13">
        <v>4.41275</v>
      </c>
      <c r="F1180" s="12">
        <v>4.4234999999999998</v>
      </c>
      <c r="G1180" s="27">
        <v>735528840</v>
      </c>
      <c r="H1180" s="8">
        <v>-0.45</v>
      </c>
      <c r="I1180" s="10">
        <f t="shared" si="74"/>
        <v>-2.401944161862779E-2</v>
      </c>
      <c r="K1180" s="34">
        <v>43726</v>
      </c>
      <c r="L1180" s="7" t="str">
        <f t="shared" si="73"/>
        <v>Sep 2019</v>
      </c>
      <c r="M1180" s="28">
        <v>7888.56</v>
      </c>
      <c r="N1180" s="10">
        <f t="shared" si="75"/>
        <v>1.6771121725638327E-3</v>
      </c>
    </row>
    <row r="1181" spans="1:14" x14ac:dyDescent="0.15">
      <c r="A1181" s="62" t="s">
        <v>1188</v>
      </c>
      <c r="B1181" s="7" t="str">
        <f t="shared" si="72"/>
        <v>Sep 2019</v>
      </c>
      <c r="C1181" s="12">
        <v>4.4225000000000003</v>
      </c>
      <c r="D1181" s="13">
        <v>4.44625</v>
      </c>
      <c r="E1181" s="10">
        <v>4.3070000000000004</v>
      </c>
      <c r="F1181" s="13">
        <v>4.3172499999999996</v>
      </c>
      <c r="G1181" s="27">
        <v>1175113680</v>
      </c>
      <c r="H1181" s="8">
        <v>-2.21</v>
      </c>
      <c r="I1181" s="10">
        <f t="shared" si="74"/>
        <v>1.2450055011871131E-2</v>
      </c>
      <c r="K1181" s="34">
        <v>43727</v>
      </c>
      <c r="L1181" s="7" t="str">
        <f t="shared" si="73"/>
        <v>Sep 2019</v>
      </c>
      <c r="M1181" s="28">
        <v>7901.79</v>
      </c>
      <c r="N1181" s="10">
        <f t="shared" si="75"/>
        <v>-9.9015539516995599E-3</v>
      </c>
    </row>
    <row r="1182" spans="1:14" x14ac:dyDescent="0.15">
      <c r="A1182" s="62" t="s">
        <v>1189</v>
      </c>
      <c r="B1182" s="7" t="str">
        <f t="shared" si="72"/>
        <v>Sep 2019</v>
      </c>
      <c r="C1182" s="12">
        <v>4.3174999999999999</v>
      </c>
      <c r="D1182" s="13">
        <v>4.4167500000000004</v>
      </c>
      <c r="E1182" s="13">
        <v>4.3137499999999998</v>
      </c>
      <c r="F1182" s="10">
        <v>4.3710000000000004</v>
      </c>
      <c r="G1182" s="27">
        <v>770293360</v>
      </c>
      <c r="H1182" s="8">
        <v>-3.42</v>
      </c>
      <c r="I1182" s="10">
        <f t="shared" si="74"/>
        <v>-1.3212079615648631E-2</v>
      </c>
      <c r="K1182" s="34">
        <v>43728</v>
      </c>
      <c r="L1182" s="7" t="str">
        <f t="shared" si="73"/>
        <v>Sep 2019</v>
      </c>
      <c r="M1182" s="28">
        <v>7823.55</v>
      </c>
      <c r="N1182" s="10">
        <f t="shared" si="75"/>
        <v>-6.3142690977890936E-4</v>
      </c>
    </row>
    <row r="1183" spans="1:14" x14ac:dyDescent="0.15">
      <c r="A1183" s="62" t="s">
        <v>1190</v>
      </c>
      <c r="B1183" s="7" t="str">
        <f t="shared" si="72"/>
        <v>Sep 2019</v>
      </c>
      <c r="C1183" s="12">
        <v>4.4024999999999999</v>
      </c>
      <c r="D1183" s="13">
        <v>4.4322499999999998</v>
      </c>
      <c r="E1183" s="12">
        <v>4.2774999999999999</v>
      </c>
      <c r="F1183" s="13">
        <v>4.31325</v>
      </c>
      <c r="G1183" s="27">
        <v>1038384360</v>
      </c>
      <c r="H1183" s="8">
        <v>2.86</v>
      </c>
      <c r="I1183" s="10">
        <f t="shared" si="74"/>
        <v>3.3037732568248934E-2</v>
      </c>
      <c r="K1183" s="34">
        <v>43731</v>
      </c>
      <c r="L1183" s="7" t="str">
        <f t="shared" si="73"/>
        <v>Sep 2019</v>
      </c>
      <c r="M1183" s="28">
        <v>7818.61</v>
      </c>
      <c r="N1183" s="10">
        <f t="shared" si="75"/>
        <v>-1.3886099958944076E-2</v>
      </c>
    </row>
    <row r="1184" spans="1:14" x14ac:dyDescent="0.15">
      <c r="A1184" s="62" t="s">
        <v>1191</v>
      </c>
      <c r="B1184" s="7" t="str">
        <f t="shared" si="72"/>
        <v>Sep 2019</v>
      </c>
      <c r="C1184" s="13">
        <v>4.3127500000000003</v>
      </c>
      <c r="D1184" s="12">
        <v>4.4755000000000003</v>
      </c>
      <c r="E1184" s="13">
        <v>4.2677500000000004</v>
      </c>
      <c r="F1184" s="13">
        <v>4.4557500000000001</v>
      </c>
      <c r="G1184" s="27">
        <v>757528480</v>
      </c>
      <c r="H1184" s="8">
        <v>-2.17</v>
      </c>
      <c r="I1184" s="10">
        <f t="shared" si="74"/>
        <v>-4.9935476631318698E-3</v>
      </c>
      <c r="K1184" s="34">
        <v>43732</v>
      </c>
      <c r="L1184" s="7" t="str">
        <f t="shared" si="73"/>
        <v>Sep 2019</v>
      </c>
      <c r="M1184" s="28">
        <v>7710.04</v>
      </c>
      <c r="N1184" s="10">
        <f t="shared" si="75"/>
        <v>1.2127044736473414E-2</v>
      </c>
    </row>
    <row r="1185" spans="1:14" x14ac:dyDescent="0.15">
      <c r="A1185" s="62" t="s">
        <v>1192</v>
      </c>
      <c r="B1185" s="7" t="str">
        <f t="shared" si="72"/>
        <v>Sep 2019</v>
      </c>
      <c r="C1185" s="10">
        <v>4.4459999999999997</v>
      </c>
      <c r="D1185" s="13">
        <v>4.4547499999999998</v>
      </c>
      <c r="E1185" s="13">
        <v>4.38225</v>
      </c>
      <c r="F1185" s="12">
        <v>4.4335000000000004</v>
      </c>
      <c r="G1185" s="27">
        <v>585825800</v>
      </c>
      <c r="H1185" s="8">
        <v>1.87</v>
      </c>
      <c r="I1185" s="10">
        <f t="shared" si="74"/>
        <v>-3.1464982519454399E-2</v>
      </c>
      <c r="K1185" s="34">
        <v>43733</v>
      </c>
      <c r="L1185" s="7" t="str">
        <f t="shared" si="73"/>
        <v>Sep 2019</v>
      </c>
      <c r="M1185" s="28">
        <v>7803.54</v>
      </c>
      <c r="N1185" s="10">
        <f t="shared" si="75"/>
        <v>-4.043036878134787E-3</v>
      </c>
    </row>
    <row r="1186" spans="1:14" x14ac:dyDescent="0.15">
      <c r="A1186" s="62" t="s">
        <v>1193</v>
      </c>
      <c r="B1186" s="7" t="str">
        <f t="shared" si="72"/>
        <v>Sep 2019</v>
      </c>
      <c r="C1186" s="12">
        <v>4.3914999999999997</v>
      </c>
      <c r="D1186" s="12">
        <v>4.4424999999999999</v>
      </c>
      <c r="E1186" s="10">
        <v>4.2329999999999997</v>
      </c>
      <c r="F1186" s="10">
        <v>4.2939999999999996</v>
      </c>
      <c r="G1186" s="27">
        <v>716279760</v>
      </c>
      <c r="H1186" s="8">
        <v>0.63</v>
      </c>
      <c r="I1186" s="10">
        <f t="shared" si="74"/>
        <v>1.3448998602701545E-2</v>
      </c>
      <c r="K1186" s="34">
        <v>43734</v>
      </c>
      <c r="L1186" s="7" t="str">
        <f t="shared" si="73"/>
        <v>Sep 2019</v>
      </c>
      <c r="M1186" s="28">
        <v>7771.99</v>
      </c>
      <c r="N1186" s="10">
        <f t="shared" si="75"/>
        <v>-1.1632799321666609E-2</v>
      </c>
    </row>
    <row r="1187" spans="1:14" x14ac:dyDescent="0.15">
      <c r="A1187" s="62" t="s">
        <v>1194</v>
      </c>
      <c r="B1187" s="7" t="str">
        <f t="shared" si="72"/>
        <v>Sep 2019</v>
      </c>
      <c r="C1187" s="8">
        <v>4.32</v>
      </c>
      <c r="D1187" s="10">
        <v>4.3620000000000001</v>
      </c>
      <c r="E1187" s="12">
        <v>4.2885</v>
      </c>
      <c r="F1187" s="13">
        <v>4.35175</v>
      </c>
      <c r="G1187" s="27">
        <v>775837800</v>
      </c>
      <c r="H1187" s="8">
        <v>3.06</v>
      </c>
      <c r="I1187" s="10">
        <f t="shared" si="74"/>
        <v>-4.0213707129321818E-4</v>
      </c>
      <c r="K1187" s="34">
        <v>43735</v>
      </c>
      <c r="L1187" s="7" t="str">
        <f t="shared" si="73"/>
        <v>Sep 2019</v>
      </c>
      <c r="M1187" s="28">
        <v>7681.58</v>
      </c>
      <c r="N1187" s="10">
        <f t="shared" si="75"/>
        <v>8.8354218793529338E-3</v>
      </c>
    </row>
    <row r="1188" spans="1:14" x14ac:dyDescent="0.15">
      <c r="A1188" s="62" t="s">
        <v>1195</v>
      </c>
      <c r="B1188" s="7" t="str">
        <f t="shared" si="72"/>
        <v>Oct 2019</v>
      </c>
      <c r="C1188" s="10">
        <v>4.375</v>
      </c>
      <c r="D1188" s="10">
        <v>4.5250000000000004</v>
      </c>
      <c r="E1188" s="13">
        <v>4.3452500000000001</v>
      </c>
      <c r="F1188" s="8">
        <v>4.3499999999999996</v>
      </c>
      <c r="G1188" s="27">
        <v>987100720</v>
      </c>
      <c r="H1188" s="8">
        <v>5.73</v>
      </c>
      <c r="I1188" s="10">
        <f t="shared" si="74"/>
        <v>-5.5172413793103114E-3</v>
      </c>
      <c r="K1188" s="34">
        <v>43738</v>
      </c>
      <c r="L1188" s="7" t="str">
        <f t="shared" si="73"/>
        <v>Sep 2019</v>
      </c>
      <c r="M1188" s="28">
        <v>7749.45</v>
      </c>
      <c r="N1188" s="10">
        <f t="shared" si="75"/>
        <v>-8.427694868668012E-3</v>
      </c>
    </row>
    <row r="1189" spans="1:14" x14ac:dyDescent="0.15">
      <c r="A1189" s="62" t="s">
        <v>1196</v>
      </c>
      <c r="B1189" s="7" t="str">
        <f t="shared" si="72"/>
        <v>Oct 2019</v>
      </c>
      <c r="C1189" s="10">
        <v>4.3280000000000003</v>
      </c>
      <c r="D1189" s="8">
        <v>4.34</v>
      </c>
      <c r="E1189" s="13">
        <v>4.2532500000000004</v>
      </c>
      <c r="F1189" s="10">
        <v>4.3259999999999996</v>
      </c>
      <c r="G1189" s="27">
        <v>601617840</v>
      </c>
      <c r="H1189" s="8">
        <v>3.22</v>
      </c>
      <c r="I1189" s="10">
        <f t="shared" si="74"/>
        <v>4.7792417938049114E-2</v>
      </c>
      <c r="K1189" s="34">
        <v>43739</v>
      </c>
      <c r="L1189" s="7" t="str">
        <f t="shared" si="73"/>
        <v>Oct 2019</v>
      </c>
      <c r="M1189" s="28">
        <v>7684.14</v>
      </c>
      <c r="N1189" s="10">
        <f t="shared" si="75"/>
        <v>-1.7353926399050534E-2</v>
      </c>
    </row>
    <row r="1190" spans="1:14" x14ac:dyDescent="0.15">
      <c r="A1190" s="62" t="s">
        <v>1197</v>
      </c>
      <c r="B1190" s="7" t="str">
        <f t="shared" si="72"/>
        <v>Oct 2019</v>
      </c>
      <c r="C1190" s="12">
        <v>4.3304999999999998</v>
      </c>
      <c r="D1190" s="10">
        <v>4.5389999999999997</v>
      </c>
      <c r="E1190" s="9">
        <v>4.3</v>
      </c>
      <c r="F1190" s="13">
        <v>4.5327500000000001</v>
      </c>
      <c r="G1190" s="27">
        <v>624942680</v>
      </c>
      <c r="H1190" s="8">
        <v>-0.28999999999999998</v>
      </c>
      <c r="I1190" s="10">
        <f t="shared" si="74"/>
        <v>3.6401742871323695E-3</v>
      </c>
      <c r="K1190" s="34">
        <v>43740</v>
      </c>
      <c r="L1190" s="7" t="str">
        <f t="shared" si="73"/>
        <v>Oct 2019</v>
      </c>
      <c r="M1190" s="28">
        <v>7550.79</v>
      </c>
      <c r="N1190" s="10">
        <f t="shared" si="75"/>
        <v>1.1601435081627365E-2</v>
      </c>
    </row>
    <row r="1191" spans="1:14" x14ac:dyDescent="0.15">
      <c r="A1191" s="62" t="s">
        <v>1198</v>
      </c>
      <c r="B1191" s="7" t="str">
        <f t="shared" si="72"/>
        <v>Oct 2019</v>
      </c>
      <c r="C1191" s="10">
        <v>4.5350000000000001</v>
      </c>
      <c r="D1191" s="13">
        <v>4.5787500000000003</v>
      </c>
      <c r="E1191" s="12">
        <v>4.4695</v>
      </c>
      <c r="F1191" s="13">
        <v>4.5492499999999998</v>
      </c>
      <c r="G1191" s="27">
        <v>492279040</v>
      </c>
      <c r="H1191" s="8">
        <v>-3.26</v>
      </c>
      <c r="I1191" s="10">
        <f t="shared" si="74"/>
        <v>1.2969170742430203E-2</v>
      </c>
      <c r="K1191" s="34">
        <v>43741</v>
      </c>
      <c r="L1191" s="7" t="str">
        <f t="shared" si="73"/>
        <v>Oct 2019</v>
      </c>
      <c r="M1191" s="28">
        <v>7638.39</v>
      </c>
      <c r="N1191" s="10">
        <f t="shared" si="75"/>
        <v>1.51484802425641E-2</v>
      </c>
    </row>
    <row r="1192" spans="1:14" x14ac:dyDescent="0.15">
      <c r="A1192" s="62" t="s">
        <v>1199</v>
      </c>
      <c r="B1192" s="7" t="str">
        <f t="shared" si="72"/>
        <v>Oct 2019</v>
      </c>
      <c r="C1192" s="12">
        <v>4.6144999999999996</v>
      </c>
      <c r="D1192" s="12">
        <v>4.7084999999999999</v>
      </c>
      <c r="E1192" s="13">
        <v>4.6057499999999996</v>
      </c>
      <c r="F1192" s="13">
        <v>4.60825</v>
      </c>
      <c r="G1192" s="27">
        <v>468424640</v>
      </c>
      <c r="H1192" s="8">
        <v>3.24</v>
      </c>
      <c r="I1192" s="10">
        <f t="shared" si="74"/>
        <v>-3.8517875549286651E-2</v>
      </c>
      <c r="K1192" s="34">
        <v>43742</v>
      </c>
      <c r="L1192" s="7" t="str">
        <f t="shared" si="73"/>
        <v>Oct 2019</v>
      </c>
      <c r="M1192" s="28">
        <v>7754.1</v>
      </c>
      <c r="N1192" s="10">
        <f t="shared" si="75"/>
        <v>-3.7360880050554268E-3</v>
      </c>
    </row>
    <row r="1193" spans="1:14" x14ac:dyDescent="0.15">
      <c r="A1193" s="62" t="s">
        <v>1200</v>
      </c>
      <c r="B1193" s="7" t="str">
        <f t="shared" si="72"/>
        <v>Oct 2019</v>
      </c>
      <c r="C1193" s="10">
        <v>4.516</v>
      </c>
      <c r="D1193" s="10">
        <v>4.516</v>
      </c>
      <c r="E1193" s="12">
        <v>4.4124999999999996</v>
      </c>
      <c r="F1193" s="13">
        <v>4.4307499999999997</v>
      </c>
      <c r="G1193" s="27">
        <v>339549880</v>
      </c>
      <c r="H1193" s="9">
        <v>2.5</v>
      </c>
      <c r="I1193" s="10">
        <f t="shared" si="74"/>
        <v>1.9635501890199247E-2</v>
      </c>
      <c r="K1193" s="34">
        <v>43745</v>
      </c>
      <c r="L1193" s="7" t="str">
        <f t="shared" si="73"/>
        <v>Oct 2019</v>
      </c>
      <c r="M1193" s="28">
        <v>7725.13</v>
      </c>
      <c r="N1193" s="10">
        <f t="shared" si="75"/>
        <v>-1.5645044161069044E-2</v>
      </c>
    </row>
    <row r="1194" spans="1:14" x14ac:dyDescent="0.15">
      <c r="A1194" s="62" t="s">
        <v>1201</v>
      </c>
      <c r="B1194" s="7" t="str">
        <f t="shared" si="72"/>
        <v>Oct 2019</v>
      </c>
      <c r="C1194" s="10">
        <v>4.508</v>
      </c>
      <c r="D1194" s="12">
        <v>4.5674999999999999</v>
      </c>
      <c r="E1194" s="10">
        <v>4.4790000000000001</v>
      </c>
      <c r="F1194" s="13">
        <v>4.5177500000000004</v>
      </c>
      <c r="G1194" s="27">
        <v>372600080</v>
      </c>
      <c r="H1194" s="8">
        <v>2.38</v>
      </c>
      <c r="I1194" s="10">
        <f t="shared" si="74"/>
        <v>1.2838249128437784E-2</v>
      </c>
      <c r="K1194" s="34">
        <v>43746</v>
      </c>
      <c r="L1194" s="7" t="str">
        <f t="shared" si="73"/>
        <v>Oct 2019</v>
      </c>
      <c r="M1194" s="28">
        <v>7604.27</v>
      </c>
      <c r="N1194" s="10">
        <f t="shared" si="75"/>
        <v>1.134362667290878E-2</v>
      </c>
    </row>
    <row r="1195" spans="1:14" x14ac:dyDescent="0.15">
      <c r="A1195" s="62" t="s">
        <v>1202</v>
      </c>
      <c r="B1195" s="7" t="str">
        <f t="shared" si="72"/>
        <v>Oct 2019</v>
      </c>
      <c r="C1195" s="12">
        <v>4.5155000000000003</v>
      </c>
      <c r="D1195" s="10">
        <v>4.6269999999999998</v>
      </c>
      <c r="E1195" s="13">
        <v>4.5102500000000001</v>
      </c>
      <c r="F1195" s="13">
        <v>4.5757500000000002</v>
      </c>
      <c r="G1195" s="27">
        <v>323328560</v>
      </c>
      <c r="H1195" s="8">
        <v>1.38</v>
      </c>
      <c r="I1195" s="10">
        <f t="shared" si="74"/>
        <v>1.617221220564935E-2</v>
      </c>
      <c r="K1195" s="34">
        <v>43747</v>
      </c>
      <c r="L1195" s="7" t="str">
        <f t="shared" si="73"/>
        <v>Oct 2019</v>
      </c>
      <c r="M1195" s="28">
        <v>7690.53</v>
      </c>
      <c r="N1195" s="10">
        <f t="shared" si="75"/>
        <v>6.4793973887364853E-3</v>
      </c>
    </row>
    <row r="1196" spans="1:14" x14ac:dyDescent="0.15">
      <c r="A1196" s="62" t="s">
        <v>1203</v>
      </c>
      <c r="B1196" s="7" t="str">
        <f t="shared" si="72"/>
        <v>Oct 2019</v>
      </c>
      <c r="C1196" s="13">
        <v>4.6602499999999996</v>
      </c>
      <c r="D1196" s="12">
        <v>4.7335000000000003</v>
      </c>
      <c r="E1196" s="13">
        <v>4.6412500000000003</v>
      </c>
      <c r="F1196" s="13">
        <v>4.64975</v>
      </c>
      <c r="G1196" s="27">
        <v>368565000</v>
      </c>
      <c r="H1196" s="8">
        <v>0.84</v>
      </c>
      <c r="I1196" s="10">
        <f t="shared" si="74"/>
        <v>2.9033819022528107E-3</v>
      </c>
      <c r="K1196" s="34">
        <v>43748</v>
      </c>
      <c r="L1196" s="7" t="str">
        <f t="shared" si="73"/>
        <v>Oct 2019</v>
      </c>
      <c r="M1196" s="28">
        <v>7740.36</v>
      </c>
      <c r="N1196" s="10">
        <f t="shared" si="75"/>
        <v>1.3372763023941969E-2</v>
      </c>
    </row>
    <row r="1197" spans="1:14" x14ac:dyDescent="0.15">
      <c r="A1197" s="62" t="s">
        <v>1204</v>
      </c>
      <c r="B1197" s="7" t="str">
        <f t="shared" si="72"/>
        <v>Oct 2019</v>
      </c>
      <c r="C1197" s="10">
        <v>4.641</v>
      </c>
      <c r="D1197" s="13">
        <v>4.6842499999999996</v>
      </c>
      <c r="E1197" s="13">
        <v>4.6096199999999996</v>
      </c>
      <c r="F1197" s="13">
        <v>4.6632499999999997</v>
      </c>
      <c r="G1197" s="27">
        <v>317238920</v>
      </c>
      <c r="H1197" s="8">
        <v>3.01</v>
      </c>
      <c r="I1197" s="10">
        <f t="shared" si="74"/>
        <v>5.2752908379349206E-2</v>
      </c>
      <c r="K1197" s="34">
        <v>43749</v>
      </c>
      <c r="L1197" s="7" t="str">
        <f t="shared" si="73"/>
        <v>Oct 2019</v>
      </c>
      <c r="M1197" s="28">
        <v>7843.87</v>
      </c>
      <c r="N1197" s="10">
        <f t="shared" si="75"/>
        <v>-1.9633165771482108E-4</v>
      </c>
    </row>
    <row r="1198" spans="1:14" x14ac:dyDescent="0.15">
      <c r="A1198" s="62" t="s">
        <v>1205</v>
      </c>
      <c r="B1198" s="7" t="str">
        <f t="shared" si="72"/>
        <v>Oct 2019</v>
      </c>
      <c r="C1198" s="10">
        <v>4.7539999999999996</v>
      </c>
      <c r="D1198" s="13">
        <v>4.9822499999999996</v>
      </c>
      <c r="E1198" s="8">
        <v>4.74</v>
      </c>
      <c r="F1198" s="13">
        <v>4.9092500000000001</v>
      </c>
      <c r="G1198" s="27">
        <v>341884960</v>
      </c>
      <c r="H1198" s="8">
        <v>-3.25</v>
      </c>
      <c r="I1198" s="10">
        <f t="shared" si="74"/>
        <v>-1.0999643530070879E-2</v>
      </c>
      <c r="K1198" s="34">
        <v>43752</v>
      </c>
      <c r="L1198" s="7" t="str">
        <f t="shared" si="73"/>
        <v>Oct 2019</v>
      </c>
      <c r="M1198" s="28">
        <v>7842.33</v>
      </c>
      <c r="N1198" s="10">
        <f t="shared" si="75"/>
        <v>1.2817619253461698E-2</v>
      </c>
    </row>
    <row r="1199" spans="1:14" x14ac:dyDescent="0.15">
      <c r="A1199" s="62" t="s">
        <v>1206</v>
      </c>
      <c r="B1199" s="7" t="str">
        <f t="shared" si="72"/>
        <v>Oct 2019</v>
      </c>
      <c r="C1199" s="10">
        <v>4.875</v>
      </c>
      <c r="D1199" s="12">
        <v>4.9805000000000001</v>
      </c>
      <c r="E1199" s="13">
        <v>4.84375</v>
      </c>
      <c r="F1199" s="13">
        <v>4.8552499999999998</v>
      </c>
      <c r="G1199" s="27">
        <v>375492760</v>
      </c>
      <c r="H1199" s="8">
        <v>-2.0699999999999998</v>
      </c>
      <c r="I1199" s="10">
        <f t="shared" si="74"/>
        <v>4.1192523556965455E-4</v>
      </c>
      <c r="K1199" s="34">
        <v>43753</v>
      </c>
      <c r="L1199" s="7" t="str">
        <f t="shared" si="73"/>
        <v>Oct 2019</v>
      </c>
      <c r="M1199" s="28">
        <v>7942.85</v>
      </c>
      <c r="N1199" s="10">
        <f t="shared" si="75"/>
        <v>-2.8503622755057245E-3</v>
      </c>
    </row>
    <row r="1200" spans="1:14" x14ac:dyDescent="0.15">
      <c r="A1200" s="62" t="s">
        <v>1207</v>
      </c>
      <c r="B1200" s="7" t="str">
        <f t="shared" si="72"/>
        <v>Oct 2019</v>
      </c>
      <c r="C1200" s="9">
        <v>4.9000000000000004</v>
      </c>
      <c r="D1200" s="13">
        <v>4.94536</v>
      </c>
      <c r="E1200" s="12">
        <v>4.8025000000000002</v>
      </c>
      <c r="F1200" s="13">
        <v>4.8572499999999996</v>
      </c>
      <c r="G1200" s="27">
        <v>378635400</v>
      </c>
      <c r="H1200" s="8">
        <v>2.44</v>
      </c>
      <c r="I1200" s="10">
        <f t="shared" si="74"/>
        <v>-1.9558392094291999E-2</v>
      </c>
      <c r="K1200" s="34">
        <v>43754</v>
      </c>
      <c r="L1200" s="7" t="str">
        <f t="shared" si="73"/>
        <v>Oct 2019</v>
      </c>
      <c r="M1200" s="28">
        <v>7920.21</v>
      </c>
      <c r="N1200" s="10">
        <f t="shared" si="75"/>
        <v>2.7688659770386259E-3</v>
      </c>
    </row>
    <row r="1201" spans="1:14" x14ac:dyDescent="0.15">
      <c r="A1201" s="62" t="s">
        <v>1208</v>
      </c>
      <c r="B1201" s="7" t="str">
        <f t="shared" si="72"/>
        <v>Oct 2019</v>
      </c>
      <c r="C1201" s="13">
        <v>4.8577500000000002</v>
      </c>
      <c r="D1201" s="12">
        <v>4.8905000000000003</v>
      </c>
      <c r="E1201" s="12">
        <v>4.6875</v>
      </c>
      <c r="F1201" s="13">
        <v>4.7622499999999999</v>
      </c>
      <c r="G1201" s="27">
        <v>442430040</v>
      </c>
      <c r="H1201" s="8">
        <v>-1.93</v>
      </c>
      <c r="I1201" s="10">
        <f t="shared" si="74"/>
        <v>2.8977899102315074E-2</v>
      </c>
      <c r="K1201" s="34">
        <v>43755</v>
      </c>
      <c r="L1201" s="7" t="str">
        <f t="shared" si="73"/>
        <v>Oct 2019</v>
      </c>
      <c r="M1201" s="28">
        <v>7942.14</v>
      </c>
      <c r="N1201" s="10">
        <f t="shared" si="75"/>
        <v>-9.2733192817050503E-3</v>
      </c>
    </row>
    <row r="1202" spans="1:14" x14ac:dyDescent="0.15">
      <c r="A1202" s="62" t="s">
        <v>1209</v>
      </c>
      <c r="B1202" s="7" t="str">
        <f t="shared" si="72"/>
        <v>Oct 2019</v>
      </c>
      <c r="C1202" s="10">
        <v>4.8239999999999998</v>
      </c>
      <c r="D1202" s="13">
        <v>4.9137500000000003</v>
      </c>
      <c r="E1202" s="10">
        <v>4.8049999999999997</v>
      </c>
      <c r="F1202" s="13">
        <v>4.9002499999999998</v>
      </c>
      <c r="G1202" s="27">
        <v>478658480</v>
      </c>
      <c r="H1202" s="8">
        <v>2.59</v>
      </c>
      <c r="I1202" s="10">
        <f t="shared" si="74"/>
        <v>-2.0407122085607243E-3</v>
      </c>
      <c r="K1202" s="34">
        <v>43756</v>
      </c>
      <c r="L1202" s="7" t="str">
        <f t="shared" si="73"/>
        <v>Oct 2019</v>
      </c>
      <c r="M1202" s="28">
        <v>7868.49</v>
      </c>
      <c r="N1202" s="10">
        <f t="shared" si="75"/>
        <v>9.1300872213093687E-3</v>
      </c>
    </row>
    <row r="1203" spans="1:14" x14ac:dyDescent="0.15">
      <c r="A1203" s="62" t="s">
        <v>1210</v>
      </c>
      <c r="B1203" s="7" t="str">
        <f t="shared" si="72"/>
        <v>Oct 2019</v>
      </c>
      <c r="C1203" s="12">
        <v>4.9574999999999996</v>
      </c>
      <c r="D1203" s="13">
        <v>5.06325</v>
      </c>
      <c r="E1203" s="12">
        <v>4.8825000000000003</v>
      </c>
      <c r="F1203" s="13">
        <v>4.89025</v>
      </c>
      <c r="G1203" s="27">
        <v>352438800</v>
      </c>
      <c r="H1203" s="8">
        <v>1.96</v>
      </c>
      <c r="I1203" s="10">
        <f t="shared" si="74"/>
        <v>-2.658350800061271E-3</v>
      </c>
      <c r="K1203" s="34">
        <v>43759</v>
      </c>
      <c r="L1203" s="7" t="str">
        <f t="shared" si="73"/>
        <v>Oct 2019</v>
      </c>
      <c r="M1203" s="28">
        <v>7940.33</v>
      </c>
      <c r="N1203" s="10">
        <f t="shared" si="75"/>
        <v>-8.2754746968954906E-3</v>
      </c>
    </row>
    <row r="1204" spans="1:14" x14ac:dyDescent="0.15">
      <c r="A1204" s="62" t="s">
        <v>1211</v>
      </c>
      <c r="B1204" s="7" t="str">
        <f t="shared" si="72"/>
        <v>Oct 2019</v>
      </c>
      <c r="C1204" s="13">
        <v>4.8077500000000004</v>
      </c>
      <c r="D1204" s="12">
        <v>4.8914999999999997</v>
      </c>
      <c r="E1204" s="13">
        <v>4.7757500000000004</v>
      </c>
      <c r="F1204" s="13">
        <v>4.8772500000000001</v>
      </c>
      <c r="G1204" s="27">
        <v>423351880</v>
      </c>
      <c r="H1204" s="8">
        <v>-0.75</v>
      </c>
      <c r="I1204" s="10">
        <f t="shared" si="74"/>
        <v>9.0727356604642928E-3</v>
      </c>
      <c r="K1204" s="34">
        <v>43760</v>
      </c>
      <c r="L1204" s="7" t="str">
        <f t="shared" si="73"/>
        <v>Oct 2019</v>
      </c>
      <c r="M1204" s="28">
        <v>7874.62</v>
      </c>
      <c r="N1204" s="10">
        <f t="shared" si="75"/>
        <v>1.8858052833026218E-3</v>
      </c>
    </row>
    <row r="1205" spans="1:14" x14ac:dyDescent="0.15">
      <c r="A1205" s="62" t="s">
        <v>1212</v>
      </c>
      <c r="B1205" s="7" t="str">
        <f t="shared" si="72"/>
        <v>Oct 2019</v>
      </c>
      <c r="C1205" s="13">
        <v>4.9187500000000002</v>
      </c>
      <c r="D1205" s="13">
        <v>4.9552500000000004</v>
      </c>
      <c r="E1205" s="12">
        <v>4.8845000000000001</v>
      </c>
      <c r="F1205" s="12">
        <v>4.9215</v>
      </c>
      <c r="G1205" s="27">
        <v>483855600</v>
      </c>
      <c r="H1205" s="8">
        <v>6.17</v>
      </c>
      <c r="I1205" s="10">
        <f t="shared" si="74"/>
        <v>3.9012496190185875E-2</v>
      </c>
      <c r="K1205" s="34">
        <v>43761</v>
      </c>
      <c r="L1205" s="7" t="str">
        <f t="shared" si="73"/>
        <v>Oct 2019</v>
      </c>
      <c r="M1205" s="28">
        <v>7889.47</v>
      </c>
      <c r="N1205" s="10">
        <f t="shared" si="75"/>
        <v>9.7915322575534702E-3</v>
      </c>
    </row>
    <row r="1206" spans="1:14" x14ac:dyDescent="0.15">
      <c r="A1206" s="62" t="s">
        <v>1213</v>
      </c>
      <c r="B1206" s="7" t="str">
        <f t="shared" si="72"/>
        <v>Oct 2019</v>
      </c>
      <c r="C1206" s="12">
        <v>5.0025000000000004</v>
      </c>
      <c r="D1206" s="13">
        <v>5.1345099999999997</v>
      </c>
      <c r="E1206" s="13">
        <v>4.9947499999999998</v>
      </c>
      <c r="F1206" s="12">
        <v>5.1135000000000002</v>
      </c>
      <c r="G1206" s="27">
        <v>734445440</v>
      </c>
      <c r="H1206" s="8">
        <v>-6.11</v>
      </c>
      <c r="I1206" s="10">
        <f t="shared" si="74"/>
        <v>1.1000293341155709E-2</v>
      </c>
      <c r="K1206" s="34">
        <v>43762</v>
      </c>
      <c r="L1206" s="7" t="str">
        <f t="shared" si="73"/>
        <v>Oct 2019</v>
      </c>
      <c r="M1206" s="28">
        <v>7966.72</v>
      </c>
      <c r="N1206" s="10">
        <f t="shared" si="75"/>
        <v>7.845135764781519E-3</v>
      </c>
    </row>
    <row r="1207" spans="1:14" x14ac:dyDescent="0.15">
      <c r="A1207" s="62" t="s">
        <v>1214</v>
      </c>
      <c r="B1207" s="7" t="str">
        <f t="shared" si="72"/>
        <v>Oct 2019</v>
      </c>
      <c r="C1207" s="12">
        <v>5.1574999999999998</v>
      </c>
      <c r="D1207" s="12">
        <v>5.2225000000000001</v>
      </c>
      <c r="E1207" s="13">
        <v>5.1279199999999996</v>
      </c>
      <c r="F1207" s="13">
        <v>5.1697499999999996</v>
      </c>
      <c r="G1207" s="27">
        <v>448782400</v>
      </c>
      <c r="H1207" s="9">
        <v>-1.8</v>
      </c>
      <c r="I1207" s="10">
        <f t="shared" si="74"/>
        <v>-1.8714638038589748E-2</v>
      </c>
      <c r="K1207" s="34">
        <v>43763</v>
      </c>
      <c r="L1207" s="7" t="str">
        <f t="shared" si="73"/>
        <v>Oct 2019</v>
      </c>
      <c r="M1207" s="28">
        <v>8029.22</v>
      </c>
      <c r="N1207" s="10">
        <f t="shared" si="75"/>
        <v>1.0144198315652053E-2</v>
      </c>
    </row>
    <row r="1208" spans="1:14" x14ac:dyDescent="0.15">
      <c r="A1208" s="62" t="s">
        <v>1215</v>
      </c>
      <c r="B1208" s="7" t="str">
        <f t="shared" si="72"/>
        <v>Oct 2019</v>
      </c>
      <c r="C1208" s="13">
        <v>5.1557500000000003</v>
      </c>
      <c r="D1208" s="13">
        <v>5.1622500000000002</v>
      </c>
      <c r="E1208" s="12">
        <v>5.0534999999999997</v>
      </c>
      <c r="F1208" s="10">
        <v>5.0730000000000004</v>
      </c>
      <c r="G1208" s="27">
        <v>538609160</v>
      </c>
      <c r="H1208" s="8">
        <v>-0.81</v>
      </c>
      <c r="I1208" s="10">
        <f t="shared" si="74"/>
        <v>3.9424403705878852E-4</v>
      </c>
      <c r="K1208" s="34">
        <v>43766</v>
      </c>
      <c r="L1208" s="7" t="str">
        <f t="shared" si="73"/>
        <v>Oct 2019</v>
      </c>
      <c r="M1208" s="28">
        <v>8110.67</v>
      </c>
      <c r="N1208" s="10">
        <f t="shared" si="75"/>
        <v>-7.7872728146995973E-3</v>
      </c>
    </row>
    <row r="1209" spans="1:14" x14ac:dyDescent="0.15">
      <c r="A1209" s="62" t="s">
        <v>1216</v>
      </c>
      <c r="B1209" s="7" t="str">
        <f t="shared" si="72"/>
        <v>Oct 2019</v>
      </c>
      <c r="C1209" s="9">
        <v>5.0999999999999996</v>
      </c>
      <c r="D1209" s="13">
        <v>5.1057499999999996</v>
      </c>
      <c r="E1209" s="12">
        <v>5.0065</v>
      </c>
      <c r="F1209" s="10">
        <v>5.0750000000000002</v>
      </c>
      <c r="G1209" s="27">
        <v>743756080</v>
      </c>
      <c r="H1209" s="8">
        <v>4.9400000000000004</v>
      </c>
      <c r="I1209" s="10">
        <f t="shared" si="74"/>
        <v>-9.7536945812808362E-3</v>
      </c>
      <c r="K1209" s="34">
        <v>43767</v>
      </c>
      <c r="L1209" s="7" t="str">
        <f t="shared" si="73"/>
        <v>Oct 2019</v>
      </c>
      <c r="M1209" s="28">
        <v>8047.51</v>
      </c>
      <c r="N1209" s="10">
        <f t="shared" si="75"/>
        <v>4.4237285818842231E-3</v>
      </c>
    </row>
    <row r="1210" spans="1:14" x14ac:dyDescent="0.15">
      <c r="A1210" s="62" t="s">
        <v>1217</v>
      </c>
      <c r="B1210" s="7" t="str">
        <f t="shared" si="72"/>
        <v>Oct 2019</v>
      </c>
      <c r="C1210" s="10">
        <v>5.0540000000000003</v>
      </c>
      <c r="D1210" s="10">
        <v>5.0750000000000002</v>
      </c>
      <c r="E1210" s="13">
        <v>4.9452499999999997</v>
      </c>
      <c r="F1210" s="12">
        <v>5.0255000000000001</v>
      </c>
      <c r="G1210" s="27">
        <v>365818360</v>
      </c>
      <c r="H1210" s="9">
        <v>-1.1000000000000001</v>
      </c>
      <c r="I1210" s="10">
        <f t="shared" si="74"/>
        <v>7.8101681424733727E-3</v>
      </c>
      <c r="K1210" s="34">
        <v>43768</v>
      </c>
      <c r="L1210" s="7" t="str">
        <f t="shared" si="73"/>
        <v>Oct 2019</v>
      </c>
      <c r="M1210" s="28">
        <v>8083.11</v>
      </c>
      <c r="N1210" s="10">
        <f t="shared" si="75"/>
        <v>8.9074625979401745E-5</v>
      </c>
    </row>
    <row r="1211" spans="1:14" x14ac:dyDescent="0.15">
      <c r="A1211" s="62" t="s">
        <v>1218</v>
      </c>
      <c r="B1211" s="7" t="str">
        <f t="shared" si="72"/>
        <v>Nov 2019</v>
      </c>
      <c r="C1211" s="8">
        <v>4.99</v>
      </c>
      <c r="D1211" s="13">
        <v>5.0972499999999998</v>
      </c>
      <c r="E1211" s="13">
        <v>4.9648099999999999</v>
      </c>
      <c r="F1211" s="13">
        <v>5.0647500000000001</v>
      </c>
      <c r="G1211" s="27">
        <v>529963360</v>
      </c>
      <c r="H1211" s="8">
        <v>5.23</v>
      </c>
      <c r="I1211" s="10">
        <f t="shared" si="74"/>
        <v>3.9044375339355453E-2</v>
      </c>
      <c r="K1211" s="34">
        <v>43769</v>
      </c>
      <c r="L1211" s="7" t="str">
        <f t="shared" si="73"/>
        <v>Oct 2019</v>
      </c>
      <c r="M1211" s="28">
        <v>8083.83</v>
      </c>
      <c r="N1211" s="10">
        <f t="shared" si="75"/>
        <v>9.567247208315921E-3</v>
      </c>
    </row>
    <row r="1212" spans="1:14" x14ac:dyDescent="0.15">
      <c r="A1212" s="62" t="s">
        <v>1219</v>
      </c>
      <c r="B1212" s="7" t="str">
        <f t="shared" si="72"/>
        <v>Nov 2019</v>
      </c>
      <c r="C1212" s="13">
        <v>5.1462500000000002</v>
      </c>
      <c r="D1212" s="10">
        <v>5.2750000000000004</v>
      </c>
      <c r="E1212" s="13">
        <v>5.1230099999999998</v>
      </c>
      <c r="F1212" s="12">
        <v>5.2625000000000002</v>
      </c>
      <c r="G1212" s="27">
        <v>397865120</v>
      </c>
      <c r="H1212" s="8">
        <v>2.62</v>
      </c>
      <c r="I1212" s="10">
        <f t="shared" si="74"/>
        <v>-4.2280285035630749E-3</v>
      </c>
      <c r="K1212" s="34">
        <v>43770</v>
      </c>
      <c r="L1212" s="7" t="str">
        <f t="shared" si="73"/>
        <v>Nov 2019</v>
      </c>
      <c r="M1212" s="28">
        <v>8161.17</v>
      </c>
      <c r="N1212" s="10">
        <f t="shared" si="75"/>
        <v>6.0640814981185454E-3</v>
      </c>
    </row>
    <row r="1213" spans="1:14" x14ac:dyDescent="0.15">
      <c r="A1213" s="62" t="s">
        <v>1220</v>
      </c>
      <c r="B1213" s="7" t="str">
        <f t="shared" si="72"/>
        <v>Nov 2019</v>
      </c>
      <c r="C1213" s="13">
        <v>5.2622499999999999</v>
      </c>
      <c r="D1213" s="12">
        <v>5.2885</v>
      </c>
      <c r="E1213" s="10">
        <v>5.1920000000000002</v>
      </c>
      <c r="F1213" s="13">
        <v>5.2402499999999996</v>
      </c>
      <c r="G1213" s="27">
        <v>525763360</v>
      </c>
      <c r="H1213" s="9">
        <v>-1.5</v>
      </c>
      <c r="I1213" s="10">
        <f t="shared" si="74"/>
        <v>-9.4461142121080588E-3</v>
      </c>
      <c r="K1213" s="34">
        <v>43773</v>
      </c>
      <c r="L1213" s="7" t="str">
        <f t="shared" si="73"/>
        <v>Nov 2019</v>
      </c>
      <c r="M1213" s="28">
        <v>8210.66</v>
      </c>
      <c r="N1213" s="10">
        <f t="shared" si="75"/>
        <v>-5.8460586603192866E-5</v>
      </c>
    </row>
    <row r="1214" spans="1:14" x14ac:dyDescent="0.15">
      <c r="A1214" s="62" t="s">
        <v>1221</v>
      </c>
      <c r="B1214" s="7" t="str">
        <f t="shared" si="72"/>
        <v>Nov 2019</v>
      </c>
      <c r="C1214" s="10">
        <v>5.2160000000000002</v>
      </c>
      <c r="D1214" s="13">
        <v>5.2417499999999997</v>
      </c>
      <c r="E1214" s="13">
        <v>5.1027500000000003</v>
      </c>
      <c r="F1214" s="13">
        <v>5.1907500000000004</v>
      </c>
      <c r="G1214" s="27">
        <v>540972200</v>
      </c>
      <c r="H1214" s="8">
        <v>3.06</v>
      </c>
      <c r="I1214" s="10">
        <f t="shared" si="74"/>
        <v>3.4195443818330062E-3</v>
      </c>
      <c r="K1214" s="34">
        <v>43774</v>
      </c>
      <c r="L1214" s="7" t="str">
        <f t="shared" si="73"/>
        <v>Nov 2019</v>
      </c>
      <c r="M1214" s="28">
        <v>8210.18</v>
      </c>
      <c r="N1214" s="10">
        <f t="shared" si="75"/>
        <v>-1.7234701309837286E-3</v>
      </c>
    </row>
    <row r="1215" spans="1:14" x14ac:dyDescent="0.15">
      <c r="A1215" s="62" t="s">
        <v>1222</v>
      </c>
      <c r="B1215" s="7" t="str">
        <f t="shared" si="72"/>
        <v>Nov 2019</v>
      </c>
      <c r="C1215" s="13">
        <v>5.2776500000000004</v>
      </c>
      <c r="D1215" s="12">
        <v>5.2925000000000004</v>
      </c>
      <c r="E1215" s="12">
        <v>5.1635</v>
      </c>
      <c r="F1215" s="12">
        <v>5.2084999999999999</v>
      </c>
      <c r="G1215" s="27">
        <v>783527360</v>
      </c>
      <c r="H1215" s="8">
        <v>-3.49</v>
      </c>
      <c r="I1215" s="10">
        <f t="shared" si="74"/>
        <v>-2.6879139867524993E-3</v>
      </c>
      <c r="K1215" s="34">
        <v>43775</v>
      </c>
      <c r="L1215" s="7" t="str">
        <f t="shared" si="73"/>
        <v>Nov 2019</v>
      </c>
      <c r="M1215" s="28">
        <v>8196.0300000000007</v>
      </c>
      <c r="N1215" s="10">
        <f t="shared" si="75"/>
        <v>2.8818830580170651E-3</v>
      </c>
    </row>
    <row r="1216" spans="1:14" x14ac:dyDescent="0.15">
      <c r="A1216" s="62" t="s">
        <v>1223</v>
      </c>
      <c r="B1216" s="7" t="str">
        <f t="shared" si="72"/>
        <v>Nov 2019</v>
      </c>
      <c r="C1216" s="12">
        <v>5.1914999999999996</v>
      </c>
      <c r="D1216" s="13">
        <v>5.2262500000000003</v>
      </c>
      <c r="E1216" s="13">
        <v>5.1537499999999996</v>
      </c>
      <c r="F1216" s="12">
        <v>5.1944999999999997</v>
      </c>
      <c r="G1216" s="27">
        <v>726229440</v>
      </c>
      <c r="H1216" s="8">
        <v>10.039999999999999</v>
      </c>
      <c r="I1216" s="10">
        <f t="shared" si="74"/>
        <v>1.9251131003947819E-3</v>
      </c>
      <c r="K1216" s="34">
        <v>43776</v>
      </c>
      <c r="L1216" s="7" t="str">
        <f t="shared" si="73"/>
        <v>Nov 2019</v>
      </c>
      <c r="M1216" s="28">
        <v>8219.65</v>
      </c>
      <c r="N1216" s="10">
        <f t="shared" si="75"/>
        <v>4.4089468529682208E-3</v>
      </c>
    </row>
    <row r="1217" spans="1:14" x14ac:dyDescent="0.15">
      <c r="A1217" s="62" t="s">
        <v>1224</v>
      </c>
      <c r="B1217" s="7" t="str">
        <f t="shared" si="72"/>
        <v>Nov 2019</v>
      </c>
      <c r="C1217" s="13">
        <v>5.1937499999999996</v>
      </c>
      <c r="D1217" s="13">
        <v>5.2277500000000003</v>
      </c>
      <c r="E1217" s="10">
        <v>5.1070000000000002</v>
      </c>
      <c r="F1217" s="12">
        <v>5.2045000000000003</v>
      </c>
      <c r="G1217" s="27">
        <v>662820840</v>
      </c>
      <c r="H1217" s="8">
        <v>-4.5199999999999996</v>
      </c>
      <c r="I1217" s="10">
        <f t="shared" si="74"/>
        <v>6.8690556249397794E-3</v>
      </c>
      <c r="K1217" s="34">
        <v>43777</v>
      </c>
      <c r="L1217" s="7" t="str">
        <f t="shared" si="73"/>
        <v>Nov 2019</v>
      </c>
      <c r="M1217" s="28">
        <v>8255.89</v>
      </c>
      <c r="N1217" s="10">
        <f t="shared" si="75"/>
        <v>-1.6933365149002233E-3</v>
      </c>
    </row>
    <row r="1218" spans="1:14" x14ac:dyDescent="0.15">
      <c r="A1218" s="62" t="s">
        <v>1225</v>
      </c>
      <c r="B1218" s="7" t="str">
        <f t="shared" si="72"/>
        <v>Nov 2019</v>
      </c>
      <c r="C1218" s="10">
        <v>5.2430000000000003</v>
      </c>
      <c r="D1218" s="12">
        <v>5.2965</v>
      </c>
      <c r="E1218" s="13">
        <v>5.2077499999999999</v>
      </c>
      <c r="F1218" s="13">
        <v>5.2402499999999996</v>
      </c>
      <c r="G1218" s="27">
        <v>674806320</v>
      </c>
      <c r="H1218" s="9">
        <v>5.0999999999999996</v>
      </c>
      <c r="I1218" s="10">
        <f t="shared" si="74"/>
        <v>-4.961595343733527E-3</v>
      </c>
      <c r="K1218" s="34">
        <v>43780</v>
      </c>
      <c r="L1218" s="7" t="str">
        <f t="shared" si="73"/>
        <v>Nov 2019</v>
      </c>
      <c r="M1218" s="28">
        <v>8241.91</v>
      </c>
      <c r="N1218" s="10">
        <f t="shared" si="75"/>
        <v>2.6547244510073398E-3</v>
      </c>
    </row>
    <row r="1219" spans="1:14" x14ac:dyDescent="0.15">
      <c r="A1219" s="62" t="s">
        <v>1226</v>
      </c>
      <c r="B1219" s="7" t="str">
        <f t="shared" si="72"/>
        <v>Nov 2019</v>
      </c>
      <c r="C1219" s="13">
        <v>5.2087500000000002</v>
      </c>
      <c r="D1219" s="12">
        <v>5.2365000000000004</v>
      </c>
      <c r="E1219" s="12">
        <v>5.1475</v>
      </c>
      <c r="F1219" s="13">
        <v>5.2142499999999998</v>
      </c>
      <c r="G1219" s="27">
        <v>656284440</v>
      </c>
      <c r="H1219" s="8">
        <v>-7.79</v>
      </c>
      <c r="I1219" s="10">
        <f t="shared" si="74"/>
        <v>5.8493551325693449E-3</v>
      </c>
      <c r="K1219" s="34">
        <v>43781</v>
      </c>
      <c r="L1219" s="7" t="str">
        <f t="shared" si="73"/>
        <v>Nov 2019</v>
      </c>
      <c r="M1219" s="28">
        <v>8263.7900000000009</v>
      </c>
      <c r="N1219" s="10">
        <f t="shared" si="75"/>
        <v>-4.8161920861988783E-4</v>
      </c>
    </row>
    <row r="1220" spans="1:14" x14ac:dyDescent="0.15">
      <c r="A1220" s="62" t="s">
        <v>1227</v>
      </c>
      <c r="B1220" s="7" t="str">
        <f t="shared" si="72"/>
        <v>Nov 2019</v>
      </c>
      <c r="C1220" s="13">
        <v>5.2232500000000002</v>
      </c>
      <c r="D1220" s="10">
        <v>5.2469999999999999</v>
      </c>
      <c r="E1220" s="12">
        <v>5.1628999999999996</v>
      </c>
      <c r="F1220" s="13">
        <v>5.2447499999999998</v>
      </c>
      <c r="G1220" s="27">
        <v>949110360</v>
      </c>
      <c r="H1220" s="8">
        <v>-0.75</v>
      </c>
      <c r="I1220" s="10">
        <f t="shared" si="74"/>
        <v>-2.6693360026693314E-2</v>
      </c>
      <c r="K1220" s="34">
        <v>43782</v>
      </c>
      <c r="L1220" s="7" t="str">
        <f t="shared" si="73"/>
        <v>Nov 2019</v>
      </c>
      <c r="M1220" s="28">
        <v>8259.81</v>
      </c>
      <c r="N1220" s="10">
        <f t="shared" si="75"/>
        <v>-2.3971495712360458E-4</v>
      </c>
    </row>
    <row r="1221" spans="1:14" x14ac:dyDescent="0.15">
      <c r="A1221" s="62" t="s">
        <v>1228</v>
      </c>
      <c r="B1221" s="7" t="str">
        <f t="shared" si="72"/>
        <v>Nov 2019</v>
      </c>
      <c r="C1221" s="12">
        <v>5.2424999999999997</v>
      </c>
      <c r="D1221" s="12">
        <v>5.2945000000000002</v>
      </c>
      <c r="E1221" s="13">
        <v>5.0159399999999996</v>
      </c>
      <c r="F1221" s="13">
        <v>5.1047500000000001</v>
      </c>
      <c r="G1221" s="27">
        <v>601295640</v>
      </c>
      <c r="H1221" s="8">
        <v>5.09</v>
      </c>
      <c r="I1221" s="10">
        <f t="shared" si="74"/>
        <v>3.9619961800284154E-2</v>
      </c>
      <c r="K1221" s="34">
        <v>43783</v>
      </c>
      <c r="L1221" s="7" t="str">
        <f t="shared" si="73"/>
        <v>Nov 2019</v>
      </c>
      <c r="M1221" s="28">
        <v>8257.83</v>
      </c>
      <c r="N1221" s="10">
        <f t="shared" si="75"/>
        <v>6.9860968317343453E-3</v>
      </c>
    </row>
    <row r="1222" spans="1:14" x14ac:dyDescent="0.15">
      <c r="A1222" s="62" t="s">
        <v>1229</v>
      </c>
      <c r="B1222" s="7" t="str">
        <f t="shared" si="72"/>
        <v>Nov 2019</v>
      </c>
      <c r="C1222" s="13">
        <v>5.0972499999999998</v>
      </c>
      <c r="D1222" s="13">
        <v>5.3337500000000002</v>
      </c>
      <c r="E1222" s="13">
        <v>5.0942499999999997</v>
      </c>
      <c r="F1222" s="10">
        <v>5.3070000000000004</v>
      </c>
      <c r="G1222" s="27">
        <v>638495360</v>
      </c>
      <c r="H1222" s="8">
        <v>-1.75</v>
      </c>
      <c r="I1222" s="10">
        <f t="shared" si="74"/>
        <v>-2.0209157716224002E-2</v>
      </c>
      <c r="K1222" s="34">
        <v>43784</v>
      </c>
      <c r="L1222" s="7" t="str">
        <f t="shared" si="73"/>
        <v>Nov 2019</v>
      </c>
      <c r="M1222" s="28">
        <v>8315.52</v>
      </c>
      <c r="N1222" s="10">
        <f t="shared" si="75"/>
        <v>1.5585315169706071E-3</v>
      </c>
    </row>
    <row r="1223" spans="1:14" x14ac:dyDescent="0.15">
      <c r="A1223" s="62" t="s">
        <v>1230</v>
      </c>
      <c r="B1223" s="7" t="str">
        <f t="shared" si="72"/>
        <v>Nov 2019</v>
      </c>
      <c r="C1223" s="12">
        <v>5.2758000000000003</v>
      </c>
      <c r="D1223" s="12">
        <v>5.2995000000000001</v>
      </c>
      <c r="E1223" s="13">
        <v>5.1412500000000003</v>
      </c>
      <c r="F1223" s="13">
        <v>5.1997499999999999</v>
      </c>
      <c r="G1223" s="27">
        <v>696814480</v>
      </c>
      <c r="H1223" s="8">
        <v>4.7300000000000004</v>
      </c>
      <c r="I1223" s="10">
        <f t="shared" si="74"/>
        <v>1.5337275830568764E-2</v>
      </c>
      <c r="K1223" s="34">
        <v>43787</v>
      </c>
      <c r="L1223" s="7" t="str">
        <f t="shared" si="73"/>
        <v>Nov 2019</v>
      </c>
      <c r="M1223" s="28">
        <v>8328.48</v>
      </c>
      <c r="N1223" s="10">
        <f t="shared" si="75"/>
        <v>1.2319174687338563E-3</v>
      </c>
    </row>
    <row r="1224" spans="1:14" x14ac:dyDescent="0.15">
      <c r="A1224" s="62" t="s">
        <v>1231</v>
      </c>
      <c r="B1224" s="7" t="str">
        <f t="shared" si="72"/>
        <v>Nov 2019</v>
      </c>
      <c r="C1224" s="13">
        <v>5.1767500000000002</v>
      </c>
      <c r="D1224" s="13">
        <v>5.3637499999999996</v>
      </c>
      <c r="E1224" s="13">
        <v>5.16411</v>
      </c>
      <c r="F1224" s="12">
        <v>5.2794999999999996</v>
      </c>
      <c r="G1224" s="27">
        <v>792439120</v>
      </c>
      <c r="H1224" s="8">
        <v>-1.43</v>
      </c>
      <c r="I1224" s="10">
        <f t="shared" si="74"/>
        <v>-4.7352969031156933E-3</v>
      </c>
      <c r="K1224" s="34">
        <v>43788</v>
      </c>
      <c r="L1224" s="7" t="str">
        <f t="shared" si="73"/>
        <v>Nov 2019</v>
      </c>
      <c r="M1224" s="28">
        <v>8338.74</v>
      </c>
      <c r="N1224" s="10">
        <f t="shared" si="75"/>
        <v>-6.5945214744673741E-3</v>
      </c>
    </row>
    <row r="1225" spans="1:14" x14ac:dyDescent="0.15">
      <c r="A1225" s="62" t="s">
        <v>1232</v>
      </c>
      <c r="B1225" s="7" t="str">
        <f t="shared" si="72"/>
        <v>Nov 2019</v>
      </c>
      <c r="C1225" s="10">
        <v>5.2750000000000004</v>
      </c>
      <c r="D1225" s="10">
        <v>5.3310000000000004</v>
      </c>
      <c r="E1225" s="13">
        <v>5.2327500000000002</v>
      </c>
      <c r="F1225" s="12">
        <v>5.2545000000000002</v>
      </c>
      <c r="G1225" s="27">
        <v>1100219200</v>
      </c>
      <c r="H1225" s="8">
        <v>17.16</v>
      </c>
      <c r="I1225" s="10">
        <f t="shared" si="74"/>
        <v>3.3780569036063746E-3</v>
      </c>
      <c r="K1225" s="34">
        <v>43789</v>
      </c>
      <c r="L1225" s="7" t="str">
        <f t="shared" si="73"/>
        <v>Nov 2019</v>
      </c>
      <c r="M1225" s="28">
        <v>8283.75</v>
      </c>
      <c r="N1225" s="10">
        <f t="shared" si="75"/>
        <v>-2.1886223027010043E-3</v>
      </c>
    </row>
    <row r="1226" spans="1:14" x14ac:dyDescent="0.15">
      <c r="A1226" s="62" t="s">
        <v>1233</v>
      </c>
      <c r="B1226" s="7" t="str">
        <f t="shared" si="72"/>
        <v>Nov 2019</v>
      </c>
      <c r="C1226" s="13">
        <v>5.2772500000000004</v>
      </c>
      <c r="D1226" s="13">
        <v>5.3240800000000004</v>
      </c>
      <c r="E1226" s="12">
        <v>5.2484999999999999</v>
      </c>
      <c r="F1226" s="13">
        <v>5.2722499999999997</v>
      </c>
      <c r="G1226" s="27">
        <v>642817000</v>
      </c>
      <c r="H1226" s="8">
        <v>3.37</v>
      </c>
      <c r="I1226" s="10">
        <f t="shared" si="74"/>
        <v>4.8935463985964267E-2</v>
      </c>
      <c r="K1226" s="34">
        <v>43790</v>
      </c>
      <c r="L1226" s="7" t="str">
        <f t="shared" si="73"/>
        <v>Nov 2019</v>
      </c>
      <c r="M1226" s="28">
        <v>8265.6200000000008</v>
      </c>
      <c r="N1226" s="10">
        <f t="shared" si="75"/>
        <v>7.7792107549079503E-4</v>
      </c>
    </row>
    <row r="1227" spans="1:14" x14ac:dyDescent="0.15">
      <c r="A1227" s="62" t="s">
        <v>1234</v>
      </c>
      <c r="B1227" s="7" t="str">
        <f t="shared" si="72"/>
        <v>Nov 2019</v>
      </c>
      <c r="C1227" s="10">
        <v>5.4009999999999998</v>
      </c>
      <c r="D1227" s="13">
        <v>5.5352499999999996</v>
      </c>
      <c r="E1227" s="10">
        <v>5.3879999999999999</v>
      </c>
      <c r="F1227" s="13">
        <v>5.5302499999999997</v>
      </c>
      <c r="G1227" s="27">
        <v>804146640</v>
      </c>
      <c r="H1227" s="8">
        <v>-3.39</v>
      </c>
      <c r="I1227" s="10">
        <f t="shared" si="74"/>
        <v>-1.9031689344966241E-2</v>
      </c>
      <c r="K1227" s="34">
        <v>43791</v>
      </c>
      <c r="L1227" s="7" t="str">
        <f t="shared" si="73"/>
        <v>Nov 2019</v>
      </c>
      <c r="M1227" s="28">
        <v>8272.0499999999993</v>
      </c>
      <c r="N1227" s="10">
        <f t="shared" si="75"/>
        <v>1.2074395101577151E-2</v>
      </c>
    </row>
    <row r="1228" spans="1:14" x14ac:dyDescent="0.15">
      <c r="A1228" s="62" t="s">
        <v>1235</v>
      </c>
      <c r="B1228" s="7" t="str">
        <f t="shared" si="72"/>
        <v>Nov 2019</v>
      </c>
      <c r="C1228" s="12">
        <v>5.5125000000000002</v>
      </c>
      <c r="D1228" s="13">
        <v>5.5172400000000001</v>
      </c>
      <c r="E1228" s="12">
        <v>5.4184999999999999</v>
      </c>
      <c r="F1228" s="10">
        <v>5.4249999999999998</v>
      </c>
      <c r="G1228" s="27">
        <v>764380400</v>
      </c>
      <c r="H1228" s="11">
        <v>5</v>
      </c>
      <c r="I1228" s="10">
        <f t="shared" si="74"/>
        <v>5.7142857142857828E-3</v>
      </c>
      <c r="K1228" s="34">
        <v>43794</v>
      </c>
      <c r="L1228" s="7" t="str">
        <f t="shared" si="73"/>
        <v>Nov 2019</v>
      </c>
      <c r="M1228" s="28">
        <v>8371.93</v>
      </c>
      <c r="N1228" s="10">
        <f t="shared" si="75"/>
        <v>1.6507543660779778E-3</v>
      </c>
    </row>
    <row r="1229" spans="1:14" x14ac:dyDescent="0.15">
      <c r="A1229" s="62" t="s">
        <v>1236</v>
      </c>
      <c r="B1229" s="7" t="str">
        <f t="shared" ref="B1229:B1292" si="76">TEXT(A1229,"mmm yyyy")</f>
        <v>Nov 2019</v>
      </c>
      <c r="C1229" s="13">
        <v>5.4667500000000002</v>
      </c>
      <c r="D1229" s="13">
        <v>5.5012499999999998</v>
      </c>
      <c r="E1229" s="12">
        <v>5.4295</v>
      </c>
      <c r="F1229" s="10">
        <v>5.4560000000000004</v>
      </c>
      <c r="G1229" s="27">
        <v>871083840</v>
      </c>
      <c r="H1229" s="8">
        <v>-6.65</v>
      </c>
      <c r="I1229" s="10">
        <f t="shared" si="74"/>
        <v>-6.8731671554252971E-3</v>
      </c>
      <c r="K1229" s="34">
        <v>43795</v>
      </c>
      <c r="L1229" s="7" t="str">
        <f t="shared" ref="L1229:L1292" si="77">TEXT(K1229,"mmm yyyy")</f>
        <v>Nov 2019</v>
      </c>
      <c r="M1229" s="28">
        <v>8385.75</v>
      </c>
      <c r="N1229" s="10">
        <f t="shared" si="75"/>
        <v>7.030975166204545E-3</v>
      </c>
    </row>
    <row r="1230" spans="1:14" x14ac:dyDescent="0.15">
      <c r="A1230" s="62" t="s">
        <v>1237</v>
      </c>
      <c r="B1230" s="7" t="str">
        <f t="shared" si="76"/>
        <v>Nov 2019</v>
      </c>
      <c r="C1230" s="10">
        <v>5.4249999999999998</v>
      </c>
      <c r="D1230" s="12">
        <v>5.4535</v>
      </c>
      <c r="E1230" s="12">
        <v>5.3944999999999999</v>
      </c>
      <c r="F1230" s="12">
        <v>5.4184999999999999</v>
      </c>
      <c r="G1230" s="27">
        <v>832560040</v>
      </c>
      <c r="H1230" s="8">
        <v>10.63</v>
      </c>
      <c r="I1230" s="10">
        <f t="shared" ref="I1230:I1293" si="78">(F1231/F1230)-1</f>
        <v>-3.4557534372981369E-2</v>
      </c>
      <c r="K1230" s="34">
        <v>43796</v>
      </c>
      <c r="L1230" s="7" t="str">
        <f t="shared" si="77"/>
        <v>Nov 2019</v>
      </c>
      <c r="M1230" s="28">
        <v>8444.7099999999991</v>
      </c>
      <c r="N1230" s="10">
        <f t="shared" ref="N1230:N1293" si="79">(M1231/M1230)-1</f>
        <v>-4.8586629973081941E-3</v>
      </c>
    </row>
    <row r="1231" spans="1:14" x14ac:dyDescent="0.15">
      <c r="A1231" s="62" t="s">
        <v>1238</v>
      </c>
      <c r="B1231" s="7" t="str">
        <f t="shared" si="76"/>
        <v>Dec 2019</v>
      </c>
      <c r="C1231" s="12">
        <v>5.4115000000000002</v>
      </c>
      <c r="D1231" s="10">
        <v>5.4249999999999998</v>
      </c>
      <c r="E1231" s="10">
        <v>5.2160000000000002</v>
      </c>
      <c r="F1231" s="13">
        <v>5.2312500000000002</v>
      </c>
      <c r="G1231" s="27">
        <v>725683720</v>
      </c>
      <c r="H1231" s="8">
        <v>-18.45</v>
      </c>
      <c r="I1231" s="10">
        <f t="shared" si="78"/>
        <v>-7.5985663082438482E-3</v>
      </c>
      <c r="K1231" s="34">
        <v>43798</v>
      </c>
      <c r="L1231" s="7" t="str">
        <f t="shared" si="77"/>
        <v>Nov 2019</v>
      </c>
      <c r="M1231" s="28">
        <v>8403.68</v>
      </c>
      <c r="N1231" s="10">
        <f t="shared" si="79"/>
        <v>-1.1235553947794297E-2</v>
      </c>
    </row>
    <row r="1232" spans="1:14" x14ac:dyDescent="0.15">
      <c r="A1232" s="62" t="s">
        <v>1239</v>
      </c>
      <c r="B1232" s="7" t="str">
        <f t="shared" si="76"/>
        <v>Dec 2019</v>
      </c>
      <c r="C1232" s="13">
        <v>5.0467500000000003</v>
      </c>
      <c r="D1232" s="12">
        <v>5.1955</v>
      </c>
      <c r="E1232" s="13">
        <v>5.0092499999999998</v>
      </c>
      <c r="F1232" s="12">
        <v>5.1914999999999996</v>
      </c>
      <c r="G1232" s="27">
        <v>634114280</v>
      </c>
      <c r="H1232" s="8">
        <v>11.34</v>
      </c>
      <c r="I1232" s="10">
        <f t="shared" si="78"/>
        <v>8.4753924684581872E-3</v>
      </c>
      <c r="K1232" s="34">
        <v>43801</v>
      </c>
      <c r="L1232" s="7" t="str">
        <f t="shared" si="77"/>
        <v>Dec 2019</v>
      </c>
      <c r="M1232" s="28">
        <v>8309.26</v>
      </c>
      <c r="N1232" s="10">
        <f t="shared" si="79"/>
        <v>-6.5613544407083779E-3</v>
      </c>
    </row>
    <row r="1233" spans="1:14" x14ac:dyDescent="0.15">
      <c r="A1233" s="62" t="s">
        <v>1240</v>
      </c>
      <c r="B1233" s="7" t="str">
        <f t="shared" si="76"/>
        <v>Dec 2019</v>
      </c>
      <c r="C1233" s="12">
        <v>5.2755000000000001</v>
      </c>
      <c r="D1233" s="10">
        <v>5.298</v>
      </c>
      <c r="E1233" s="13">
        <v>5.2067500000000004</v>
      </c>
      <c r="F1233" s="12">
        <v>5.2355</v>
      </c>
      <c r="G1233" s="27">
        <v>815229520</v>
      </c>
      <c r="H1233" s="8">
        <v>-12.24</v>
      </c>
      <c r="I1233" s="10">
        <f t="shared" si="78"/>
        <v>-3.2470633177347219E-3</v>
      </c>
      <c r="K1233" s="34">
        <v>43802</v>
      </c>
      <c r="L1233" s="7" t="str">
        <f t="shared" si="77"/>
        <v>Dec 2019</v>
      </c>
      <c r="M1233" s="28">
        <v>8254.74</v>
      </c>
      <c r="N1233" s="10">
        <f t="shared" si="79"/>
        <v>5.0625458827293635E-3</v>
      </c>
    </row>
    <row r="1234" spans="1:14" x14ac:dyDescent="0.15">
      <c r="A1234" s="62" t="s">
        <v>1241</v>
      </c>
      <c r="B1234" s="7" t="str">
        <f t="shared" si="76"/>
        <v>Dec 2019</v>
      </c>
      <c r="C1234" s="12">
        <v>5.2575000000000003</v>
      </c>
      <c r="D1234" s="13">
        <v>5.27325</v>
      </c>
      <c r="E1234" s="13">
        <v>5.18771</v>
      </c>
      <c r="F1234" s="12">
        <v>5.2184999999999997</v>
      </c>
      <c r="G1234" s="27">
        <v>501071360</v>
      </c>
      <c r="H1234" s="9">
        <v>-5.6</v>
      </c>
      <c r="I1234" s="10">
        <f t="shared" si="78"/>
        <v>1.6431924882629012E-2</v>
      </c>
      <c r="K1234" s="34">
        <v>43803</v>
      </c>
      <c r="L1234" s="7" t="str">
        <f t="shared" si="77"/>
        <v>Dec 2019</v>
      </c>
      <c r="M1234" s="28">
        <v>8296.5300000000007</v>
      </c>
      <c r="N1234" s="10">
        <f t="shared" si="79"/>
        <v>1.430718625738514E-3</v>
      </c>
    </row>
    <row r="1235" spans="1:14" x14ac:dyDescent="0.15">
      <c r="A1235" s="62" t="s">
        <v>1242</v>
      </c>
      <c r="B1235" s="7" t="str">
        <f t="shared" si="76"/>
        <v>Dec 2019</v>
      </c>
      <c r="C1235" s="10">
        <v>5.2880000000000003</v>
      </c>
      <c r="D1235" s="13">
        <v>5.33725</v>
      </c>
      <c r="E1235" s="10">
        <v>5.2779999999999996</v>
      </c>
      <c r="F1235" s="13">
        <v>5.3042499999999997</v>
      </c>
      <c r="G1235" s="27">
        <v>579616840</v>
      </c>
      <c r="H1235" s="8">
        <v>6.37</v>
      </c>
      <c r="I1235" s="10">
        <f t="shared" si="78"/>
        <v>0</v>
      </c>
      <c r="K1235" s="34">
        <v>43804</v>
      </c>
      <c r="L1235" s="7" t="str">
        <f t="shared" si="77"/>
        <v>Dec 2019</v>
      </c>
      <c r="M1235" s="28">
        <v>8308.4</v>
      </c>
      <c r="N1235" s="10">
        <f t="shared" si="79"/>
        <v>1.0708439651437196E-2</v>
      </c>
    </row>
    <row r="1236" spans="1:14" x14ac:dyDescent="0.15">
      <c r="A1236" s="62" t="s">
        <v>1243</v>
      </c>
      <c r="B1236" s="7" t="str">
        <f t="shared" si="76"/>
        <v>Dec 2019</v>
      </c>
      <c r="C1236" s="13">
        <v>5.28125</v>
      </c>
      <c r="D1236" s="13">
        <v>5.3592500000000003</v>
      </c>
      <c r="E1236" s="12">
        <v>5.2725</v>
      </c>
      <c r="F1236" s="13">
        <v>5.3042499999999997</v>
      </c>
      <c r="G1236" s="27">
        <v>610757800</v>
      </c>
      <c r="H1236" s="8">
        <v>-7.74</v>
      </c>
      <c r="I1236" s="10">
        <f t="shared" si="78"/>
        <v>8.5308950369986647E-3</v>
      </c>
      <c r="K1236" s="34">
        <v>43805</v>
      </c>
      <c r="L1236" s="7" t="str">
        <f t="shared" si="77"/>
        <v>Dec 2019</v>
      </c>
      <c r="M1236" s="28">
        <v>8397.3700000000008</v>
      </c>
      <c r="N1236" s="10">
        <f t="shared" si="79"/>
        <v>-4.1239102242727199E-3</v>
      </c>
    </row>
    <row r="1237" spans="1:14" x14ac:dyDescent="0.15">
      <c r="A1237" s="62" t="s">
        <v>1244</v>
      </c>
      <c r="B1237" s="7" t="str">
        <f t="shared" si="76"/>
        <v>Dec 2019</v>
      </c>
      <c r="C1237" s="12">
        <v>5.3345000000000002</v>
      </c>
      <c r="D1237" s="12">
        <v>5.4015000000000004</v>
      </c>
      <c r="E1237" s="12">
        <v>5.2815000000000003</v>
      </c>
      <c r="F1237" s="12">
        <v>5.3494999999999999</v>
      </c>
      <c r="G1237" s="27">
        <v>515261280</v>
      </c>
      <c r="H1237" s="8">
        <v>-2.65</v>
      </c>
      <c r="I1237" s="10">
        <f t="shared" si="78"/>
        <v>1.5702402093653811E-2</v>
      </c>
      <c r="K1237" s="34">
        <v>43808</v>
      </c>
      <c r="L1237" s="7" t="str">
        <f t="shared" si="77"/>
        <v>Dec 2019</v>
      </c>
      <c r="M1237" s="28">
        <v>8362.74</v>
      </c>
      <c r="N1237" s="10">
        <f t="shared" si="79"/>
        <v>-1.0104343791627057E-3</v>
      </c>
    </row>
    <row r="1238" spans="1:14" x14ac:dyDescent="0.15">
      <c r="A1238" s="62" t="s">
        <v>1245</v>
      </c>
      <c r="B1238" s="7" t="str">
        <f t="shared" si="76"/>
        <v>Dec 2019</v>
      </c>
      <c r="C1238" s="8">
        <v>5.36</v>
      </c>
      <c r="D1238" s="10">
        <v>5.4390000000000001</v>
      </c>
      <c r="E1238" s="12">
        <v>5.3574999999999999</v>
      </c>
      <c r="F1238" s="12">
        <v>5.4335000000000004</v>
      </c>
      <c r="G1238" s="27">
        <v>539009320</v>
      </c>
      <c r="H1238" s="8">
        <v>-3.94</v>
      </c>
      <c r="I1238" s="10">
        <f t="shared" si="78"/>
        <v>3.0965307812643728E-2</v>
      </c>
      <c r="K1238" s="34">
        <v>43809</v>
      </c>
      <c r="L1238" s="7" t="str">
        <f t="shared" si="77"/>
        <v>Dec 2019</v>
      </c>
      <c r="M1238" s="28">
        <v>8354.2900000000009</v>
      </c>
      <c r="N1238" s="10">
        <f t="shared" si="79"/>
        <v>5.7838547620443492E-3</v>
      </c>
    </row>
    <row r="1239" spans="1:14" x14ac:dyDescent="0.15">
      <c r="A1239" s="62" t="s">
        <v>1246</v>
      </c>
      <c r="B1239" s="7" t="str">
        <f t="shared" si="76"/>
        <v>Dec 2019</v>
      </c>
      <c r="C1239" s="12">
        <v>5.4044999999999996</v>
      </c>
      <c r="D1239" s="8">
        <v>5.62</v>
      </c>
      <c r="E1239" s="12">
        <v>5.3955000000000002</v>
      </c>
      <c r="F1239" s="13">
        <v>5.60175</v>
      </c>
      <c r="G1239" s="27">
        <v>596606280</v>
      </c>
      <c r="H1239" s="11">
        <v>7</v>
      </c>
      <c r="I1239" s="10">
        <f t="shared" si="78"/>
        <v>-3.5703128486630487E-4</v>
      </c>
      <c r="K1239" s="34">
        <v>43810</v>
      </c>
      <c r="L1239" s="7" t="str">
        <f t="shared" si="77"/>
        <v>Dec 2019</v>
      </c>
      <c r="M1239" s="28">
        <v>8402.61</v>
      </c>
      <c r="N1239" s="10">
        <f t="shared" si="79"/>
        <v>7.6500039868563352E-3</v>
      </c>
    </row>
    <row r="1240" spans="1:14" x14ac:dyDescent="0.15">
      <c r="A1240" s="62" t="s">
        <v>1247</v>
      </c>
      <c r="B1240" s="7" t="str">
        <f t="shared" si="76"/>
        <v>Dec 2019</v>
      </c>
      <c r="C1240" s="13">
        <v>5.6047500000000001</v>
      </c>
      <c r="D1240" s="12">
        <v>5.7244999999999999</v>
      </c>
      <c r="E1240" s="12">
        <v>5.5454999999999997</v>
      </c>
      <c r="F1240" s="13">
        <v>5.5997500000000002</v>
      </c>
      <c r="G1240" s="27">
        <v>651626080</v>
      </c>
      <c r="H1240" s="8">
        <v>-3.81</v>
      </c>
      <c r="I1240" s="10">
        <f t="shared" si="78"/>
        <v>5.1788026251171626E-3</v>
      </c>
      <c r="K1240" s="34">
        <v>43811</v>
      </c>
      <c r="L1240" s="7" t="str">
        <f t="shared" si="77"/>
        <v>Dec 2019</v>
      </c>
      <c r="M1240" s="28">
        <v>8466.89</v>
      </c>
      <c r="N1240" s="10">
        <f t="shared" si="79"/>
        <v>2.4589902549814191E-3</v>
      </c>
    </row>
    <row r="1241" spans="1:14" x14ac:dyDescent="0.15">
      <c r="A1241" s="62" t="s">
        <v>1248</v>
      </c>
      <c r="B1241" s="7" t="str">
        <f t="shared" si="76"/>
        <v>Dec 2019</v>
      </c>
      <c r="C1241" s="12">
        <v>5.6475</v>
      </c>
      <c r="D1241" s="12">
        <v>5.7016</v>
      </c>
      <c r="E1241" s="13">
        <v>5.6192500000000001</v>
      </c>
      <c r="F1241" s="13">
        <v>5.6287500000000001</v>
      </c>
      <c r="G1241" s="27">
        <v>889743040</v>
      </c>
      <c r="H1241" s="8">
        <v>2.35</v>
      </c>
      <c r="I1241" s="10">
        <f t="shared" si="78"/>
        <v>1.3946258050188787E-2</v>
      </c>
      <c r="K1241" s="34">
        <v>43812</v>
      </c>
      <c r="L1241" s="7" t="str">
        <f t="shared" si="77"/>
        <v>Dec 2019</v>
      </c>
      <c r="M1241" s="28">
        <v>8487.7099999999991</v>
      </c>
      <c r="N1241" s="10">
        <f t="shared" si="79"/>
        <v>9.7340743262905871E-3</v>
      </c>
    </row>
    <row r="1242" spans="1:14" x14ac:dyDescent="0.15">
      <c r="A1242" s="62" t="s">
        <v>1249</v>
      </c>
      <c r="B1242" s="7" t="str">
        <f t="shared" si="76"/>
        <v>Dec 2019</v>
      </c>
      <c r="C1242" s="12">
        <v>5.6475</v>
      </c>
      <c r="D1242" s="8">
        <v>5.73</v>
      </c>
      <c r="E1242" s="10">
        <v>5.6379999999999999</v>
      </c>
      <c r="F1242" s="13">
        <v>5.7072500000000002</v>
      </c>
      <c r="G1242" s="27">
        <v>1134084040</v>
      </c>
      <c r="H1242" s="8">
        <v>6.92</v>
      </c>
      <c r="I1242" s="10">
        <f t="shared" si="78"/>
        <v>5.3440798983748206E-3</v>
      </c>
      <c r="K1242" s="34">
        <v>43815</v>
      </c>
      <c r="L1242" s="7" t="str">
        <f t="shared" si="77"/>
        <v>Dec 2019</v>
      </c>
      <c r="M1242" s="28">
        <v>8570.33</v>
      </c>
      <c r="N1242" s="10">
        <f t="shared" si="79"/>
        <v>6.2658030670936782E-4</v>
      </c>
    </row>
    <row r="1243" spans="1:14" x14ac:dyDescent="0.15">
      <c r="A1243" s="62" t="s">
        <v>1250</v>
      </c>
      <c r="B1243" s="7" t="str">
        <f t="shared" si="76"/>
        <v>Dec 2019</v>
      </c>
      <c r="C1243" s="13">
        <v>5.7422500000000003</v>
      </c>
      <c r="D1243" s="12">
        <v>5.7984999999999998</v>
      </c>
      <c r="E1243" s="13">
        <v>5.7337499999999997</v>
      </c>
      <c r="F1243" s="13">
        <v>5.7377500000000001</v>
      </c>
      <c r="G1243" s="27">
        <v>905369360</v>
      </c>
      <c r="H1243" s="8">
        <v>-5.62</v>
      </c>
      <c r="I1243" s="10">
        <f t="shared" si="78"/>
        <v>2.592479630517186E-2</v>
      </c>
      <c r="K1243" s="34">
        <v>43816</v>
      </c>
      <c r="L1243" s="7" t="str">
        <f t="shared" si="77"/>
        <v>Dec 2019</v>
      </c>
      <c r="M1243" s="28">
        <v>8575.7000000000007</v>
      </c>
      <c r="N1243" s="10">
        <f t="shared" si="79"/>
        <v>5.7371409914064309E-4</v>
      </c>
    </row>
    <row r="1244" spans="1:14" x14ac:dyDescent="0.15">
      <c r="A1244" s="62" t="s">
        <v>1251</v>
      </c>
      <c r="B1244" s="7" t="str">
        <f t="shared" si="76"/>
        <v>Dec 2019</v>
      </c>
      <c r="C1244" s="12">
        <v>5.7725</v>
      </c>
      <c r="D1244" s="9">
        <v>5.9</v>
      </c>
      <c r="E1244" s="12">
        <v>5.7675000000000001</v>
      </c>
      <c r="F1244" s="12">
        <v>5.8864999999999998</v>
      </c>
      <c r="G1244" s="27">
        <v>748918920</v>
      </c>
      <c r="H1244" s="8">
        <v>2.14</v>
      </c>
      <c r="I1244" s="10">
        <f t="shared" si="78"/>
        <v>1.66057929159944E-2</v>
      </c>
      <c r="K1244" s="34">
        <v>43817</v>
      </c>
      <c r="L1244" s="7" t="str">
        <f t="shared" si="77"/>
        <v>Dec 2019</v>
      </c>
      <c r="M1244" s="28">
        <v>8580.6200000000008</v>
      </c>
      <c r="N1244" s="10">
        <f t="shared" si="79"/>
        <v>7.0705846430678676E-3</v>
      </c>
    </row>
    <row r="1245" spans="1:14" x14ac:dyDescent="0.15">
      <c r="A1245" s="62" t="s">
        <v>1252</v>
      </c>
      <c r="B1245" s="7" t="str">
        <f t="shared" si="76"/>
        <v>Dec 2019</v>
      </c>
      <c r="C1245" s="13">
        <v>5.9532499999999997</v>
      </c>
      <c r="D1245" s="13">
        <v>6.0097500000000004</v>
      </c>
      <c r="E1245" s="13">
        <v>5.9338800000000003</v>
      </c>
      <c r="F1245" s="13">
        <v>5.9842500000000003</v>
      </c>
      <c r="G1245" s="27">
        <v>1054351640</v>
      </c>
      <c r="H1245" s="8">
        <v>-4.1100000000000003</v>
      </c>
      <c r="I1245" s="10">
        <f t="shared" si="78"/>
        <v>-2.2976981242427419E-3</v>
      </c>
      <c r="K1245" s="34">
        <v>43818</v>
      </c>
      <c r="L1245" s="7" t="str">
        <f t="shared" si="77"/>
        <v>Dec 2019</v>
      </c>
      <c r="M1245" s="28">
        <v>8641.2900000000009</v>
      </c>
      <c r="N1245" s="10">
        <f t="shared" si="79"/>
        <v>4.3049128081569243E-3</v>
      </c>
    </row>
    <row r="1246" spans="1:14" x14ac:dyDescent="0.15">
      <c r="A1246" s="62" t="s">
        <v>1253</v>
      </c>
      <c r="B1246" s="7" t="str">
        <f t="shared" si="76"/>
        <v>Dec 2019</v>
      </c>
      <c r="C1246" s="10">
        <v>6.0129999999999999</v>
      </c>
      <c r="D1246" s="13">
        <v>6.0452500000000002</v>
      </c>
      <c r="E1246" s="13">
        <v>5.9597499999999997</v>
      </c>
      <c r="F1246" s="12">
        <v>5.9705000000000004</v>
      </c>
      <c r="G1246" s="27">
        <v>854581960</v>
      </c>
      <c r="H1246" s="8">
        <v>-7.07</v>
      </c>
      <c r="I1246" s="10">
        <f t="shared" si="78"/>
        <v>-8.3745079976560444E-4</v>
      </c>
      <c r="K1246" s="34">
        <v>43819</v>
      </c>
      <c r="L1246" s="7" t="str">
        <f t="shared" si="77"/>
        <v>Dec 2019</v>
      </c>
      <c r="M1246" s="28">
        <v>8678.49</v>
      </c>
      <c r="N1246" s="10">
        <f t="shared" si="79"/>
        <v>2.0187843737793365E-3</v>
      </c>
    </row>
    <row r="1247" spans="1:14" x14ac:dyDescent="0.15">
      <c r="A1247" s="62" t="s">
        <v>1254</v>
      </c>
      <c r="B1247" s="7" t="str">
        <f t="shared" si="76"/>
        <v>Dec 2019</v>
      </c>
      <c r="C1247" s="10">
        <v>5.9550000000000001</v>
      </c>
      <c r="D1247" s="13">
        <v>5.9827500000000002</v>
      </c>
      <c r="E1247" s="12">
        <v>5.9204999999999997</v>
      </c>
      <c r="F1247" s="12">
        <v>5.9654999999999996</v>
      </c>
      <c r="G1247" s="27">
        <v>768694680</v>
      </c>
      <c r="H1247" s="8">
        <v>-4.74</v>
      </c>
      <c r="I1247" s="10">
        <f t="shared" si="78"/>
        <v>2.3887352275584472E-3</v>
      </c>
      <c r="K1247" s="34">
        <v>43822</v>
      </c>
      <c r="L1247" s="7" t="str">
        <f t="shared" si="77"/>
        <v>Dec 2019</v>
      </c>
      <c r="M1247" s="28">
        <v>8696.01</v>
      </c>
      <c r="N1247" s="10">
        <f t="shared" si="79"/>
        <v>4.0248343780646678E-4</v>
      </c>
    </row>
    <row r="1248" spans="1:14" x14ac:dyDescent="0.15">
      <c r="A1248" s="62" t="s">
        <v>1255</v>
      </c>
      <c r="B1248" s="7" t="str">
        <f t="shared" si="76"/>
        <v>Dec 2019</v>
      </c>
      <c r="C1248" s="10">
        <v>5.9690000000000003</v>
      </c>
      <c r="D1248" s="10">
        <v>6.008</v>
      </c>
      <c r="E1248" s="8">
        <v>5.95</v>
      </c>
      <c r="F1248" s="13">
        <v>5.9797500000000001</v>
      </c>
      <c r="G1248" s="27">
        <v>809259200</v>
      </c>
      <c r="H1248" s="8">
        <v>-1.91</v>
      </c>
      <c r="I1248" s="10">
        <f t="shared" si="78"/>
        <v>-9.6994021489192894E-3</v>
      </c>
      <c r="K1248" s="34">
        <v>43823</v>
      </c>
      <c r="L1248" s="7" t="str">
        <f t="shared" si="77"/>
        <v>Dec 2019</v>
      </c>
      <c r="M1248" s="28">
        <v>8699.51</v>
      </c>
      <c r="N1248" s="10">
        <f t="shared" si="79"/>
        <v>9.0579814265401293E-3</v>
      </c>
    </row>
    <row r="1249" spans="1:14" x14ac:dyDescent="0.15">
      <c r="A1249" s="62" t="s">
        <v>1256</v>
      </c>
      <c r="B1249" s="7" t="str">
        <f t="shared" si="76"/>
        <v>Dec 2019</v>
      </c>
      <c r="C1249" s="10">
        <v>5.9950000000000001</v>
      </c>
      <c r="D1249" s="12">
        <v>6.0084999999999997</v>
      </c>
      <c r="E1249" s="13">
        <v>5.8952499999999999</v>
      </c>
      <c r="F1249" s="13">
        <v>5.9217500000000003</v>
      </c>
      <c r="G1249" s="27">
        <v>693105520</v>
      </c>
      <c r="H1249" s="8">
        <v>6.11</v>
      </c>
      <c r="I1249" s="10">
        <f t="shared" si="78"/>
        <v>-1.9208848735593476E-2</v>
      </c>
      <c r="K1249" s="34">
        <v>43825</v>
      </c>
      <c r="L1249" s="7" t="str">
        <f t="shared" si="77"/>
        <v>Dec 2019</v>
      </c>
      <c r="M1249" s="28">
        <v>8778.31</v>
      </c>
      <c r="N1249" s="10">
        <f t="shared" si="79"/>
        <v>-8.350126618904552E-4</v>
      </c>
    </row>
    <row r="1250" spans="1:14" x14ac:dyDescent="0.15">
      <c r="A1250" s="62" t="s">
        <v>1257</v>
      </c>
      <c r="B1250" s="7" t="str">
        <f t="shared" si="76"/>
        <v>Dec 2019</v>
      </c>
      <c r="C1250" s="13">
        <v>5.89975</v>
      </c>
      <c r="D1250" s="10">
        <v>5.9050000000000002</v>
      </c>
      <c r="E1250" s="12">
        <v>5.7765000000000004</v>
      </c>
      <c r="F1250" s="10">
        <v>5.8079999999999998</v>
      </c>
      <c r="G1250" s="27">
        <v>620856040</v>
      </c>
      <c r="H1250" s="8">
        <v>2.34</v>
      </c>
      <c r="I1250" s="10">
        <f t="shared" si="78"/>
        <v>1.2827134986225897E-2</v>
      </c>
      <c r="K1250" s="34">
        <v>43826</v>
      </c>
      <c r="L1250" s="7" t="str">
        <f t="shared" si="77"/>
        <v>Dec 2019</v>
      </c>
      <c r="M1250" s="28">
        <v>8770.98</v>
      </c>
      <c r="N1250" s="10">
        <f t="shared" si="79"/>
        <v>-6.9832561469755916E-3</v>
      </c>
    </row>
    <row r="1251" spans="1:14" x14ac:dyDescent="0.15">
      <c r="A1251" s="62" t="s">
        <v>1258</v>
      </c>
      <c r="B1251" s="7" t="str">
        <f t="shared" si="76"/>
        <v>Dec 2019</v>
      </c>
      <c r="C1251" s="12">
        <v>5.7725</v>
      </c>
      <c r="D1251" s="13">
        <v>5.8918699999999999</v>
      </c>
      <c r="E1251" s="13">
        <v>5.7532500000000004</v>
      </c>
      <c r="F1251" s="12">
        <v>5.8825000000000003</v>
      </c>
      <c r="G1251" s="27">
        <v>1041653480</v>
      </c>
      <c r="H1251" s="8">
        <v>7.02</v>
      </c>
      <c r="I1251" s="10">
        <f t="shared" si="78"/>
        <v>1.959201019974488E-2</v>
      </c>
      <c r="K1251" s="34">
        <v>43829</v>
      </c>
      <c r="L1251" s="7" t="str">
        <f t="shared" si="77"/>
        <v>Dec 2019</v>
      </c>
      <c r="M1251" s="28">
        <v>8709.73</v>
      </c>
      <c r="N1251" s="10">
        <f t="shared" si="79"/>
        <v>2.6797615999578639E-3</v>
      </c>
    </row>
    <row r="1252" spans="1:14" x14ac:dyDescent="0.15">
      <c r="A1252" s="62" t="s">
        <v>1259</v>
      </c>
      <c r="B1252" s="7" t="str">
        <f t="shared" si="76"/>
        <v>Jan 2020</v>
      </c>
      <c r="C1252" s="13">
        <v>5.96875</v>
      </c>
      <c r="D1252" s="13">
        <v>5.9977499999999999</v>
      </c>
      <c r="E1252" s="10">
        <v>5.9180000000000001</v>
      </c>
      <c r="F1252" s="13">
        <v>5.9977499999999999</v>
      </c>
      <c r="G1252" s="27">
        <v>522410080</v>
      </c>
      <c r="H1252" s="8">
        <v>-0.65</v>
      </c>
      <c r="I1252" s="10">
        <f t="shared" si="78"/>
        <v>-1.6006002250844031E-2</v>
      </c>
      <c r="K1252" s="34">
        <v>43830</v>
      </c>
      <c r="L1252" s="7" t="str">
        <f t="shared" si="77"/>
        <v>Dec 2019</v>
      </c>
      <c r="M1252" s="28">
        <v>8733.07</v>
      </c>
      <c r="N1252" s="10">
        <f t="shared" si="79"/>
        <v>1.5933686550090531E-2</v>
      </c>
    </row>
    <row r="1253" spans="1:14" x14ac:dyDescent="0.15">
      <c r="A1253" s="62" t="s">
        <v>1260</v>
      </c>
      <c r="B1253" s="7" t="str">
        <f t="shared" si="76"/>
        <v>Jan 2020</v>
      </c>
      <c r="C1253" s="12">
        <v>5.8775000000000004</v>
      </c>
      <c r="D1253" s="13">
        <v>5.9457500000000003</v>
      </c>
      <c r="E1253" s="12">
        <v>5.8525</v>
      </c>
      <c r="F1253" s="13">
        <v>5.9017499999999998</v>
      </c>
      <c r="G1253" s="27">
        <v>372785600</v>
      </c>
      <c r="H1253" s="8">
        <v>1.74</v>
      </c>
      <c r="I1253" s="10">
        <f t="shared" si="78"/>
        <v>4.1936713686618887E-3</v>
      </c>
      <c r="K1253" s="34">
        <v>43832</v>
      </c>
      <c r="L1253" s="7" t="str">
        <f t="shared" si="77"/>
        <v>Jan 2020</v>
      </c>
      <c r="M1253" s="28">
        <v>8872.2199999999993</v>
      </c>
      <c r="N1253" s="10">
        <f t="shared" si="79"/>
        <v>-8.8275538703954659E-3</v>
      </c>
    </row>
    <row r="1254" spans="1:14" x14ac:dyDescent="0.15">
      <c r="A1254" s="62" t="s">
        <v>1261</v>
      </c>
      <c r="B1254" s="7" t="str">
        <f t="shared" si="76"/>
        <v>Jan 2020</v>
      </c>
      <c r="C1254" s="10">
        <v>5.8079999999999998</v>
      </c>
      <c r="D1254" s="13">
        <v>5.9317500000000001</v>
      </c>
      <c r="E1254" s="13">
        <v>5.7817499999999997</v>
      </c>
      <c r="F1254" s="12">
        <v>5.9264999999999999</v>
      </c>
      <c r="G1254" s="27">
        <v>637595000</v>
      </c>
      <c r="H1254" s="8">
        <v>1.87</v>
      </c>
      <c r="I1254" s="10">
        <f t="shared" si="78"/>
        <v>1.2106639669281938E-2</v>
      </c>
      <c r="K1254" s="34">
        <v>43833</v>
      </c>
      <c r="L1254" s="7" t="str">
        <f t="shared" si="77"/>
        <v>Jan 2020</v>
      </c>
      <c r="M1254" s="28">
        <v>8793.9</v>
      </c>
      <c r="N1254" s="10">
        <f t="shared" si="79"/>
        <v>6.2111236197819331E-3</v>
      </c>
    </row>
    <row r="1255" spans="1:14" x14ac:dyDescent="0.15">
      <c r="A1255" s="62" t="s">
        <v>1262</v>
      </c>
      <c r="B1255" s="7" t="str">
        <f t="shared" si="76"/>
        <v>Jan 2020</v>
      </c>
      <c r="C1255" s="10">
        <v>5.9550000000000001</v>
      </c>
      <c r="D1255" s="13">
        <v>6.0442499999999999</v>
      </c>
      <c r="E1255" s="13">
        <v>5.9097499999999998</v>
      </c>
      <c r="F1255" s="13">
        <v>5.9982499999999996</v>
      </c>
      <c r="G1255" s="27">
        <v>528986040</v>
      </c>
      <c r="H1255" s="8">
        <v>4.5199999999999996</v>
      </c>
      <c r="I1255" s="10">
        <f t="shared" si="78"/>
        <v>1.8755470345517278E-3</v>
      </c>
      <c r="K1255" s="34">
        <v>43836</v>
      </c>
      <c r="L1255" s="7" t="str">
        <f t="shared" si="77"/>
        <v>Jan 2020</v>
      </c>
      <c r="M1255" s="28">
        <v>8848.52</v>
      </c>
      <c r="N1255" s="10">
        <f t="shared" si="79"/>
        <v>-2.3393742682387142E-4</v>
      </c>
    </row>
    <row r="1256" spans="1:14" x14ac:dyDescent="0.15">
      <c r="A1256" s="62" t="s">
        <v>1263</v>
      </c>
      <c r="B1256" s="7" t="str">
        <f t="shared" si="76"/>
        <v>Jan 2020</v>
      </c>
      <c r="C1256" s="10">
        <v>5.9939999999999998</v>
      </c>
      <c r="D1256" s="10">
        <v>6.0510000000000002</v>
      </c>
      <c r="E1256" s="13">
        <v>5.9537199999999997</v>
      </c>
      <c r="F1256" s="12">
        <v>6.0095000000000001</v>
      </c>
      <c r="G1256" s="27">
        <v>189619600</v>
      </c>
      <c r="H1256" s="8">
        <v>-1.04</v>
      </c>
      <c r="I1256" s="10">
        <f t="shared" si="78"/>
        <v>1.0982610866128617E-2</v>
      </c>
      <c r="K1256" s="34">
        <v>43837</v>
      </c>
      <c r="L1256" s="7" t="str">
        <f t="shared" si="77"/>
        <v>Jan 2020</v>
      </c>
      <c r="M1256" s="28">
        <v>8846.4500000000007</v>
      </c>
      <c r="N1256" s="10">
        <f t="shared" si="79"/>
        <v>7.4515766211304957E-3</v>
      </c>
    </row>
    <row r="1257" spans="1:14" x14ac:dyDescent="0.15">
      <c r="A1257" s="62" t="s">
        <v>1264</v>
      </c>
      <c r="B1257" s="7" t="str">
        <f t="shared" si="76"/>
        <v>Jan 2020</v>
      </c>
      <c r="C1257" s="13">
        <v>6.0962500000000004</v>
      </c>
      <c r="D1257" s="13">
        <v>6.1482400000000004</v>
      </c>
      <c r="E1257" s="13">
        <v>6.0213799999999997</v>
      </c>
      <c r="F1257" s="12">
        <v>6.0754999999999999</v>
      </c>
      <c r="G1257" s="27">
        <v>218041840</v>
      </c>
      <c r="H1257" s="8">
        <v>1.39</v>
      </c>
      <c r="I1257" s="10">
        <f t="shared" si="78"/>
        <v>5.3493539626368047E-3</v>
      </c>
      <c r="K1257" s="34">
        <v>43838</v>
      </c>
      <c r="L1257" s="7" t="str">
        <f t="shared" si="77"/>
        <v>Jan 2020</v>
      </c>
      <c r="M1257" s="28">
        <v>8912.3700000000008</v>
      </c>
      <c r="N1257" s="10">
        <f t="shared" si="79"/>
        <v>8.6688501487257597E-3</v>
      </c>
    </row>
    <row r="1258" spans="1:14" x14ac:dyDescent="0.15">
      <c r="A1258" s="62" t="s">
        <v>1265</v>
      </c>
      <c r="B1258" s="7" t="str">
        <f t="shared" si="76"/>
        <v>Jan 2020</v>
      </c>
      <c r="C1258" s="13">
        <v>6.1832500000000001</v>
      </c>
      <c r="D1258" s="13">
        <v>6.2137500000000001</v>
      </c>
      <c r="E1258" s="13">
        <v>6.09375</v>
      </c>
      <c r="F1258" s="10">
        <v>6.1079999999999997</v>
      </c>
      <c r="G1258" s="27">
        <v>208065800</v>
      </c>
      <c r="H1258" s="8">
        <v>1.47</v>
      </c>
      <c r="I1258" s="10">
        <f t="shared" si="78"/>
        <v>3.135232481990835E-2</v>
      </c>
      <c r="K1258" s="34">
        <v>43839</v>
      </c>
      <c r="L1258" s="7" t="str">
        <f t="shared" si="77"/>
        <v>Jan 2020</v>
      </c>
      <c r="M1258" s="28">
        <v>8989.6299999999992</v>
      </c>
      <c r="N1258" s="10">
        <f t="shared" si="79"/>
        <v>-2.5573911273322203E-3</v>
      </c>
    </row>
    <row r="1259" spans="1:14" x14ac:dyDescent="0.15">
      <c r="A1259" s="62" t="s">
        <v>1266</v>
      </c>
      <c r="B1259" s="7" t="str">
        <f t="shared" si="76"/>
        <v>Jan 2020</v>
      </c>
      <c r="C1259" s="12">
        <v>6.1914999999999996</v>
      </c>
      <c r="D1259" s="13">
        <v>6.3247099999999996</v>
      </c>
      <c r="E1259" s="13">
        <v>6.1687500000000002</v>
      </c>
      <c r="F1259" s="12">
        <v>6.2995000000000001</v>
      </c>
      <c r="G1259" s="27">
        <v>271270280</v>
      </c>
      <c r="H1259" s="8">
        <v>2.83</v>
      </c>
      <c r="I1259" s="10">
        <f t="shared" si="78"/>
        <v>-1.8652273989999135E-2</v>
      </c>
      <c r="K1259" s="34">
        <v>43840</v>
      </c>
      <c r="L1259" s="7" t="str">
        <f t="shared" si="77"/>
        <v>Jan 2020</v>
      </c>
      <c r="M1259" s="28">
        <v>8966.64</v>
      </c>
      <c r="N1259" s="10">
        <f t="shared" si="79"/>
        <v>1.1599662749926409E-2</v>
      </c>
    </row>
    <row r="1260" spans="1:14" x14ac:dyDescent="0.15">
      <c r="A1260" s="62" t="s">
        <v>1267</v>
      </c>
      <c r="B1260" s="7" t="str">
        <f t="shared" si="76"/>
        <v>Jan 2020</v>
      </c>
      <c r="C1260" s="12">
        <v>6.2565</v>
      </c>
      <c r="D1260" s="10">
        <v>6.282</v>
      </c>
      <c r="E1260" s="13">
        <v>6.1687500000000002</v>
      </c>
      <c r="F1260" s="10">
        <v>6.1820000000000004</v>
      </c>
      <c r="G1260" s="27">
        <v>255690320</v>
      </c>
      <c r="H1260" s="8">
        <v>1.65</v>
      </c>
      <c r="I1260" s="10">
        <f t="shared" si="78"/>
        <v>-6.9152377871239956E-3</v>
      </c>
      <c r="K1260" s="34">
        <v>43843</v>
      </c>
      <c r="L1260" s="7" t="str">
        <f t="shared" si="77"/>
        <v>Jan 2020</v>
      </c>
      <c r="M1260" s="28">
        <v>9070.65</v>
      </c>
      <c r="N1260" s="10">
        <f t="shared" si="79"/>
        <v>-4.1044467596037526E-3</v>
      </c>
    </row>
    <row r="1261" spans="1:14" x14ac:dyDescent="0.15">
      <c r="A1261" s="62" t="s">
        <v>1268</v>
      </c>
      <c r="B1261" s="7" t="str">
        <f t="shared" si="76"/>
        <v>Jan 2020</v>
      </c>
      <c r="C1261" s="13">
        <v>6.19475</v>
      </c>
      <c r="D1261" s="13">
        <v>6.2172299999999998</v>
      </c>
      <c r="E1261" s="13">
        <v>6.1132499999999999</v>
      </c>
      <c r="F1261" s="13">
        <v>6.1392499999999997</v>
      </c>
      <c r="G1261" s="27">
        <v>369999960</v>
      </c>
      <c r="H1261" s="8">
        <v>-3.82</v>
      </c>
      <c r="I1261" s="10">
        <f t="shared" si="78"/>
        <v>1.3682453068371681E-2</v>
      </c>
      <c r="K1261" s="34">
        <v>43844</v>
      </c>
      <c r="L1261" s="7" t="str">
        <f t="shared" si="77"/>
        <v>Jan 2020</v>
      </c>
      <c r="M1261" s="28">
        <v>9033.42</v>
      </c>
      <c r="N1261" s="10">
        <f t="shared" si="79"/>
        <v>2.4907510112459619E-4</v>
      </c>
    </row>
    <row r="1262" spans="1:14" x14ac:dyDescent="0.15">
      <c r="A1262" s="62" t="s">
        <v>1269</v>
      </c>
      <c r="B1262" s="7" t="str">
        <f t="shared" si="76"/>
        <v>Jan 2020</v>
      </c>
      <c r="C1262" s="10">
        <v>6.1929999999999996</v>
      </c>
      <c r="D1262" s="13">
        <v>6.2292500000000004</v>
      </c>
      <c r="E1262" s="13">
        <v>6.1693699999999998</v>
      </c>
      <c r="F1262" s="13">
        <v>6.2232500000000002</v>
      </c>
      <c r="G1262" s="27">
        <v>290280720</v>
      </c>
      <c r="H1262" s="8">
        <v>0.11</v>
      </c>
      <c r="I1262" s="10">
        <f t="shared" si="78"/>
        <v>1.4060177559955811E-3</v>
      </c>
      <c r="K1262" s="34">
        <v>43845</v>
      </c>
      <c r="L1262" s="7" t="str">
        <f t="shared" si="77"/>
        <v>Jan 2020</v>
      </c>
      <c r="M1262" s="28">
        <v>9035.67</v>
      </c>
      <c r="N1262" s="10">
        <f t="shared" si="79"/>
        <v>9.886372565620416E-3</v>
      </c>
    </row>
    <row r="1263" spans="1:14" x14ac:dyDescent="0.15">
      <c r="A1263" s="62" t="s">
        <v>1270</v>
      </c>
      <c r="B1263" s="7" t="str">
        <f t="shared" si="76"/>
        <v>Jan 2020</v>
      </c>
      <c r="C1263" s="12">
        <v>6.2424999999999997</v>
      </c>
      <c r="D1263" s="8">
        <v>6.25</v>
      </c>
      <c r="E1263" s="13">
        <v>6.1842499999999996</v>
      </c>
      <c r="F1263" s="10">
        <v>6.2320000000000002</v>
      </c>
      <c r="G1263" s="27">
        <v>259188320</v>
      </c>
      <c r="H1263" s="8">
        <v>-0.98</v>
      </c>
      <c r="I1263" s="10">
        <f t="shared" si="78"/>
        <v>-5.3754813863928774E-3</v>
      </c>
      <c r="K1263" s="34">
        <v>43846</v>
      </c>
      <c r="L1263" s="7" t="str">
        <f t="shared" si="77"/>
        <v>Jan 2020</v>
      </c>
      <c r="M1263" s="28">
        <v>9125</v>
      </c>
      <c r="N1263" s="10">
        <f t="shared" si="79"/>
        <v>5.3402739726027271E-3</v>
      </c>
    </row>
    <row r="1264" spans="1:14" x14ac:dyDescent="0.15">
      <c r="A1264" s="62" t="s">
        <v>1271</v>
      </c>
      <c r="B1264" s="7" t="str">
        <f t="shared" si="76"/>
        <v>Jan 2020</v>
      </c>
      <c r="C1264" s="13">
        <v>6.1951299999999998</v>
      </c>
      <c r="D1264" s="13">
        <v>6.2322499999999996</v>
      </c>
      <c r="E1264" s="13">
        <v>6.1642599999999996</v>
      </c>
      <c r="F1264" s="12">
        <v>6.1985000000000001</v>
      </c>
      <c r="G1264" s="27">
        <v>310784200</v>
      </c>
      <c r="H1264" s="8">
        <v>3.23</v>
      </c>
      <c r="I1264" s="10">
        <f t="shared" si="78"/>
        <v>8.5101234169555617E-3</v>
      </c>
      <c r="K1264" s="34">
        <v>43847</v>
      </c>
      <c r="L1264" s="7" t="str">
        <f t="shared" si="77"/>
        <v>Jan 2020</v>
      </c>
      <c r="M1264" s="28">
        <v>9173.73</v>
      </c>
      <c r="N1264" s="10">
        <f t="shared" si="79"/>
        <v>-7.7394909159089753E-4</v>
      </c>
    </row>
    <row r="1265" spans="1:14" x14ac:dyDescent="0.15">
      <c r="A1265" s="62" t="s">
        <v>1272</v>
      </c>
      <c r="B1265" s="7" t="str">
        <f t="shared" si="76"/>
        <v>Jan 2020</v>
      </c>
      <c r="C1265" s="10">
        <v>6.2439999999999998</v>
      </c>
      <c r="D1265" s="13">
        <v>6.3397500000000004</v>
      </c>
      <c r="E1265" s="10">
        <v>6.2249999999999996</v>
      </c>
      <c r="F1265" s="13">
        <v>6.2512499999999998</v>
      </c>
      <c r="G1265" s="27">
        <v>470110720</v>
      </c>
      <c r="H1265" s="9">
        <v>-4.0999999999999996</v>
      </c>
      <c r="I1265" s="10">
        <f t="shared" si="78"/>
        <v>1.1237752449510197E-2</v>
      </c>
      <c r="K1265" s="34">
        <v>43851</v>
      </c>
      <c r="L1265" s="7" t="str">
        <f t="shared" si="77"/>
        <v>Jan 2020</v>
      </c>
      <c r="M1265" s="28">
        <v>9166.6299999999992</v>
      </c>
      <c r="N1265" s="10">
        <f t="shared" si="79"/>
        <v>2.3934641193110728E-3</v>
      </c>
    </row>
    <row r="1266" spans="1:14" x14ac:dyDescent="0.15">
      <c r="A1266" s="62" t="s">
        <v>1273</v>
      </c>
      <c r="B1266" s="7" t="str">
        <f t="shared" si="76"/>
        <v>Jan 2020</v>
      </c>
      <c r="C1266" s="10">
        <v>6.2930000000000001</v>
      </c>
      <c r="D1266" s="8">
        <v>6.33</v>
      </c>
      <c r="E1266" s="13">
        <v>6.2037500000000003</v>
      </c>
      <c r="F1266" s="12">
        <v>6.3215000000000003</v>
      </c>
      <c r="G1266" s="27">
        <v>373465560</v>
      </c>
      <c r="H1266" s="8">
        <v>-0.94</v>
      </c>
      <c r="I1266" s="10">
        <f t="shared" si="78"/>
        <v>-9.4123230245987122E-3</v>
      </c>
      <c r="K1266" s="34">
        <v>43852</v>
      </c>
      <c r="L1266" s="7" t="str">
        <f t="shared" si="77"/>
        <v>Jan 2020</v>
      </c>
      <c r="M1266" s="28">
        <v>9188.57</v>
      </c>
      <c r="N1266" s="10">
        <f t="shared" si="79"/>
        <v>3.0918848090617512E-3</v>
      </c>
    </row>
    <row r="1267" spans="1:14" x14ac:dyDescent="0.15">
      <c r="A1267" s="62" t="s">
        <v>24</v>
      </c>
      <c r="B1267" s="7" t="str">
        <f t="shared" si="76"/>
        <v>Jan 2020</v>
      </c>
      <c r="C1267" s="12">
        <v>6.4375</v>
      </c>
      <c r="D1267" s="12">
        <v>6.4874999999999998</v>
      </c>
      <c r="E1267" s="12">
        <v>6.2074999999999996</v>
      </c>
      <c r="F1267" s="10">
        <v>6.2619999999999996</v>
      </c>
      <c r="G1267" s="27">
        <v>244140040</v>
      </c>
      <c r="H1267" s="8">
        <v>1.1200000000000001</v>
      </c>
      <c r="I1267" s="10">
        <f t="shared" si="78"/>
        <v>-4.1041200894282981E-2</v>
      </c>
      <c r="K1267" s="34">
        <v>43853</v>
      </c>
      <c r="L1267" s="7" t="str">
        <f t="shared" si="77"/>
        <v>Jan 2020</v>
      </c>
      <c r="M1267" s="28">
        <v>9216.98</v>
      </c>
      <c r="N1267" s="10">
        <f t="shared" si="79"/>
        <v>-8.1924882119740472E-3</v>
      </c>
    </row>
    <row r="1268" spans="1:14" x14ac:dyDescent="0.15">
      <c r="A1268" s="62" t="s">
        <v>1274</v>
      </c>
      <c r="B1268" s="7" t="str">
        <f t="shared" si="76"/>
        <v>Jan 2020</v>
      </c>
      <c r="C1268" s="10">
        <v>5.9560000000000004</v>
      </c>
      <c r="D1268" s="13">
        <v>6.0562500000000004</v>
      </c>
      <c r="E1268" s="13">
        <v>5.8057499999999997</v>
      </c>
      <c r="F1268" s="10">
        <v>6.0049999999999999</v>
      </c>
      <c r="G1268" s="27">
        <v>239092320</v>
      </c>
      <c r="H1268" s="8">
        <v>0.85</v>
      </c>
      <c r="I1268" s="10">
        <f t="shared" si="78"/>
        <v>3.2348043297252271E-2</v>
      </c>
      <c r="K1268" s="34">
        <v>43854</v>
      </c>
      <c r="L1268" s="7" t="str">
        <f t="shared" si="77"/>
        <v>Jan 2020</v>
      </c>
      <c r="M1268" s="28">
        <v>9141.4699999999993</v>
      </c>
      <c r="N1268" s="10">
        <f t="shared" si="79"/>
        <v>-2.070673535000378E-2</v>
      </c>
    </row>
    <row r="1269" spans="1:14" x14ac:dyDescent="0.15">
      <c r="A1269" s="62" t="s">
        <v>1275</v>
      </c>
      <c r="B1269" s="7" t="str">
        <f t="shared" si="76"/>
        <v>Jan 2020</v>
      </c>
      <c r="C1269" s="13">
        <v>6.07125</v>
      </c>
      <c r="D1269" s="13">
        <v>6.2317499999999999</v>
      </c>
      <c r="E1269" s="13">
        <v>6.0178599999999998</v>
      </c>
      <c r="F1269" s="13">
        <v>6.1992500000000001</v>
      </c>
      <c r="G1269" s="27">
        <v>217902320</v>
      </c>
      <c r="H1269" s="8">
        <v>-0.54</v>
      </c>
      <c r="I1269" s="10">
        <f t="shared" si="78"/>
        <v>-9.799572528935041E-3</v>
      </c>
      <c r="K1269" s="34">
        <v>43857</v>
      </c>
      <c r="L1269" s="7" t="str">
        <f t="shared" si="77"/>
        <v>Jan 2020</v>
      </c>
      <c r="M1269" s="28">
        <v>8952.18</v>
      </c>
      <c r="N1269" s="10">
        <f t="shared" si="79"/>
        <v>1.5499018116257757E-2</v>
      </c>
    </row>
    <row r="1270" spans="1:14" x14ac:dyDescent="0.15">
      <c r="A1270" s="62" t="s">
        <v>1276</v>
      </c>
      <c r="B1270" s="7" t="str">
        <f t="shared" si="76"/>
        <v>Jan 2020</v>
      </c>
      <c r="C1270" s="13">
        <v>6.1847500000000002</v>
      </c>
      <c r="D1270" s="10">
        <v>6.2210000000000001</v>
      </c>
      <c r="E1270" s="12">
        <v>6.0984999999999996</v>
      </c>
      <c r="F1270" s="12">
        <v>6.1384999999999996</v>
      </c>
      <c r="G1270" s="27">
        <v>253769320</v>
      </c>
      <c r="H1270" s="8">
        <v>0.14000000000000001</v>
      </c>
      <c r="I1270" s="10">
        <f t="shared" si="78"/>
        <v>1.0996171703185897E-3</v>
      </c>
      <c r="K1270" s="34">
        <v>43858</v>
      </c>
      <c r="L1270" s="7" t="str">
        <f t="shared" si="77"/>
        <v>Jan 2020</v>
      </c>
      <c r="M1270" s="28">
        <v>9090.93</v>
      </c>
      <c r="N1270" s="10">
        <f t="shared" si="79"/>
        <v>1.1747972979663235E-3</v>
      </c>
    </row>
    <row r="1271" spans="1:14" x14ac:dyDescent="0.15">
      <c r="A1271" s="62" t="s">
        <v>1277</v>
      </c>
      <c r="B1271" s="7" t="str">
        <f t="shared" si="76"/>
        <v>Jan 2020</v>
      </c>
      <c r="C1271" s="13">
        <v>6.0402500000000003</v>
      </c>
      <c r="D1271" s="13">
        <v>6.1587500000000004</v>
      </c>
      <c r="E1271" s="10">
        <v>5.9850000000000003</v>
      </c>
      <c r="F1271" s="13">
        <v>6.1452499999999999</v>
      </c>
      <c r="G1271" s="27">
        <v>284089600</v>
      </c>
      <c r="H1271" s="8">
        <v>1.37</v>
      </c>
      <c r="I1271" s="10">
        <f t="shared" si="78"/>
        <v>-3.8159554127171313E-2</v>
      </c>
      <c r="K1271" s="34">
        <v>43859</v>
      </c>
      <c r="L1271" s="7" t="str">
        <f t="shared" si="77"/>
        <v>Jan 2020</v>
      </c>
      <c r="M1271" s="28">
        <v>9101.61</v>
      </c>
      <c r="N1271" s="10">
        <f t="shared" si="79"/>
        <v>3.7883407441101635E-3</v>
      </c>
    </row>
    <row r="1272" spans="1:14" x14ac:dyDescent="0.15">
      <c r="A1272" s="62" t="s">
        <v>1278</v>
      </c>
      <c r="B1272" s="7" t="str">
        <f t="shared" si="76"/>
        <v>Jan 2020</v>
      </c>
      <c r="C1272" s="13">
        <v>6.0992499999999996</v>
      </c>
      <c r="D1272" s="13">
        <v>6.1112500000000001</v>
      </c>
      <c r="E1272" s="13">
        <v>5.8687500000000004</v>
      </c>
      <c r="F1272" s="13">
        <v>5.9107500000000002</v>
      </c>
      <c r="G1272" s="27">
        <v>263004520</v>
      </c>
      <c r="H1272" s="8">
        <v>-0.69</v>
      </c>
      <c r="I1272" s="10">
        <f t="shared" si="78"/>
        <v>1.649536860804468E-2</v>
      </c>
      <c r="K1272" s="34">
        <v>43860</v>
      </c>
      <c r="L1272" s="7" t="str">
        <f t="shared" si="77"/>
        <v>Jan 2020</v>
      </c>
      <c r="M1272" s="28">
        <v>9136.09</v>
      </c>
      <c r="N1272" s="10">
        <f t="shared" si="79"/>
        <v>-1.5825150584112047E-2</v>
      </c>
    </row>
    <row r="1273" spans="1:14" x14ac:dyDescent="0.15">
      <c r="A1273" s="62" t="s">
        <v>1279</v>
      </c>
      <c r="B1273" s="7" t="str">
        <f t="shared" si="76"/>
        <v>Feb 2020</v>
      </c>
      <c r="C1273" s="12">
        <v>5.8925000000000001</v>
      </c>
      <c r="D1273" s="13">
        <v>6.0277799999999999</v>
      </c>
      <c r="E1273" s="13">
        <v>5.8862500000000004</v>
      </c>
      <c r="F1273" s="13">
        <v>6.0082500000000003</v>
      </c>
      <c r="G1273" s="27">
        <v>359356680</v>
      </c>
      <c r="H1273" s="8">
        <v>-1.87</v>
      </c>
      <c r="I1273" s="10">
        <f t="shared" si="78"/>
        <v>2.8294428494153756E-2</v>
      </c>
      <c r="K1273" s="34">
        <v>43861</v>
      </c>
      <c r="L1273" s="7" t="str">
        <f t="shared" si="77"/>
        <v>Jan 2020</v>
      </c>
      <c r="M1273" s="28">
        <v>8991.51</v>
      </c>
      <c r="N1273" s="10">
        <f t="shared" si="79"/>
        <v>1.4983022873799712E-2</v>
      </c>
    </row>
    <row r="1274" spans="1:14" x14ac:dyDescent="0.15">
      <c r="A1274" s="62" t="s">
        <v>1280</v>
      </c>
      <c r="B1274" s="7" t="str">
        <f t="shared" si="76"/>
        <v>Feb 2020</v>
      </c>
      <c r="C1274" s="13">
        <v>6.1507500000000004</v>
      </c>
      <c r="D1274" s="12">
        <v>6.1974999999999998</v>
      </c>
      <c r="E1274" s="12">
        <v>6.1005000000000003</v>
      </c>
      <c r="F1274" s="13">
        <v>6.1782500000000002</v>
      </c>
      <c r="G1274" s="27">
        <v>319916160</v>
      </c>
      <c r="H1274" s="8">
        <v>3.14</v>
      </c>
      <c r="I1274" s="10">
        <f t="shared" si="78"/>
        <v>1.4688625419819523E-2</v>
      </c>
      <c r="K1274" s="34">
        <v>43864</v>
      </c>
      <c r="L1274" s="7" t="str">
        <f t="shared" si="77"/>
        <v>Feb 2020</v>
      </c>
      <c r="M1274" s="28">
        <v>9126.23</v>
      </c>
      <c r="N1274" s="10">
        <f t="shared" si="79"/>
        <v>2.2772820759503043E-2</v>
      </c>
    </row>
    <row r="1275" spans="1:14" x14ac:dyDescent="0.15">
      <c r="A1275" s="62" t="s">
        <v>1281</v>
      </c>
      <c r="B1275" s="7" t="str">
        <f t="shared" si="76"/>
        <v>Feb 2020</v>
      </c>
      <c r="C1275" s="13">
        <v>6.2997500000000004</v>
      </c>
      <c r="D1275" s="8">
        <v>6.31</v>
      </c>
      <c r="E1275" s="13">
        <v>6.1852499999999999</v>
      </c>
      <c r="F1275" s="10">
        <v>6.2690000000000001</v>
      </c>
      <c r="G1275" s="27">
        <v>316380040</v>
      </c>
      <c r="H1275" s="8">
        <v>0.53</v>
      </c>
      <c r="I1275" s="10">
        <f t="shared" si="78"/>
        <v>1.3896953262083178E-2</v>
      </c>
      <c r="K1275" s="34">
        <v>43865</v>
      </c>
      <c r="L1275" s="7" t="str">
        <f t="shared" si="77"/>
        <v>Feb 2020</v>
      </c>
      <c r="M1275" s="28">
        <v>9334.06</v>
      </c>
      <c r="N1275" s="10">
        <f t="shared" si="79"/>
        <v>3.5804355232342822E-3</v>
      </c>
    </row>
    <row r="1276" spans="1:14" x14ac:dyDescent="0.15">
      <c r="A1276" s="62" t="s">
        <v>1282</v>
      </c>
      <c r="B1276" s="7" t="str">
        <f t="shared" si="76"/>
        <v>Feb 2020</v>
      </c>
      <c r="C1276" s="12">
        <v>6.3034999999999997</v>
      </c>
      <c r="D1276" s="13">
        <v>6.3562500000000002</v>
      </c>
      <c r="E1276" s="10">
        <v>6.2220000000000004</v>
      </c>
      <c r="F1276" s="13">
        <v>6.3561199999999998</v>
      </c>
      <c r="G1276" s="27">
        <v>255301680</v>
      </c>
      <c r="H1276" s="9">
        <v>1.1000000000000001</v>
      </c>
      <c r="I1276" s="10">
        <f t="shared" si="78"/>
        <v>-1.044190480985252E-2</v>
      </c>
      <c r="K1276" s="34">
        <v>43866</v>
      </c>
      <c r="L1276" s="7" t="str">
        <f t="shared" si="77"/>
        <v>Feb 2020</v>
      </c>
      <c r="M1276" s="28">
        <v>9367.48</v>
      </c>
      <c r="N1276" s="10">
        <f t="shared" si="79"/>
        <v>8.3736501172140265E-3</v>
      </c>
    </row>
    <row r="1277" spans="1:14" x14ac:dyDescent="0.15">
      <c r="A1277" s="62" t="s">
        <v>1283</v>
      </c>
      <c r="B1277" s="7" t="str">
        <f t="shared" si="76"/>
        <v>Feb 2020</v>
      </c>
      <c r="C1277" s="10">
        <v>6.3159999999999998</v>
      </c>
      <c r="D1277" s="13">
        <v>6.3382500000000004</v>
      </c>
      <c r="E1277" s="12">
        <v>6.2643000000000004</v>
      </c>
      <c r="F1277" s="13">
        <v>6.2897499999999997</v>
      </c>
      <c r="G1277" s="27">
        <v>277179880</v>
      </c>
      <c r="H1277" s="8">
        <v>0.19</v>
      </c>
      <c r="I1277" s="10">
        <f t="shared" si="78"/>
        <v>4.5232322429349381E-2</v>
      </c>
      <c r="K1277" s="34">
        <v>43867</v>
      </c>
      <c r="L1277" s="7" t="str">
        <f t="shared" si="77"/>
        <v>Feb 2020</v>
      </c>
      <c r="M1277" s="28">
        <v>9445.92</v>
      </c>
      <c r="N1277" s="10">
        <f t="shared" si="79"/>
        <v>-4.7449057370800851E-3</v>
      </c>
    </row>
    <row r="1278" spans="1:14" x14ac:dyDescent="0.15">
      <c r="A1278" s="62" t="s">
        <v>1284</v>
      </c>
      <c r="B1278" s="7" t="str">
        <f t="shared" si="76"/>
        <v>Feb 2020</v>
      </c>
      <c r="C1278" s="12">
        <v>6.3125</v>
      </c>
      <c r="D1278" s="10">
        <v>6.5750000000000002</v>
      </c>
      <c r="E1278" s="12">
        <v>6.3075000000000001</v>
      </c>
      <c r="F1278" s="13">
        <v>6.5742500000000001</v>
      </c>
      <c r="G1278" s="27">
        <v>316393360</v>
      </c>
      <c r="H1278" s="8">
        <v>1.21</v>
      </c>
      <c r="I1278" s="10">
        <f t="shared" si="78"/>
        <v>1.8709358481956206E-2</v>
      </c>
      <c r="K1278" s="34">
        <v>43868</v>
      </c>
      <c r="L1278" s="7" t="str">
        <f t="shared" si="77"/>
        <v>Feb 2020</v>
      </c>
      <c r="M1278" s="28">
        <v>9401.1</v>
      </c>
      <c r="N1278" s="10">
        <f t="shared" si="79"/>
        <v>1.2311325270446982E-2</v>
      </c>
    </row>
    <row r="1279" spans="1:14" x14ac:dyDescent="0.15">
      <c r="A1279" s="62" t="s">
        <v>1285</v>
      </c>
      <c r="B1279" s="7" t="str">
        <f t="shared" si="76"/>
        <v>Feb 2020</v>
      </c>
      <c r="C1279" s="10">
        <v>6.6829999999999998</v>
      </c>
      <c r="D1279" s="12">
        <v>6.8125</v>
      </c>
      <c r="E1279" s="13">
        <v>6.6207500000000001</v>
      </c>
      <c r="F1279" s="13">
        <v>6.6972500000000004</v>
      </c>
      <c r="G1279" s="27">
        <v>262734840</v>
      </c>
      <c r="H1279" s="8">
        <v>0.42</v>
      </c>
      <c r="I1279" s="10">
        <f t="shared" si="78"/>
        <v>1.7357870767852557E-2</v>
      </c>
      <c r="K1279" s="34">
        <v>43871</v>
      </c>
      <c r="L1279" s="7" t="str">
        <f t="shared" si="77"/>
        <v>Feb 2020</v>
      </c>
      <c r="M1279" s="28">
        <v>9516.84</v>
      </c>
      <c r="N1279" s="10">
        <f t="shared" si="79"/>
        <v>1.0717843317742393E-4</v>
      </c>
    </row>
    <row r="1280" spans="1:14" x14ac:dyDescent="0.15">
      <c r="A1280" s="62" t="s">
        <v>1286</v>
      </c>
      <c r="B1280" s="7" t="str">
        <f t="shared" si="76"/>
        <v>Feb 2020</v>
      </c>
      <c r="C1280" s="13">
        <v>6.7502500000000003</v>
      </c>
      <c r="D1280" s="8">
        <v>6.82</v>
      </c>
      <c r="E1280" s="13">
        <v>6.7111799999999997</v>
      </c>
      <c r="F1280" s="12">
        <v>6.8135000000000003</v>
      </c>
      <c r="G1280" s="27">
        <v>205510360</v>
      </c>
      <c r="H1280" s="9">
        <v>-1.6</v>
      </c>
      <c r="I1280" s="10">
        <f t="shared" si="78"/>
        <v>-6.4577676671314643E-3</v>
      </c>
      <c r="K1280" s="34">
        <v>43872</v>
      </c>
      <c r="L1280" s="7" t="str">
        <f t="shared" si="77"/>
        <v>Feb 2020</v>
      </c>
      <c r="M1280" s="28">
        <v>9517.86</v>
      </c>
      <c r="N1280" s="10">
        <f t="shared" si="79"/>
        <v>1.0016957593408593E-2</v>
      </c>
    </row>
    <row r="1281" spans="1:14" x14ac:dyDescent="0.15">
      <c r="A1281" s="62" t="s">
        <v>1287</v>
      </c>
      <c r="B1281" s="7" t="str">
        <f t="shared" si="76"/>
        <v>Feb 2020</v>
      </c>
      <c r="C1281" s="13">
        <v>6.7552500000000002</v>
      </c>
      <c r="D1281" s="10">
        <v>6.8369999999999997</v>
      </c>
      <c r="E1281" s="13">
        <v>6.7277500000000003</v>
      </c>
      <c r="F1281" s="12">
        <v>6.7694999999999999</v>
      </c>
      <c r="G1281" s="27">
        <v>237452240</v>
      </c>
      <c r="H1281" s="8">
        <v>1.96</v>
      </c>
      <c r="I1281" s="10">
        <f t="shared" si="78"/>
        <v>7.0204594135460541E-2</v>
      </c>
      <c r="K1281" s="34">
        <v>43873</v>
      </c>
      <c r="L1281" s="7" t="str">
        <f t="shared" si="77"/>
        <v>Feb 2020</v>
      </c>
      <c r="M1281" s="28">
        <v>9613.2000000000007</v>
      </c>
      <c r="N1281" s="10">
        <f t="shared" si="79"/>
        <v>-1.8204135979694724E-3</v>
      </c>
    </row>
    <row r="1282" spans="1:14" x14ac:dyDescent="0.15">
      <c r="A1282" s="62" t="s">
        <v>1288</v>
      </c>
      <c r="B1282" s="7" t="str">
        <f t="shared" si="76"/>
        <v>Feb 2020</v>
      </c>
      <c r="C1282" s="12">
        <v>7.1814999999999998</v>
      </c>
      <c r="D1282" s="13">
        <v>7.37425</v>
      </c>
      <c r="E1282" s="8">
        <v>7.15</v>
      </c>
      <c r="F1282" s="13">
        <v>7.2447499999999998</v>
      </c>
      <c r="G1282" s="27">
        <v>231030800</v>
      </c>
      <c r="H1282" s="8">
        <v>1.28</v>
      </c>
      <c r="I1282" s="10">
        <f t="shared" si="78"/>
        <v>2.3396252458677047E-2</v>
      </c>
      <c r="K1282" s="34">
        <v>43874</v>
      </c>
      <c r="L1282" s="7" t="str">
        <f t="shared" si="77"/>
        <v>Feb 2020</v>
      </c>
      <c r="M1282" s="28">
        <v>9595.7000000000007</v>
      </c>
      <c r="N1282" s="10">
        <f t="shared" si="79"/>
        <v>2.905468074241524E-3</v>
      </c>
    </row>
    <row r="1283" spans="1:14" x14ac:dyDescent="0.15">
      <c r="A1283" s="62" t="s">
        <v>1289</v>
      </c>
      <c r="B1283" s="7" t="str">
        <f t="shared" si="76"/>
        <v>Feb 2020</v>
      </c>
      <c r="C1283" s="13">
        <v>7.1410900000000002</v>
      </c>
      <c r="D1283" s="13">
        <v>7.4327500000000004</v>
      </c>
      <c r="E1283" s="12">
        <v>7.1215000000000002</v>
      </c>
      <c r="F1283" s="13">
        <v>7.41425</v>
      </c>
      <c r="G1283" s="27">
        <v>258102760</v>
      </c>
      <c r="H1283" s="8">
        <v>-1.92</v>
      </c>
      <c r="I1283" s="10">
        <f t="shared" si="78"/>
        <v>6.1132279057220851E-2</v>
      </c>
      <c r="K1283" s="34">
        <v>43875</v>
      </c>
      <c r="L1283" s="7" t="str">
        <f t="shared" si="77"/>
        <v>Feb 2020</v>
      </c>
      <c r="M1283" s="28">
        <v>9623.58</v>
      </c>
      <c r="N1283" s="10">
        <f t="shared" si="79"/>
        <v>6.4632912076367788E-4</v>
      </c>
    </row>
    <row r="1284" spans="1:14" x14ac:dyDescent="0.15">
      <c r="A1284" s="62" t="s">
        <v>1290</v>
      </c>
      <c r="B1284" s="7" t="str">
        <f t="shared" si="76"/>
        <v>Feb 2020</v>
      </c>
      <c r="C1284" s="13">
        <v>7.5372500000000002</v>
      </c>
      <c r="D1284" s="13">
        <v>7.8852500000000001</v>
      </c>
      <c r="E1284" s="13">
        <v>7.53714</v>
      </c>
      <c r="F1284" s="12">
        <v>7.8674999999999997</v>
      </c>
      <c r="G1284" s="27">
        <v>254666240</v>
      </c>
      <c r="H1284" s="8">
        <v>-0.97</v>
      </c>
      <c r="I1284" s="10">
        <f t="shared" si="78"/>
        <v>-1.9065776930409895E-2</v>
      </c>
      <c r="K1284" s="34">
        <v>43879</v>
      </c>
      <c r="L1284" s="7" t="str">
        <f t="shared" si="77"/>
        <v>Feb 2020</v>
      </c>
      <c r="M1284" s="28">
        <v>9629.7999999999993</v>
      </c>
      <c r="N1284" s="10">
        <f t="shared" si="79"/>
        <v>9.2348750752870856E-3</v>
      </c>
    </row>
    <row r="1285" spans="1:14" x14ac:dyDescent="0.15">
      <c r="A1285" s="62" t="s">
        <v>1291</v>
      </c>
      <c r="B1285" s="7" t="str">
        <f t="shared" si="76"/>
        <v>Feb 2020</v>
      </c>
      <c r="C1285" s="13">
        <v>7.8191300000000004</v>
      </c>
      <c r="D1285" s="10">
        <v>7.9080000000000004</v>
      </c>
      <c r="E1285" s="13">
        <v>7.4087500000000004</v>
      </c>
      <c r="F1285" s="12">
        <v>7.7175000000000002</v>
      </c>
      <c r="G1285" s="27">
        <v>182865320</v>
      </c>
      <c r="H1285" s="8">
        <v>0.24</v>
      </c>
      <c r="I1285" s="10">
        <f t="shared" si="78"/>
        <v>-4.7392290249433144E-2</v>
      </c>
      <c r="K1285" s="34">
        <v>43880</v>
      </c>
      <c r="L1285" s="7" t="str">
        <f t="shared" si="77"/>
        <v>Feb 2020</v>
      </c>
      <c r="M1285" s="28">
        <v>9718.73</v>
      </c>
      <c r="N1285" s="10">
        <f t="shared" si="79"/>
        <v>-9.3530739098626192E-3</v>
      </c>
    </row>
    <row r="1286" spans="1:14" x14ac:dyDescent="0.15">
      <c r="A1286" s="62" t="s">
        <v>1292</v>
      </c>
      <c r="B1286" s="7" t="str">
        <f t="shared" si="76"/>
        <v>Feb 2020</v>
      </c>
      <c r="C1286" s="13">
        <v>7.6047500000000001</v>
      </c>
      <c r="D1286" s="8">
        <v>7.63</v>
      </c>
      <c r="E1286" s="12">
        <v>7.2664999999999997</v>
      </c>
      <c r="F1286" s="13">
        <v>7.35175</v>
      </c>
      <c r="G1286" s="27">
        <v>138863880</v>
      </c>
      <c r="H1286" s="8">
        <v>-0.08</v>
      </c>
      <c r="I1286" s="10">
        <f t="shared" si="78"/>
        <v>-7.0697452987383946E-2</v>
      </c>
      <c r="K1286" s="34">
        <v>43881</v>
      </c>
      <c r="L1286" s="7" t="str">
        <f t="shared" si="77"/>
        <v>Feb 2020</v>
      </c>
      <c r="M1286" s="28">
        <v>9627.83</v>
      </c>
      <c r="N1286" s="10">
        <f t="shared" si="79"/>
        <v>-1.8814208393791665E-2</v>
      </c>
    </row>
    <row r="1287" spans="1:14" x14ac:dyDescent="0.15">
      <c r="A1287" s="62" t="s">
        <v>1293</v>
      </c>
      <c r="B1287" s="7" t="str">
        <f t="shared" si="76"/>
        <v>Feb 2020</v>
      </c>
      <c r="C1287" s="13">
        <v>6.7547499999999996</v>
      </c>
      <c r="D1287" s="13">
        <v>7.0468099999999998</v>
      </c>
      <c r="E1287" s="9">
        <v>6.7</v>
      </c>
      <c r="F1287" s="10">
        <v>6.8319999999999999</v>
      </c>
      <c r="G1287" s="27">
        <v>355194000</v>
      </c>
      <c r="H1287" s="8">
        <v>-0.23</v>
      </c>
      <c r="I1287" s="10">
        <f t="shared" si="78"/>
        <v>-4.1093384074941453E-2</v>
      </c>
      <c r="K1287" s="34">
        <v>43882</v>
      </c>
      <c r="L1287" s="7" t="str">
        <f t="shared" si="77"/>
        <v>Feb 2020</v>
      </c>
      <c r="M1287" s="28">
        <v>9446.69</v>
      </c>
      <c r="N1287" s="10">
        <f t="shared" si="79"/>
        <v>-3.8855937899941795E-2</v>
      </c>
    </row>
    <row r="1288" spans="1:14" x14ac:dyDescent="0.15">
      <c r="A1288" s="62" t="s">
        <v>1294</v>
      </c>
      <c r="B1288" s="7" t="str">
        <f t="shared" si="76"/>
        <v>Feb 2020</v>
      </c>
      <c r="C1288" s="13">
        <v>6.9075899999999999</v>
      </c>
      <c r="D1288" s="13">
        <v>6.9697500000000003</v>
      </c>
      <c r="E1288" s="10">
        <v>6.4489999999999998</v>
      </c>
      <c r="F1288" s="13">
        <v>6.5512499999999996</v>
      </c>
      <c r="G1288" s="27">
        <v>603152400</v>
      </c>
      <c r="H1288" s="8">
        <v>1.66</v>
      </c>
      <c r="I1288" s="10">
        <f t="shared" si="78"/>
        <v>2.1369967563442227E-2</v>
      </c>
      <c r="K1288" s="34">
        <v>43885</v>
      </c>
      <c r="L1288" s="7" t="str">
        <f t="shared" si="77"/>
        <v>Feb 2020</v>
      </c>
      <c r="M1288" s="28">
        <v>9079.6299999999992</v>
      </c>
      <c r="N1288" s="10">
        <f t="shared" si="79"/>
        <v>-2.695704560648382E-2</v>
      </c>
    </row>
    <row r="1289" spans="1:14" x14ac:dyDescent="0.15">
      <c r="A1289" s="62" t="s">
        <v>1295</v>
      </c>
      <c r="B1289" s="7" t="str">
        <f t="shared" si="76"/>
        <v>Feb 2020</v>
      </c>
      <c r="C1289" s="12">
        <v>6.5514999999999999</v>
      </c>
      <c r="D1289" s="13">
        <v>6.8862500000000004</v>
      </c>
      <c r="E1289" s="8">
        <v>6.55</v>
      </c>
      <c r="F1289" s="13">
        <v>6.6912500000000001</v>
      </c>
      <c r="G1289" s="27">
        <v>452561480</v>
      </c>
      <c r="H1289" s="8">
        <v>2.59</v>
      </c>
      <c r="I1289" s="10">
        <f t="shared" si="78"/>
        <v>-5.6230151317018473E-2</v>
      </c>
      <c r="K1289" s="34">
        <v>43886</v>
      </c>
      <c r="L1289" s="7" t="str">
        <f t="shared" si="77"/>
        <v>Feb 2020</v>
      </c>
      <c r="M1289" s="28">
        <v>8834.8700000000008</v>
      </c>
      <c r="N1289" s="10">
        <f t="shared" si="79"/>
        <v>4.4018757491619542E-3</v>
      </c>
    </row>
    <row r="1290" spans="1:14" x14ac:dyDescent="0.15">
      <c r="A1290" s="62" t="s">
        <v>1296</v>
      </c>
      <c r="B1290" s="7" t="str">
        <f t="shared" si="76"/>
        <v>Feb 2020</v>
      </c>
      <c r="C1290" s="12">
        <v>6.3724999999999996</v>
      </c>
      <c r="D1290" s="10">
        <v>6.6749999999999998</v>
      </c>
      <c r="E1290" s="13">
        <v>6.2222499999999998</v>
      </c>
      <c r="F1290" s="10">
        <v>6.3150000000000004</v>
      </c>
      <c r="G1290" s="27">
        <v>343810760</v>
      </c>
      <c r="H1290" s="8">
        <v>0.53</v>
      </c>
      <c r="I1290" s="10">
        <f t="shared" si="78"/>
        <v>6.9160728424386475E-2</v>
      </c>
      <c r="K1290" s="34">
        <v>43887</v>
      </c>
      <c r="L1290" s="7" t="str">
        <f t="shared" si="77"/>
        <v>Feb 2020</v>
      </c>
      <c r="M1290" s="28">
        <v>8873.76</v>
      </c>
      <c r="N1290" s="10">
        <f t="shared" si="79"/>
        <v>-4.925645949405888E-2</v>
      </c>
    </row>
    <row r="1291" spans="1:14" x14ac:dyDescent="0.15">
      <c r="A1291" s="62" t="s">
        <v>1297</v>
      </c>
      <c r="B1291" s="7" t="str">
        <f t="shared" si="76"/>
        <v>Feb 2020</v>
      </c>
      <c r="C1291" s="13">
        <v>6.0613799999999998</v>
      </c>
      <c r="D1291" s="12">
        <v>6.8114999999999997</v>
      </c>
      <c r="E1291" s="13">
        <v>6.0447499999999996</v>
      </c>
      <c r="F1291" s="13">
        <v>6.7517500000000004</v>
      </c>
      <c r="G1291" s="27">
        <v>322586480</v>
      </c>
      <c r="H1291" s="8">
        <v>1.39</v>
      </c>
      <c r="I1291" s="10">
        <f t="shared" si="78"/>
        <v>2.3549450142555495E-2</v>
      </c>
      <c r="K1291" s="34">
        <v>43888</v>
      </c>
      <c r="L1291" s="7" t="str">
        <f t="shared" si="77"/>
        <v>Feb 2020</v>
      </c>
      <c r="M1291" s="28">
        <v>8436.67</v>
      </c>
      <c r="N1291" s="10">
        <f t="shared" si="79"/>
        <v>2.9822192879418452E-3</v>
      </c>
    </row>
    <row r="1292" spans="1:14" x14ac:dyDescent="0.15">
      <c r="A1292" s="62" t="s">
        <v>1298</v>
      </c>
      <c r="B1292" s="7" t="str">
        <f t="shared" si="76"/>
        <v>Mar 2020</v>
      </c>
      <c r="C1292" s="12">
        <v>6.9225000000000003</v>
      </c>
      <c r="D1292" s="13">
        <v>6.9397500000000001</v>
      </c>
      <c r="E1292" s="10">
        <v>6.5250000000000004</v>
      </c>
      <c r="F1292" s="13">
        <v>6.9107500000000002</v>
      </c>
      <c r="G1292" s="27">
        <v>321129040</v>
      </c>
      <c r="H1292" s="8">
        <v>0.52</v>
      </c>
      <c r="I1292" s="10">
        <f t="shared" si="78"/>
        <v>-3.812900191730284E-2</v>
      </c>
      <c r="K1292" s="34">
        <v>43889</v>
      </c>
      <c r="L1292" s="7" t="str">
        <f t="shared" si="77"/>
        <v>Feb 2020</v>
      </c>
      <c r="M1292" s="28">
        <v>8461.83</v>
      </c>
      <c r="N1292" s="10">
        <f t="shared" si="79"/>
        <v>4.91796691732167E-2</v>
      </c>
    </row>
    <row r="1293" spans="1:14" x14ac:dyDescent="0.15">
      <c r="A1293" s="62" t="s">
        <v>1299</v>
      </c>
      <c r="B1293" s="7" t="str">
        <f t="shared" ref="B1293:B1356" si="80">TEXT(A1293,"mmm yyyy")</f>
        <v>Mar 2020</v>
      </c>
      <c r="C1293" s="13">
        <v>6.9666600000000001</v>
      </c>
      <c r="D1293" s="13">
        <v>7.0267499999999998</v>
      </c>
      <c r="E1293" s="12">
        <v>6.5614999999999997</v>
      </c>
      <c r="F1293" s="13">
        <v>6.6472499999999997</v>
      </c>
      <c r="G1293" s="27">
        <v>454777880</v>
      </c>
      <c r="H1293" s="8">
        <v>-0.04</v>
      </c>
      <c r="I1293" s="10">
        <f t="shared" si="78"/>
        <v>7.0028959344089703E-2</v>
      </c>
      <c r="K1293" s="34">
        <v>43892</v>
      </c>
      <c r="L1293" s="7" t="str">
        <f t="shared" ref="L1293:L1356" si="81">TEXT(K1293,"mmm yyyy")</f>
        <v>Mar 2020</v>
      </c>
      <c r="M1293" s="28">
        <v>8877.98</v>
      </c>
      <c r="N1293" s="10">
        <f t="shared" si="79"/>
        <v>-3.1931813317894409E-2</v>
      </c>
    </row>
    <row r="1294" spans="1:14" x14ac:dyDescent="0.15">
      <c r="A1294" s="62" t="s">
        <v>1300</v>
      </c>
      <c r="B1294" s="7" t="str">
        <f t="shared" si="80"/>
        <v>Mar 2020</v>
      </c>
      <c r="C1294" s="10">
        <v>6.7549999999999999</v>
      </c>
      <c r="D1294" s="13">
        <v>7.1222500000000002</v>
      </c>
      <c r="E1294" s="8">
        <v>6.68</v>
      </c>
      <c r="F1294" s="13">
        <v>7.1127500000000001</v>
      </c>
      <c r="G1294" s="27">
        <v>405200560</v>
      </c>
      <c r="H1294" s="9">
        <v>3.1</v>
      </c>
      <c r="I1294" s="10">
        <f t="shared" ref="I1294:I1357" si="82">(F1295/F1294)-1</f>
        <v>-3.9436223682823068E-2</v>
      </c>
      <c r="K1294" s="34">
        <v>43893</v>
      </c>
      <c r="L1294" s="7" t="str">
        <f t="shared" si="81"/>
        <v>Mar 2020</v>
      </c>
      <c r="M1294" s="28">
        <v>8594.49</v>
      </c>
      <c r="N1294" s="10">
        <f t="shared" ref="N1294:N1357" si="83">(M1295/M1294)-1</f>
        <v>4.1281099867473303E-2</v>
      </c>
    </row>
    <row r="1295" spans="1:14" x14ac:dyDescent="0.15">
      <c r="A1295" s="62" t="s">
        <v>1301</v>
      </c>
      <c r="B1295" s="7" t="str">
        <f t="shared" si="80"/>
        <v>Mar 2020</v>
      </c>
      <c r="C1295" s="12">
        <v>6.9124999999999996</v>
      </c>
      <c r="D1295" s="8">
        <v>7.08</v>
      </c>
      <c r="E1295" s="12">
        <v>6.7874999999999996</v>
      </c>
      <c r="F1295" s="13">
        <v>6.8322500000000002</v>
      </c>
      <c r="G1295" s="27">
        <v>233920440</v>
      </c>
      <c r="H1295" s="8">
        <v>1.57</v>
      </c>
      <c r="I1295" s="10">
        <f t="shared" si="82"/>
        <v>-2.6528595996926363E-2</v>
      </c>
      <c r="K1295" s="34">
        <v>43894</v>
      </c>
      <c r="L1295" s="7" t="str">
        <f t="shared" si="81"/>
        <v>Mar 2020</v>
      </c>
      <c r="M1295" s="28">
        <v>8949.2800000000007</v>
      </c>
      <c r="N1295" s="10">
        <f t="shared" si="83"/>
        <v>-3.1021489996960749E-2</v>
      </c>
    </row>
    <row r="1296" spans="1:14" x14ac:dyDescent="0.15">
      <c r="A1296" s="62" t="s">
        <v>1302</v>
      </c>
      <c r="B1296" s="7" t="str">
        <f t="shared" si="80"/>
        <v>Mar 2020</v>
      </c>
      <c r="C1296" s="10">
        <v>6.6520000000000001</v>
      </c>
      <c r="D1296" s="13">
        <v>6.7097499999999997</v>
      </c>
      <c r="E1296" s="8">
        <v>6.45</v>
      </c>
      <c r="F1296" s="10">
        <v>6.6509999999999998</v>
      </c>
      <c r="G1296" s="27">
        <v>256545440</v>
      </c>
      <c r="H1296" s="8">
        <v>0.85</v>
      </c>
      <c r="I1296" s="10">
        <f t="shared" si="82"/>
        <v>-7.7431965118027302E-2</v>
      </c>
      <c r="K1296" s="34">
        <v>43895</v>
      </c>
      <c r="L1296" s="7" t="str">
        <f t="shared" si="81"/>
        <v>Mar 2020</v>
      </c>
      <c r="M1296" s="28">
        <v>8671.66</v>
      </c>
      <c r="N1296" s="10">
        <f t="shared" si="83"/>
        <v>-1.6296764402663366E-2</v>
      </c>
    </row>
    <row r="1297" spans="1:14" x14ac:dyDescent="0.15">
      <c r="A1297" s="62" t="s">
        <v>1303</v>
      </c>
      <c r="B1297" s="7" t="str">
        <f t="shared" si="80"/>
        <v>Mar 2020</v>
      </c>
      <c r="C1297" s="12">
        <v>5.9974999999999996</v>
      </c>
      <c r="D1297" s="10">
        <v>6.4850000000000003</v>
      </c>
      <c r="E1297" s="12">
        <v>5.9545000000000003</v>
      </c>
      <c r="F1297" s="10">
        <v>6.1360000000000001</v>
      </c>
      <c r="G1297" s="27">
        <v>215061960</v>
      </c>
      <c r="H1297" s="11">
        <v>0</v>
      </c>
      <c r="I1297" s="10">
        <f t="shared" si="82"/>
        <v>6.3722294654497968E-2</v>
      </c>
      <c r="K1297" s="34">
        <v>43896</v>
      </c>
      <c r="L1297" s="7" t="str">
        <f t="shared" si="81"/>
        <v>Mar 2020</v>
      </c>
      <c r="M1297" s="28">
        <v>8530.34</v>
      </c>
      <c r="N1297" s="10">
        <f t="shared" si="83"/>
        <v>-6.8263398645306061E-2</v>
      </c>
    </row>
    <row r="1298" spans="1:14" x14ac:dyDescent="0.15">
      <c r="A1298" s="62" t="s">
        <v>1304</v>
      </c>
      <c r="B1298" s="7" t="str">
        <f t="shared" si="80"/>
        <v>Mar 2020</v>
      </c>
      <c r="C1298" s="12">
        <v>6.4135</v>
      </c>
      <c r="D1298" s="10">
        <v>6.5270000000000001</v>
      </c>
      <c r="E1298" s="13">
        <v>6.14975</v>
      </c>
      <c r="F1298" s="10">
        <v>6.5270000000000001</v>
      </c>
      <c r="G1298" s="27">
        <v>232293040</v>
      </c>
      <c r="H1298" s="8">
        <v>1.64</v>
      </c>
      <c r="I1298" s="10">
        <f t="shared" si="82"/>
        <v>-5.5959859047035487E-2</v>
      </c>
      <c r="K1298" s="34">
        <v>43899</v>
      </c>
      <c r="L1298" s="7" t="str">
        <f t="shared" si="81"/>
        <v>Mar 2020</v>
      </c>
      <c r="M1298" s="28">
        <v>7948.03</v>
      </c>
      <c r="N1298" s="10">
        <f t="shared" si="83"/>
        <v>5.3376748703766852E-2</v>
      </c>
    </row>
    <row r="1299" spans="1:14" x14ac:dyDescent="0.15">
      <c r="A1299" s="62" t="s">
        <v>1305</v>
      </c>
      <c r="B1299" s="7" t="str">
        <f t="shared" si="80"/>
        <v>Mar 2020</v>
      </c>
      <c r="C1299" s="13">
        <v>6.3863700000000003</v>
      </c>
      <c r="D1299" s="10">
        <v>6.415</v>
      </c>
      <c r="E1299" s="13">
        <v>6.0642500000000004</v>
      </c>
      <c r="F1299" s="13">
        <v>6.1617499999999996</v>
      </c>
      <c r="G1299" s="27">
        <v>184992280</v>
      </c>
      <c r="H1299" s="8">
        <v>-0.32</v>
      </c>
      <c r="I1299" s="10">
        <f t="shared" si="82"/>
        <v>-0.12236783381344574</v>
      </c>
      <c r="K1299" s="34">
        <v>43900</v>
      </c>
      <c r="L1299" s="7" t="str">
        <f t="shared" si="81"/>
        <v>Mar 2020</v>
      </c>
      <c r="M1299" s="28">
        <v>8372.27</v>
      </c>
      <c r="N1299" s="10">
        <f t="shared" si="83"/>
        <v>-4.3733658852378232E-2</v>
      </c>
    </row>
    <row r="1300" spans="1:14" x14ac:dyDescent="0.15">
      <c r="A1300" s="62" t="s">
        <v>1306</v>
      </c>
      <c r="B1300" s="7" t="str">
        <f t="shared" si="80"/>
        <v>Mar 2020</v>
      </c>
      <c r="C1300" s="12">
        <v>5.6364999999999998</v>
      </c>
      <c r="D1300" s="13">
        <v>5.9029800000000003</v>
      </c>
      <c r="E1300" s="10">
        <v>5.3949999999999996</v>
      </c>
      <c r="F1300" s="13">
        <v>5.4077500000000001</v>
      </c>
      <c r="G1300" s="27">
        <v>273474560</v>
      </c>
      <c r="H1300" s="8">
        <v>0.85</v>
      </c>
      <c r="I1300" s="10">
        <f t="shared" si="82"/>
        <v>0.11340206185567014</v>
      </c>
      <c r="K1300" s="34">
        <v>43901</v>
      </c>
      <c r="L1300" s="7" t="str">
        <f t="shared" si="81"/>
        <v>Mar 2020</v>
      </c>
      <c r="M1300" s="28">
        <v>8006.12</v>
      </c>
      <c r="N1300" s="10">
        <f t="shared" si="83"/>
        <v>-9.2737805578732346E-2</v>
      </c>
    </row>
    <row r="1301" spans="1:14" x14ac:dyDescent="0.15">
      <c r="A1301" s="62" t="s">
        <v>1307</v>
      </c>
      <c r="B1301" s="7" t="str">
        <f t="shared" si="80"/>
        <v>Mar 2020</v>
      </c>
      <c r="C1301" s="12">
        <v>5.7625000000000002</v>
      </c>
      <c r="D1301" s="12">
        <v>6.0255000000000001</v>
      </c>
      <c r="E1301" s="13">
        <v>5.4902499999999996</v>
      </c>
      <c r="F1301" s="10">
        <v>6.0209999999999999</v>
      </c>
      <c r="G1301" s="27">
        <v>473642320</v>
      </c>
      <c r="H1301" s="8">
        <v>-0.76</v>
      </c>
      <c r="I1301" s="10">
        <f t="shared" si="82"/>
        <v>-0.18452084371366884</v>
      </c>
      <c r="K1301" s="34">
        <v>43902</v>
      </c>
      <c r="L1301" s="7" t="str">
        <f t="shared" si="81"/>
        <v>Mar 2020</v>
      </c>
      <c r="M1301" s="28">
        <v>7263.65</v>
      </c>
      <c r="N1301" s="10">
        <f t="shared" si="83"/>
        <v>0.10072208875702993</v>
      </c>
    </row>
    <row r="1302" spans="1:14" x14ac:dyDescent="0.15">
      <c r="A1302" s="62" t="s">
        <v>1308</v>
      </c>
      <c r="B1302" s="7" t="str">
        <f t="shared" si="80"/>
        <v>Mar 2020</v>
      </c>
      <c r="C1302" s="13">
        <v>5.3102499999999999</v>
      </c>
      <c r="D1302" s="12">
        <v>5.6524999999999999</v>
      </c>
      <c r="E1302" s="8">
        <v>4.8499999999999996</v>
      </c>
      <c r="F1302" s="8">
        <v>4.91</v>
      </c>
      <c r="G1302" s="27">
        <v>373300040</v>
      </c>
      <c r="H1302" s="8">
        <v>-3.46</v>
      </c>
      <c r="I1302" s="10">
        <f t="shared" si="82"/>
        <v>0.10626272912423618</v>
      </c>
      <c r="K1302" s="34">
        <v>43903</v>
      </c>
      <c r="L1302" s="7" t="str">
        <f t="shared" si="81"/>
        <v>Mar 2020</v>
      </c>
      <c r="M1302" s="28">
        <v>7995.26</v>
      </c>
      <c r="N1302" s="10">
        <f t="shared" si="83"/>
        <v>-0.12193224485507659</v>
      </c>
    </row>
    <row r="1303" spans="1:14" x14ac:dyDescent="0.15">
      <c r="A1303" s="62" t="s">
        <v>1309</v>
      </c>
      <c r="B1303" s="7" t="str">
        <f t="shared" si="80"/>
        <v>Mar 2020</v>
      </c>
      <c r="C1303" s="13">
        <v>5.0227500000000003</v>
      </c>
      <c r="D1303" s="12">
        <v>5.5214999999999996</v>
      </c>
      <c r="E1303" s="10">
        <v>4.7750000000000004</v>
      </c>
      <c r="F1303" s="13">
        <v>5.4317500000000001</v>
      </c>
      <c r="G1303" s="27">
        <v>141556960</v>
      </c>
      <c r="H1303" s="8">
        <v>-0.69</v>
      </c>
      <c r="I1303" s="10">
        <f t="shared" si="82"/>
        <v>-6.6507110967920058E-2</v>
      </c>
      <c r="K1303" s="34">
        <v>43906</v>
      </c>
      <c r="L1303" s="7" t="str">
        <f t="shared" si="81"/>
        <v>Mar 2020</v>
      </c>
      <c r="M1303" s="28">
        <v>7020.38</v>
      </c>
      <c r="N1303" s="10">
        <f t="shared" si="83"/>
        <v>6.4607613832869504E-2</v>
      </c>
    </row>
    <row r="1304" spans="1:14" x14ac:dyDescent="0.15">
      <c r="A1304" s="62" t="s">
        <v>1310</v>
      </c>
      <c r="B1304" s="7" t="str">
        <f t="shared" si="80"/>
        <v>Mar 2020</v>
      </c>
      <c r="C1304" s="13">
        <v>5.0023799999999996</v>
      </c>
      <c r="D1304" s="12">
        <v>5.2484999999999999</v>
      </c>
      <c r="E1304" s="13">
        <v>4.5170199999999996</v>
      </c>
      <c r="F1304" s="12">
        <v>5.0705</v>
      </c>
      <c r="G1304" s="27">
        <v>216103000</v>
      </c>
      <c r="H1304" s="8">
        <v>0.56999999999999995</v>
      </c>
      <c r="I1304" s="10">
        <f t="shared" si="82"/>
        <v>5.0044374322059104E-2</v>
      </c>
      <c r="K1304" s="34">
        <v>43907</v>
      </c>
      <c r="L1304" s="7" t="str">
        <f t="shared" si="81"/>
        <v>Mar 2020</v>
      </c>
      <c r="M1304" s="28">
        <v>7473.95</v>
      </c>
      <c r="N1304" s="10">
        <f t="shared" si="83"/>
        <v>-3.9974845964985017E-2</v>
      </c>
    </row>
    <row r="1305" spans="1:14" x14ac:dyDescent="0.15">
      <c r="A1305" s="62" t="s">
        <v>1311</v>
      </c>
      <c r="B1305" s="7" t="str">
        <f t="shared" si="80"/>
        <v>Mar 2020</v>
      </c>
      <c r="C1305" s="10">
        <v>5.0490000000000004</v>
      </c>
      <c r="D1305" s="13">
        <v>5.4182499999999996</v>
      </c>
      <c r="E1305" s="13">
        <v>4.8347499999999997</v>
      </c>
      <c r="F1305" s="13">
        <v>5.3242500000000001</v>
      </c>
      <c r="G1305" s="27">
        <v>385425080</v>
      </c>
      <c r="H1305" s="9">
        <v>-1.9</v>
      </c>
      <c r="I1305" s="10">
        <f t="shared" si="82"/>
        <v>-3.3901488472554919E-2</v>
      </c>
      <c r="K1305" s="34">
        <v>43908</v>
      </c>
      <c r="L1305" s="7" t="str">
        <f t="shared" si="81"/>
        <v>Mar 2020</v>
      </c>
      <c r="M1305" s="28">
        <v>7175.18</v>
      </c>
      <c r="N1305" s="10">
        <f t="shared" si="83"/>
        <v>1.5796119400488973E-2</v>
      </c>
    </row>
    <row r="1306" spans="1:14" x14ac:dyDescent="0.15">
      <c r="A1306" s="62" t="s">
        <v>1312</v>
      </c>
      <c r="B1306" s="7" t="str">
        <f t="shared" si="80"/>
        <v>Mar 2020</v>
      </c>
      <c r="C1306" s="10">
        <v>5.4749999999999996</v>
      </c>
      <c r="D1306" s="10">
        <v>5.758</v>
      </c>
      <c r="E1306" s="13">
        <v>5.1282500000000004</v>
      </c>
      <c r="F1306" s="13">
        <v>5.1437499999999998</v>
      </c>
      <c r="G1306" s="27">
        <v>506878040</v>
      </c>
      <c r="H1306" s="8">
        <v>4.8899999999999997</v>
      </c>
      <c r="I1306" s="10">
        <f t="shared" si="82"/>
        <v>3.373025516403394E-2</v>
      </c>
      <c r="K1306" s="34">
        <v>43909</v>
      </c>
      <c r="L1306" s="7" t="str">
        <f t="shared" si="81"/>
        <v>Mar 2020</v>
      </c>
      <c r="M1306" s="28">
        <v>7288.52</v>
      </c>
      <c r="N1306" s="10">
        <f t="shared" si="83"/>
        <v>-4.0368963795119006E-2</v>
      </c>
    </row>
    <row r="1307" spans="1:14" x14ac:dyDescent="0.15">
      <c r="A1307" s="62" t="s">
        <v>1313</v>
      </c>
      <c r="B1307" s="7" t="str">
        <f t="shared" si="80"/>
        <v>Mar 2020</v>
      </c>
      <c r="C1307" s="13">
        <v>5.1427500000000004</v>
      </c>
      <c r="D1307" s="10">
        <v>5.4119999999999999</v>
      </c>
      <c r="E1307" s="10">
        <v>4.9630000000000001</v>
      </c>
      <c r="F1307" s="13">
        <v>5.3172499999999996</v>
      </c>
      <c r="G1307" s="27">
        <v>223907680</v>
      </c>
      <c r="H1307" s="8">
        <v>0.34</v>
      </c>
      <c r="I1307" s="10">
        <f t="shared" si="82"/>
        <v>0.17156424843669194</v>
      </c>
      <c r="K1307" s="34">
        <v>43910</v>
      </c>
      <c r="L1307" s="7" t="str">
        <f t="shared" si="81"/>
        <v>Mar 2020</v>
      </c>
      <c r="M1307" s="28">
        <v>6994.29</v>
      </c>
      <c r="N1307" s="10">
        <f t="shared" si="83"/>
        <v>1.8057586974518092E-3</v>
      </c>
    </row>
    <row r="1308" spans="1:14" x14ac:dyDescent="0.15">
      <c r="A1308" s="62" t="s">
        <v>1314</v>
      </c>
      <c r="B1308" s="7" t="str">
        <f t="shared" si="80"/>
        <v>Mar 2020</v>
      </c>
      <c r="C1308" s="10">
        <v>5.7249999999999996</v>
      </c>
      <c r="D1308" s="12">
        <v>6.3164999999999996</v>
      </c>
      <c r="E1308" s="13">
        <v>5.7012499999999999</v>
      </c>
      <c r="F1308" s="12">
        <v>6.2294999999999998</v>
      </c>
      <c r="G1308" s="27">
        <v>288078600</v>
      </c>
      <c r="H1308" s="8">
        <v>-0.47</v>
      </c>
      <c r="I1308" s="10">
        <f t="shared" si="82"/>
        <v>-1.4286860903764298E-2</v>
      </c>
      <c r="K1308" s="34">
        <v>43913</v>
      </c>
      <c r="L1308" s="7" t="str">
        <f t="shared" si="81"/>
        <v>Mar 2020</v>
      </c>
      <c r="M1308" s="28">
        <v>7006.92</v>
      </c>
      <c r="N1308" s="10">
        <f t="shared" si="83"/>
        <v>7.8051412032676293E-2</v>
      </c>
    </row>
    <row r="1309" spans="1:14" x14ac:dyDescent="0.15">
      <c r="A1309" s="62" t="s">
        <v>1315</v>
      </c>
      <c r="B1309" s="7" t="str">
        <f t="shared" si="80"/>
        <v>Mar 2020</v>
      </c>
      <c r="C1309" s="10">
        <v>6.3449999999999998</v>
      </c>
      <c r="D1309" s="12">
        <v>6.5454999999999997</v>
      </c>
      <c r="E1309" s="12">
        <v>6.0914999999999999</v>
      </c>
      <c r="F1309" s="12">
        <v>6.1405000000000003</v>
      </c>
      <c r="G1309" s="27">
        <v>472707400</v>
      </c>
      <c r="H1309" s="8">
        <v>1.53</v>
      </c>
      <c r="I1309" s="10">
        <f t="shared" si="82"/>
        <v>4.7308851070759772E-2</v>
      </c>
      <c r="K1309" s="34">
        <v>43914</v>
      </c>
      <c r="L1309" s="7" t="str">
        <f t="shared" si="81"/>
        <v>Mar 2020</v>
      </c>
      <c r="M1309" s="28">
        <v>7553.82</v>
      </c>
      <c r="N1309" s="10">
        <f t="shared" si="83"/>
        <v>-1.1146678104588137E-2</v>
      </c>
    </row>
    <row r="1310" spans="1:14" x14ac:dyDescent="0.15">
      <c r="A1310" s="62" t="s">
        <v>1316</v>
      </c>
      <c r="B1310" s="7" t="str">
        <f t="shared" si="80"/>
        <v>Mar 2020</v>
      </c>
      <c r="C1310" s="12">
        <v>6.3484999999999996</v>
      </c>
      <c r="D1310" s="12">
        <v>6.5555000000000003</v>
      </c>
      <c r="E1310" s="8">
        <v>6.25</v>
      </c>
      <c r="F1310" s="10">
        <v>6.431</v>
      </c>
      <c r="G1310" s="27">
        <v>415073120</v>
      </c>
      <c r="H1310" s="8">
        <v>-2.02</v>
      </c>
      <c r="I1310" s="10">
        <f t="shared" si="82"/>
        <v>-1.7532265588555473E-2</v>
      </c>
      <c r="K1310" s="34">
        <v>43915</v>
      </c>
      <c r="L1310" s="7" t="str">
        <f t="shared" si="81"/>
        <v>Mar 2020</v>
      </c>
      <c r="M1310" s="28">
        <v>7469.62</v>
      </c>
      <c r="N1310" s="10">
        <f t="shared" si="83"/>
        <v>5.7233165810308906E-2</v>
      </c>
    </row>
    <row r="1311" spans="1:14" x14ac:dyDescent="0.15">
      <c r="A1311" s="62" t="s">
        <v>1317</v>
      </c>
      <c r="B1311" s="7" t="str">
        <f t="shared" si="80"/>
        <v>Mar 2020</v>
      </c>
      <c r="C1311" s="8">
        <v>6.25</v>
      </c>
      <c r="D1311" s="13">
        <v>6.5779399999999999</v>
      </c>
      <c r="E1311" s="10">
        <v>6.2169999999999996</v>
      </c>
      <c r="F1311" s="13">
        <v>6.3182499999999999</v>
      </c>
      <c r="G1311" s="27">
        <v>574901520</v>
      </c>
      <c r="H1311" s="8">
        <v>3.96</v>
      </c>
      <c r="I1311" s="10">
        <f t="shared" si="82"/>
        <v>5.0884342974716112E-2</v>
      </c>
      <c r="K1311" s="34">
        <v>43916</v>
      </c>
      <c r="L1311" s="7" t="str">
        <f t="shared" si="81"/>
        <v>Mar 2020</v>
      </c>
      <c r="M1311" s="28">
        <v>7897.13</v>
      </c>
      <c r="N1311" s="10">
        <f t="shared" si="83"/>
        <v>-3.9097748169271695E-2</v>
      </c>
    </row>
    <row r="1312" spans="1:14" x14ac:dyDescent="0.15">
      <c r="A1312" s="62" t="s">
        <v>1318</v>
      </c>
      <c r="B1312" s="7" t="str">
        <f t="shared" si="80"/>
        <v>Mar 2020</v>
      </c>
      <c r="C1312" s="10">
        <v>6.3840000000000003</v>
      </c>
      <c r="D1312" s="10">
        <v>6.649</v>
      </c>
      <c r="E1312" s="13">
        <v>6.3397500000000004</v>
      </c>
      <c r="F1312" s="13">
        <v>6.6397500000000003</v>
      </c>
      <c r="G1312" s="27">
        <v>1053914760</v>
      </c>
      <c r="H1312" s="8">
        <v>-2.67</v>
      </c>
      <c r="I1312" s="10">
        <f t="shared" si="82"/>
        <v>-7.492751986144075E-3</v>
      </c>
      <c r="K1312" s="34">
        <v>43917</v>
      </c>
      <c r="L1312" s="7" t="str">
        <f t="shared" si="81"/>
        <v>Mar 2020</v>
      </c>
      <c r="M1312" s="28">
        <v>7588.37</v>
      </c>
      <c r="N1312" s="10">
        <f t="shared" si="83"/>
        <v>3.9618521500664805E-2</v>
      </c>
    </row>
    <row r="1313" spans="1:14" x14ac:dyDescent="0.15">
      <c r="A1313" s="62" t="s">
        <v>1319</v>
      </c>
      <c r="B1313" s="7" t="str">
        <f t="shared" si="80"/>
        <v>Mar 2020</v>
      </c>
      <c r="C1313" s="8">
        <v>6.68</v>
      </c>
      <c r="D1313" s="10">
        <v>6.8849999999999998</v>
      </c>
      <c r="E1313" s="13">
        <v>6.4437499999999996</v>
      </c>
      <c r="F1313" s="8">
        <v>6.59</v>
      </c>
      <c r="G1313" s="27">
        <v>524108960</v>
      </c>
      <c r="H1313" s="8">
        <v>0.57999999999999996</v>
      </c>
      <c r="I1313" s="10">
        <f t="shared" si="82"/>
        <v>-7.7883156297420375E-2</v>
      </c>
      <c r="K1313" s="34">
        <v>43920</v>
      </c>
      <c r="L1313" s="7" t="str">
        <f t="shared" si="81"/>
        <v>Mar 2020</v>
      </c>
      <c r="M1313" s="28">
        <v>7889.01</v>
      </c>
      <c r="N1313" s="10">
        <f t="shared" si="83"/>
        <v>-9.5715431974354725E-3</v>
      </c>
    </row>
    <row r="1314" spans="1:14" x14ac:dyDescent="0.15">
      <c r="A1314" s="62" t="s">
        <v>1320</v>
      </c>
      <c r="B1314" s="7" t="str">
        <f t="shared" si="80"/>
        <v>Apr 2020</v>
      </c>
      <c r="C1314" s="13">
        <v>6.3912500000000003</v>
      </c>
      <c r="D1314" s="13">
        <v>6.5382499999999997</v>
      </c>
      <c r="E1314" s="10">
        <v>6.032</v>
      </c>
      <c r="F1314" s="13">
        <v>6.0767499999999997</v>
      </c>
      <c r="G1314" s="27">
        <v>301877600</v>
      </c>
      <c r="H1314" s="9">
        <v>-0.5</v>
      </c>
      <c r="I1314" s="10">
        <f t="shared" si="82"/>
        <v>5.1014111161393982E-2</v>
      </c>
      <c r="K1314" s="34">
        <v>43921</v>
      </c>
      <c r="L1314" s="7" t="str">
        <f t="shared" si="81"/>
        <v>Mar 2020</v>
      </c>
      <c r="M1314" s="28">
        <v>7813.5</v>
      </c>
      <c r="N1314" s="10">
        <f t="shared" si="83"/>
        <v>-4.1877519677481323E-2</v>
      </c>
    </row>
    <row r="1315" spans="1:14" x14ac:dyDescent="0.15">
      <c r="A1315" s="62" t="s">
        <v>1321</v>
      </c>
      <c r="B1315" s="7" t="str">
        <f t="shared" si="80"/>
        <v>Apr 2020</v>
      </c>
      <c r="C1315" s="10">
        <v>6.1059999999999999</v>
      </c>
      <c r="D1315" s="9">
        <v>6.4</v>
      </c>
      <c r="E1315" s="13">
        <v>6.0577500000000004</v>
      </c>
      <c r="F1315" s="13">
        <v>6.3867500000000001</v>
      </c>
      <c r="G1315" s="27">
        <v>283564760</v>
      </c>
      <c r="H1315" s="8">
        <v>0.69</v>
      </c>
      <c r="I1315" s="10">
        <f t="shared" si="82"/>
        <v>-4.5249931498806184E-2</v>
      </c>
      <c r="K1315" s="34">
        <v>43922</v>
      </c>
      <c r="L1315" s="7" t="str">
        <f t="shared" si="81"/>
        <v>Apr 2020</v>
      </c>
      <c r="M1315" s="28">
        <v>7486.29</v>
      </c>
      <c r="N1315" s="10">
        <f t="shared" si="83"/>
        <v>1.99524731208649E-2</v>
      </c>
    </row>
    <row r="1316" spans="1:14" x14ac:dyDescent="0.15">
      <c r="A1316" s="62" t="s">
        <v>1322</v>
      </c>
      <c r="B1316" s="7" t="str">
        <f t="shared" si="80"/>
        <v>Apr 2020</v>
      </c>
      <c r="C1316" s="10">
        <v>6.3490000000000002</v>
      </c>
      <c r="D1316" s="13">
        <v>6.3907499999999997</v>
      </c>
      <c r="E1316" s="13">
        <v>5.9597499999999997</v>
      </c>
      <c r="F1316" s="13">
        <v>6.0977499999999996</v>
      </c>
      <c r="G1316" s="27">
        <v>243550200</v>
      </c>
      <c r="H1316" s="8">
        <v>0.19</v>
      </c>
      <c r="I1316" s="10">
        <f t="shared" si="82"/>
        <v>0.10040588741749024</v>
      </c>
      <c r="K1316" s="34">
        <v>43923</v>
      </c>
      <c r="L1316" s="7" t="str">
        <f t="shared" si="81"/>
        <v>Apr 2020</v>
      </c>
      <c r="M1316" s="28">
        <v>7635.66</v>
      </c>
      <c r="N1316" s="10">
        <f t="shared" si="83"/>
        <v>-1.4085226424434882E-2</v>
      </c>
    </row>
    <row r="1317" spans="1:14" x14ac:dyDescent="0.15">
      <c r="A1317" s="62" t="s">
        <v>1323</v>
      </c>
      <c r="B1317" s="7" t="str">
        <f t="shared" si="80"/>
        <v>Apr 2020</v>
      </c>
      <c r="C1317" s="10">
        <v>6.3810000000000002</v>
      </c>
      <c r="D1317" s="10">
        <v>6.7469999999999999</v>
      </c>
      <c r="E1317" s="13">
        <v>6.3232499999999998</v>
      </c>
      <c r="F1317" s="8">
        <v>6.71</v>
      </c>
      <c r="G1317" s="27">
        <v>189278000</v>
      </c>
      <c r="H1317" s="8">
        <v>-0.27</v>
      </c>
      <c r="I1317" s="10">
        <f t="shared" si="82"/>
        <v>-3.4910581222056702E-2</v>
      </c>
      <c r="K1317" s="34">
        <v>43924</v>
      </c>
      <c r="L1317" s="7" t="str">
        <f t="shared" si="81"/>
        <v>Apr 2020</v>
      </c>
      <c r="M1317" s="28">
        <v>7528.11</v>
      </c>
      <c r="N1317" s="10">
        <f t="shared" si="83"/>
        <v>7.3531072208030901E-2</v>
      </c>
    </row>
    <row r="1318" spans="1:14" x14ac:dyDescent="0.15">
      <c r="A1318" s="62" t="s">
        <v>1324</v>
      </c>
      <c r="B1318" s="7" t="str">
        <f t="shared" si="80"/>
        <v>Apr 2020</v>
      </c>
      <c r="C1318" s="12">
        <v>6.9325000000000001</v>
      </c>
      <c r="D1318" s="13">
        <v>6.9562499999999998</v>
      </c>
      <c r="E1318" s="12">
        <v>6.4325000000000001</v>
      </c>
      <c r="F1318" s="13">
        <v>6.4757499999999997</v>
      </c>
      <c r="G1318" s="27">
        <v>280076240</v>
      </c>
      <c r="H1318" s="8">
        <v>0.34</v>
      </c>
      <c r="I1318" s="10">
        <f t="shared" si="82"/>
        <v>3.0575609002818194E-2</v>
      </c>
      <c r="K1318" s="34">
        <v>43927</v>
      </c>
      <c r="L1318" s="7" t="str">
        <f t="shared" si="81"/>
        <v>Apr 2020</v>
      </c>
      <c r="M1318" s="28">
        <v>8081.66</v>
      </c>
      <c r="N1318" s="10">
        <f t="shared" si="83"/>
        <v>-4.0028904952694733E-3</v>
      </c>
    </row>
    <row r="1319" spans="1:14" x14ac:dyDescent="0.15">
      <c r="A1319" s="62" t="s">
        <v>1325</v>
      </c>
      <c r="B1319" s="7" t="str">
        <f t="shared" si="80"/>
        <v>Apr 2020</v>
      </c>
      <c r="C1319" s="13">
        <v>6.5852500000000003</v>
      </c>
      <c r="D1319" s="13">
        <v>6.6987500000000004</v>
      </c>
      <c r="E1319" s="10">
        <v>6.5149999999999997</v>
      </c>
      <c r="F1319" s="13">
        <v>6.6737500000000001</v>
      </c>
      <c r="G1319" s="27">
        <v>268848880</v>
      </c>
      <c r="H1319" s="8">
        <v>-0.94</v>
      </c>
      <c r="I1319" s="10">
        <f t="shared" si="82"/>
        <v>-1.4984079415620855E-2</v>
      </c>
      <c r="K1319" s="34">
        <v>43928</v>
      </c>
      <c r="L1319" s="7" t="str">
        <f t="shared" si="81"/>
        <v>Apr 2020</v>
      </c>
      <c r="M1319" s="28">
        <v>8049.31</v>
      </c>
      <c r="N1319" s="10">
        <f t="shared" si="83"/>
        <v>2.2390739081983524E-2</v>
      </c>
    </row>
    <row r="1320" spans="1:14" x14ac:dyDescent="0.15">
      <c r="A1320" s="62" t="s">
        <v>1326</v>
      </c>
      <c r="B1320" s="7" t="str">
        <f t="shared" si="80"/>
        <v>Apr 2020</v>
      </c>
      <c r="C1320" s="9">
        <v>6.8</v>
      </c>
      <c r="D1320" s="10">
        <v>6.8230000000000004</v>
      </c>
      <c r="E1320" s="12">
        <v>6.5105000000000004</v>
      </c>
      <c r="F1320" s="13">
        <v>6.5737500000000004</v>
      </c>
      <c r="G1320" s="27">
        <v>300726080</v>
      </c>
      <c r="H1320" s="8">
        <v>-0.42</v>
      </c>
      <c r="I1320" s="10">
        <f t="shared" si="82"/>
        <v>2.6240730176839699E-2</v>
      </c>
      <c r="K1320" s="34">
        <v>43929</v>
      </c>
      <c r="L1320" s="7" t="str">
        <f t="shared" si="81"/>
        <v>Apr 2020</v>
      </c>
      <c r="M1320" s="28">
        <v>8229.5400000000009</v>
      </c>
      <c r="N1320" s="10">
        <f t="shared" si="83"/>
        <v>1.0924061369164129E-3</v>
      </c>
    </row>
    <row r="1321" spans="1:14" x14ac:dyDescent="0.15">
      <c r="A1321" s="62" t="s">
        <v>1327</v>
      </c>
      <c r="B1321" s="7" t="str">
        <f t="shared" si="80"/>
        <v>Apr 2020</v>
      </c>
      <c r="C1321" s="13">
        <v>6.5137499999999999</v>
      </c>
      <c r="D1321" s="10">
        <v>6.7549999999999999</v>
      </c>
      <c r="E1321" s="10">
        <v>6.4249999999999998</v>
      </c>
      <c r="F1321" s="13">
        <v>6.7462499999999999</v>
      </c>
      <c r="G1321" s="27">
        <v>376163920</v>
      </c>
      <c r="H1321" s="9">
        <v>3.9</v>
      </c>
      <c r="I1321" s="10">
        <f t="shared" si="82"/>
        <v>5.2251250694830498E-2</v>
      </c>
      <c r="K1321" s="34">
        <v>43930</v>
      </c>
      <c r="L1321" s="7" t="str">
        <f t="shared" si="81"/>
        <v>Apr 2020</v>
      </c>
      <c r="M1321" s="28">
        <v>8238.5300000000007</v>
      </c>
      <c r="N1321" s="10">
        <f t="shared" si="83"/>
        <v>1.1435292461154933E-2</v>
      </c>
    </row>
    <row r="1322" spans="1:14" x14ac:dyDescent="0.15">
      <c r="A1322" s="62" t="s">
        <v>1328</v>
      </c>
      <c r="B1322" s="7" t="str">
        <f t="shared" si="80"/>
        <v>Apr 2020</v>
      </c>
      <c r="C1322" s="10">
        <v>6.875</v>
      </c>
      <c r="D1322" s="10">
        <v>7.133</v>
      </c>
      <c r="E1322" s="13">
        <v>6.8472299999999997</v>
      </c>
      <c r="F1322" s="13">
        <v>7.0987499999999999</v>
      </c>
      <c r="G1322" s="27">
        <v>283538760</v>
      </c>
      <c r="H1322" s="8">
        <v>0.78</v>
      </c>
      <c r="I1322" s="10">
        <f t="shared" si="82"/>
        <v>-1.095263250572287E-2</v>
      </c>
      <c r="K1322" s="34">
        <v>43934</v>
      </c>
      <c r="L1322" s="7" t="str">
        <f t="shared" si="81"/>
        <v>Apr 2020</v>
      </c>
      <c r="M1322" s="28">
        <v>8332.74</v>
      </c>
      <c r="N1322" s="10">
        <f t="shared" si="83"/>
        <v>4.3133471103142584E-2</v>
      </c>
    </row>
    <row r="1323" spans="1:14" x14ac:dyDescent="0.15">
      <c r="A1323" s="62" t="s">
        <v>1329</v>
      </c>
      <c r="B1323" s="7" t="str">
        <f t="shared" si="80"/>
        <v>Apr 2020</v>
      </c>
      <c r="C1323" s="8">
        <v>6.93</v>
      </c>
      <c r="D1323" s="13">
        <v>7.1041800000000004</v>
      </c>
      <c r="E1323" s="12">
        <v>6.8845000000000001</v>
      </c>
      <c r="F1323" s="10">
        <v>7.0209999999999999</v>
      </c>
      <c r="G1323" s="27">
        <v>209602960</v>
      </c>
      <c r="H1323" s="8">
        <v>-0.98</v>
      </c>
      <c r="I1323" s="10">
        <f t="shared" si="82"/>
        <v>4.9351944167497441E-2</v>
      </c>
      <c r="K1323" s="34">
        <v>43935</v>
      </c>
      <c r="L1323" s="7" t="str">
        <f t="shared" si="81"/>
        <v>Apr 2020</v>
      </c>
      <c r="M1323" s="28">
        <v>8692.16</v>
      </c>
      <c r="N1323" s="10">
        <f t="shared" si="83"/>
        <v>-1.152762949600572E-2</v>
      </c>
    </row>
    <row r="1324" spans="1:14" x14ac:dyDescent="0.15">
      <c r="A1324" s="62" t="s">
        <v>1330</v>
      </c>
      <c r="B1324" s="7" t="str">
        <f t="shared" si="80"/>
        <v>Apr 2020</v>
      </c>
      <c r="C1324" s="10">
        <v>7.1769999999999996</v>
      </c>
      <c r="D1324" s="10">
        <v>7.4749999999999996</v>
      </c>
      <c r="E1324" s="13">
        <v>7.1637500000000003</v>
      </c>
      <c r="F1324" s="12">
        <v>7.3674999999999997</v>
      </c>
      <c r="G1324" s="27">
        <v>205731520</v>
      </c>
      <c r="H1324" s="8">
        <v>0.04</v>
      </c>
      <c r="I1324" s="10">
        <f t="shared" si="82"/>
        <v>-8.0760095011875865E-3</v>
      </c>
      <c r="K1324" s="34">
        <v>43936</v>
      </c>
      <c r="L1324" s="7" t="str">
        <f t="shared" si="81"/>
        <v>Apr 2020</v>
      </c>
      <c r="M1324" s="28">
        <v>8591.9599999999991</v>
      </c>
      <c r="N1324" s="10">
        <f t="shared" si="83"/>
        <v>1.9305257473265724E-2</v>
      </c>
    </row>
    <row r="1325" spans="1:14" x14ac:dyDescent="0.15">
      <c r="A1325" s="62" t="s">
        <v>1331</v>
      </c>
      <c r="B1325" s="7" t="str">
        <f t="shared" si="80"/>
        <v>Apr 2020</v>
      </c>
      <c r="C1325" s="8">
        <v>7.45</v>
      </c>
      <c r="D1325" s="12">
        <v>7.4714999999999998</v>
      </c>
      <c r="E1325" s="12">
        <v>7.1734999999999998</v>
      </c>
      <c r="F1325" s="10">
        <v>7.3079999999999998</v>
      </c>
      <c r="G1325" s="27">
        <v>210833720</v>
      </c>
      <c r="H1325" s="8">
        <v>-1.87</v>
      </c>
      <c r="I1325" s="10">
        <f t="shared" si="82"/>
        <v>-1.8028188286808966E-2</v>
      </c>
      <c r="K1325" s="34">
        <v>43937</v>
      </c>
      <c r="L1325" s="7" t="str">
        <f t="shared" si="81"/>
        <v>Apr 2020</v>
      </c>
      <c r="M1325" s="28">
        <v>8757.83</v>
      </c>
      <c r="N1325" s="10">
        <f t="shared" si="83"/>
        <v>8.5158081396876639E-3</v>
      </c>
    </row>
    <row r="1326" spans="1:14" x14ac:dyDescent="0.15">
      <c r="A1326" s="62" t="s">
        <v>1332</v>
      </c>
      <c r="B1326" s="7" t="str">
        <f t="shared" si="80"/>
        <v>Apr 2020</v>
      </c>
      <c r="C1326" s="10">
        <v>7.181</v>
      </c>
      <c r="D1326" s="12">
        <v>7.3375000000000004</v>
      </c>
      <c r="E1326" s="13">
        <v>7.1317500000000003</v>
      </c>
      <c r="F1326" s="13">
        <v>7.1762499999999996</v>
      </c>
      <c r="G1326" s="27">
        <v>330456280</v>
      </c>
      <c r="H1326" s="9">
        <v>1.1000000000000001</v>
      </c>
      <c r="I1326" s="10">
        <f t="shared" si="82"/>
        <v>-6.1104337223480187E-2</v>
      </c>
      <c r="K1326" s="34">
        <v>43938</v>
      </c>
      <c r="L1326" s="7" t="str">
        <f t="shared" si="81"/>
        <v>Apr 2020</v>
      </c>
      <c r="M1326" s="28">
        <v>8832.41</v>
      </c>
      <c r="N1326" s="10">
        <f t="shared" si="83"/>
        <v>-1.1989932532570302E-2</v>
      </c>
    </row>
    <row r="1327" spans="1:14" x14ac:dyDescent="0.15">
      <c r="A1327" s="62" t="s">
        <v>1333</v>
      </c>
      <c r="B1327" s="7" t="str">
        <f t="shared" si="80"/>
        <v>Apr 2020</v>
      </c>
      <c r="C1327" s="13">
        <v>7.0577500000000004</v>
      </c>
      <c r="D1327" s="13">
        <v>7.1192500000000001</v>
      </c>
      <c r="E1327" s="13">
        <v>6.6777499999999996</v>
      </c>
      <c r="F1327" s="13">
        <v>6.7377500000000001</v>
      </c>
      <c r="G1327" s="27">
        <v>422759600</v>
      </c>
      <c r="H1327" s="9">
        <v>3.9</v>
      </c>
      <c r="I1327" s="10">
        <f t="shared" si="82"/>
        <v>6.174167934399466E-2</v>
      </c>
      <c r="K1327" s="34">
        <v>43941</v>
      </c>
      <c r="L1327" s="7" t="str">
        <f t="shared" si="81"/>
        <v>Apr 2020</v>
      </c>
      <c r="M1327" s="28">
        <v>8726.51</v>
      </c>
      <c r="N1327" s="10">
        <f t="shared" si="83"/>
        <v>-3.7072094113225096E-2</v>
      </c>
    </row>
    <row r="1328" spans="1:14" x14ac:dyDescent="0.15">
      <c r="A1328" s="62" t="s">
        <v>1334</v>
      </c>
      <c r="B1328" s="7" t="str">
        <f t="shared" si="80"/>
        <v>Apr 2020</v>
      </c>
      <c r="C1328" s="13">
        <v>6.9307499999999997</v>
      </c>
      <c r="D1328" s="13">
        <v>7.1967499999999998</v>
      </c>
      <c r="E1328" s="10">
        <v>6.8849999999999998</v>
      </c>
      <c r="F1328" s="13">
        <v>7.1537499999999996</v>
      </c>
      <c r="G1328" s="27">
        <v>238729440</v>
      </c>
      <c r="H1328" s="8">
        <v>0.91</v>
      </c>
      <c r="I1328" s="10">
        <f t="shared" si="82"/>
        <v>-7.4785951424077846E-3</v>
      </c>
      <c r="K1328" s="34">
        <v>43942</v>
      </c>
      <c r="L1328" s="7" t="str">
        <f t="shared" si="81"/>
        <v>Apr 2020</v>
      </c>
      <c r="M1328" s="28">
        <v>8403</v>
      </c>
      <c r="N1328" s="10">
        <f t="shared" si="83"/>
        <v>3.1135308818279084E-2</v>
      </c>
    </row>
    <row r="1329" spans="1:14" x14ac:dyDescent="0.15">
      <c r="A1329" s="62" t="s">
        <v>1335</v>
      </c>
      <c r="B1329" s="7" t="str">
        <f t="shared" si="80"/>
        <v>Apr 2020</v>
      </c>
      <c r="C1329" s="10">
        <v>7.1959999999999997</v>
      </c>
      <c r="D1329" s="13">
        <v>7.3284399999999996</v>
      </c>
      <c r="E1329" s="10">
        <v>7.0750000000000002</v>
      </c>
      <c r="F1329" s="13">
        <v>7.10025</v>
      </c>
      <c r="G1329" s="27">
        <v>285362400</v>
      </c>
      <c r="H1329" s="8">
        <v>-0.27</v>
      </c>
      <c r="I1329" s="10">
        <f t="shared" si="82"/>
        <v>1.9647195521284466E-2</v>
      </c>
      <c r="K1329" s="34">
        <v>43943</v>
      </c>
      <c r="L1329" s="7" t="str">
        <f t="shared" si="81"/>
        <v>Apr 2020</v>
      </c>
      <c r="M1329" s="28">
        <v>8664.6299999999992</v>
      </c>
      <c r="N1329" s="10">
        <f t="shared" si="83"/>
        <v>-2.6694734801139264E-3</v>
      </c>
    </row>
    <row r="1330" spans="1:14" x14ac:dyDescent="0.15">
      <c r="A1330" s="62" t="s">
        <v>1336</v>
      </c>
      <c r="B1330" s="7" t="str">
        <f t="shared" si="80"/>
        <v>Apr 2020</v>
      </c>
      <c r="C1330" s="8">
        <v>7.09</v>
      </c>
      <c r="D1330" s="13">
        <v>7.2417499999999997</v>
      </c>
      <c r="E1330" s="10">
        <v>7.0149999999999997</v>
      </c>
      <c r="F1330" s="13">
        <v>7.2397499999999999</v>
      </c>
      <c r="G1330" s="27">
        <v>337002920</v>
      </c>
      <c r="H1330" s="9">
        <v>-0.2</v>
      </c>
      <c r="I1330" s="10">
        <f t="shared" si="82"/>
        <v>2.5864152767705928E-2</v>
      </c>
      <c r="K1330" s="34">
        <v>43944</v>
      </c>
      <c r="L1330" s="7" t="str">
        <f t="shared" si="81"/>
        <v>Apr 2020</v>
      </c>
      <c r="M1330" s="28">
        <v>8641.5</v>
      </c>
      <c r="N1330" s="10">
        <f t="shared" si="83"/>
        <v>1.6791066365793084E-2</v>
      </c>
    </row>
    <row r="1331" spans="1:14" x14ac:dyDescent="0.15">
      <c r="A1331" s="62" t="s">
        <v>1337</v>
      </c>
      <c r="B1331" s="7" t="str">
        <f t="shared" si="80"/>
        <v>Apr 2020</v>
      </c>
      <c r="C1331" s="13">
        <v>7.3747499999999997</v>
      </c>
      <c r="D1331" s="12">
        <v>7.5875000000000004</v>
      </c>
      <c r="E1331" s="8">
        <v>7.35</v>
      </c>
      <c r="F1331" s="10">
        <v>7.4269999999999996</v>
      </c>
      <c r="G1331" s="27">
        <v>266613800</v>
      </c>
      <c r="H1331" s="9">
        <v>2.9</v>
      </c>
      <c r="I1331" s="10">
        <f t="shared" si="82"/>
        <v>-1.92540729769759E-2</v>
      </c>
      <c r="K1331" s="34">
        <v>43945</v>
      </c>
      <c r="L1331" s="7" t="str">
        <f t="shared" si="81"/>
        <v>Apr 2020</v>
      </c>
      <c r="M1331" s="28">
        <v>8786.6</v>
      </c>
      <c r="N1331" s="10">
        <f t="shared" si="83"/>
        <v>5.8111214804361655E-3</v>
      </c>
    </row>
    <row r="1332" spans="1:14" x14ac:dyDescent="0.15">
      <c r="A1332" s="62" t="s">
        <v>1338</v>
      </c>
      <c r="B1332" s="7" t="str">
        <f t="shared" si="80"/>
        <v>Apr 2020</v>
      </c>
      <c r="C1332" s="10">
        <v>7.5750000000000002</v>
      </c>
      <c r="D1332" s="10">
        <v>7.6050000000000004</v>
      </c>
      <c r="E1332" s="12">
        <v>7.2785000000000002</v>
      </c>
      <c r="F1332" s="10">
        <v>7.2839999999999998</v>
      </c>
      <c r="G1332" s="27">
        <v>307515960</v>
      </c>
      <c r="H1332" s="8">
        <v>-1.96</v>
      </c>
      <c r="I1332" s="10">
        <f t="shared" si="82"/>
        <v>2.4368478857770492E-2</v>
      </c>
      <c r="K1332" s="34">
        <v>43948</v>
      </c>
      <c r="L1332" s="7" t="str">
        <f t="shared" si="81"/>
        <v>Apr 2020</v>
      </c>
      <c r="M1332" s="28">
        <v>8837.66</v>
      </c>
      <c r="N1332" s="10">
        <f t="shared" si="83"/>
        <v>-1.8111128964001688E-2</v>
      </c>
    </row>
    <row r="1333" spans="1:14" x14ac:dyDescent="0.15">
      <c r="A1333" s="62" t="s">
        <v>1339</v>
      </c>
      <c r="B1333" s="7" t="str">
        <f t="shared" si="80"/>
        <v>Apr 2020</v>
      </c>
      <c r="C1333" s="13">
        <v>7.4192499999999999</v>
      </c>
      <c r="D1333" s="12">
        <v>7.5145</v>
      </c>
      <c r="E1333" s="13">
        <v>7.34375</v>
      </c>
      <c r="F1333" s="12">
        <v>7.4615</v>
      </c>
      <c r="G1333" s="27">
        <v>264118520</v>
      </c>
      <c r="H1333" s="8">
        <v>0.04</v>
      </c>
      <c r="I1333" s="10">
        <f t="shared" si="82"/>
        <v>-2.0706292300475715E-2</v>
      </c>
      <c r="K1333" s="34">
        <v>43949</v>
      </c>
      <c r="L1333" s="7" t="str">
        <f t="shared" si="81"/>
        <v>Apr 2020</v>
      </c>
      <c r="M1333" s="28">
        <v>8677.6</v>
      </c>
      <c r="N1333" s="10">
        <f t="shared" si="83"/>
        <v>3.516640545773031E-2</v>
      </c>
    </row>
    <row r="1334" spans="1:14" x14ac:dyDescent="0.15">
      <c r="A1334" s="62" t="s">
        <v>1340</v>
      </c>
      <c r="B1334" s="7" t="str">
        <f t="shared" si="80"/>
        <v>Apr 2020</v>
      </c>
      <c r="C1334" s="13">
        <v>7.4073099999999998</v>
      </c>
      <c r="D1334" s="12">
        <v>7.4615</v>
      </c>
      <c r="E1334" s="10">
        <v>7.2930000000000001</v>
      </c>
      <c r="F1334" s="10">
        <v>7.3070000000000004</v>
      </c>
      <c r="G1334" s="27">
        <v>432324800</v>
      </c>
      <c r="H1334" s="9">
        <v>-1.1000000000000001</v>
      </c>
      <c r="I1334" s="10">
        <f t="shared" si="82"/>
        <v>-3.2503079239085908E-2</v>
      </c>
      <c r="K1334" s="34">
        <v>43950</v>
      </c>
      <c r="L1334" s="7" t="str">
        <f t="shared" si="81"/>
        <v>Apr 2020</v>
      </c>
      <c r="M1334" s="28">
        <v>8982.76</v>
      </c>
      <c r="N1334" s="10">
        <f t="shared" si="83"/>
        <v>1.9760073741255102E-3</v>
      </c>
    </row>
    <row r="1335" spans="1:14" x14ac:dyDescent="0.15">
      <c r="A1335" s="62" t="s">
        <v>1341</v>
      </c>
      <c r="B1335" s="7" t="str">
        <f t="shared" si="80"/>
        <v>May 2020</v>
      </c>
      <c r="C1335" s="13">
        <v>7.1087499999999997</v>
      </c>
      <c r="D1335" s="12">
        <v>7.2225000000000001</v>
      </c>
      <c r="E1335" s="13">
        <v>7.0210800000000004</v>
      </c>
      <c r="F1335" s="12">
        <v>7.0694999999999997</v>
      </c>
      <c r="G1335" s="27">
        <v>667431760</v>
      </c>
      <c r="H1335" s="8">
        <v>5.28</v>
      </c>
      <c r="I1335" s="10">
        <f t="shared" si="82"/>
        <v>3.0075677204894236E-2</v>
      </c>
      <c r="K1335" s="34">
        <v>43951</v>
      </c>
      <c r="L1335" s="7" t="str">
        <f t="shared" si="81"/>
        <v>Apr 2020</v>
      </c>
      <c r="M1335" s="28">
        <v>9000.51</v>
      </c>
      <c r="N1335" s="10">
        <f t="shared" si="83"/>
        <v>-3.1368222467393458E-2</v>
      </c>
    </row>
    <row r="1336" spans="1:14" x14ac:dyDescent="0.15">
      <c r="A1336" s="62" t="s">
        <v>1342</v>
      </c>
      <c r="B1336" s="7" t="str">
        <f t="shared" si="80"/>
        <v>May 2020</v>
      </c>
      <c r="C1336" s="10">
        <v>7.0220000000000002</v>
      </c>
      <c r="D1336" s="10">
        <v>7.2960000000000003</v>
      </c>
      <c r="E1336" s="10">
        <v>7.0220000000000002</v>
      </c>
      <c r="F1336" s="13">
        <v>7.2821199999999999</v>
      </c>
      <c r="G1336" s="27">
        <v>210137160</v>
      </c>
      <c r="H1336" s="8">
        <v>0.28999999999999998</v>
      </c>
      <c r="I1336" s="10">
        <f t="shared" si="82"/>
        <v>8.4288641219865124E-3</v>
      </c>
      <c r="K1336" s="34">
        <v>43952</v>
      </c>
      <c r="L1336" s="7" t="str">
        <f t="shared" si="81"/>
        <v>May 2020</v>
      </c>
      <c r="M1336" s="28">
        <v>8718.18</v>
      </c>
      <c r="N1336" s="10">
        <f t="shared" si="83"/>
        <v>1.3297500166319143E-2</v>
      </c>
    </row>
    <row r="1337" spans="1:14" x14ac:dyDescent="0.15">
      <c r="A1337" s="62" t="s">
        <v>1343</v>
      </c>
      <c r="B1337" s="7" t="str">
        <f t="shared" si="80"/>
        <v>May 2020</v>
      </c>
      <c r="C1337" s="13">
        <v>7.3867500000000001</v>
      </c>
      <c r="D1337" s="13">
        <v>7.5067500000000003</v>
      </c>
      <c r="E1337" s="13">
        <v>7.2822500000000003</v>
      </c>
      <c r="F1337" s="12">
        <v>7.3434999999999997</v>
      </c>
      <c r="G1337" s="27">
        <v>450679720</v>
      </c>
      <c r="H1337" s="8">
        <v>1.62</v>
      </c>
      <c r="I1337" s="10">
        <f t="shared" si="82"/>
        <v>1.3787703411179963E-2</v>
      </c>
      <c r="K1337" s="34">
        <v>43955</v>
      </c>
      <c r="L1337" s="7" t="str">
        <f t="shared" si="81"/>
        <v>May 2020</v>
      </c>
      <c r="M1337" s="28">
        <v>8834.11</v>
      </c>
      <c r="N1337" s="10">
        <f t="shared" si="83"/>
        <v>1.0924699828279261E-2</v>
      </c>
    </row>
    <row r="1338" spans="1:14" x14ac:dyDescent="0.15">
      <c r="A1338" s="62" t="s">
        <v>1344</v>
      </c>
      <c r="B1338" s="7" t="str">
        <f t="shared" si="80"/>
        <v>May 2020</v>
      </c>
      <c r="C1338" s="13">
        <v>7.4232500000000003</v>
      </c>
      <c r="D1338" s="8">
        <v>7.55</v>
      </c>
      <c r="E1338" s="13">
        <v>7.3852500000000001</v>
      </c>
      <c r="F1338" s="13">
        <v>7.44475</v>
      </c>
      <c r="G1338" s="27">
        <v>327092480</v>
      </c>
      <c r="H1338" s="8">
        <v>1.28</v>
      </c>
      <c r="I1338" s="10">
        <f t="shared" si="82"/>
        <v>2.3775143557540401E-2</v>
      </c>
      <c r="K1338" s="34">
        <v>43956</v>
      </c>
      <c r="L1338" s="7" t="str">
        <f t="shared" si="81"/>
        <v>May 2020</v>
      </c>
      <c r="M1338" s="28">
        <v>8930.6200000000008</v>
      </c>
      <c r="N1338" s="10">
        <f t="shared" si="83"/>
        <v>6.073486499257541E-3</v>
      </c>
    </row>
    <row r="1339" spans="1:14" x14ac:dyDescent="0.15">
      <c r="A1339" s="62" t="s">
        <v>1345</v>
      </c>
      <c r="B1339" s="7" t="str">
        <f t="shared" si="80"/>
        <v>May 2020</v>
      </c>
      <c r="C1339" s="12">
        <v>7.5845000000000002</v>
      </c>
      <c r="D1339" s="13">
        <v>7.6852499999999999</v>
      </c>
      <c r="E1339" s="13">
        <v>7.5330700000000004</v>
      </c>
      <c r="F1339" s="13">
        <v>7.6217499999999996</v>
      </c>
      <c r="G1339" s="27">
        <v>306676120</v>
      </c>
      <c r="H1339" s="8">
        <v>1.96</v>
      </c>
      <c r="I1339" s="10">
        <f t="shared" si="82"/>
        <v>2.5027060714402971E-2</v>
      </c>
      <c r="K1339" s="34">
        <v>43957</v>
      </c>
      <c r="L1339" s="7" t="str">
        <f t="shared" si="81"/>
        <v>May 2020</v>
      </c>
      <c r="M1339" s="28">
        <v>8984.86</v>
      </c>
      <c r="N1339" s="10">
        <f t="shared" si="83"/>
        <v>1.3024131706003139E-2</v>
      </c>
    </row>
    <row r="1340" spans="1:14" x14ac:dyDescent="0.15">
      <c r="A1340" s="62" t="s">
        <v>1346</v>
      </c>
      <c r="B1340" s="7" t="str">
        <f t="shared" si="80"/>
        <v>May 2020</v>
      </c>
      <c r="C1340" s="13">
        <v>7.6937499999999996</v>
      </c>
      <c r="D1340" s="13">
        <v>7.8187499999999996</v>
      </c>
      <c r="E1340" s="13">
        <v>7.6597499999999998</v>
      </c>
      <c r="F1340" s="12">
        <v>7.8125</v>
      </c>
      <c r="G1340" s="27">
        <v>448869840</v>
      </c>
      <c r="H1340" s="8">
        <v>-3.85</v>
      </c>
      <c r="I1340" s="10">
        <f t="shared" si="82"/>
        <v>3.2383999999999968E-2</v>
      </c>
      <c r="K1340" s="34">
        <v>43958</v>
      </c>
      <c r="L1340" s="7" t="str">
        <f t="shared" si="81"/>
        <v>May 2020</v>
      </c>
      <c r="M1340" s="28">
        <v>9101.8799999999992</v>
      </c>
      <c r="N1340" s="10">
        <f t="shared" si="83"/>
        <v>1.3015992300491996E-2</v>
      </c>
    </row>
    <row r="1341" spans="1:14" x14ac:dyDescent="0.15">
      <c r="A1341" s="62" t="s">
        <v>1347</v>
      </c>
      <c r="B1341" s="7" t="str">
        <f t="shared" si="80"/>
        <v>May 2020</v>
      </c>
      <c r="C1341" s="12">
        <v>7.8075000000000001</v>
      </c>
      <c r="D1341" s="12">
        <v>8.1125000000000007</v>
      </c>
      <c r="E1341" s="13">
        <v>7.7787499999999996</v>
      </c>
      <c r="F1341" s="12">
        <v>8.0655000000000001</v>
      </c>
      <c r="G1341" s="27">
        <v>488025120</v>
      </c>
      <c r="H1341" s="9">
        <v>1.3</v>
      </c>
      <c r="I1341" s="10">
        <f t="shared" si="82"/>
        <v>-3.2608021821337818E-2</v>
      </c>
      <c r="K1341" s="34">
        <v>43959</v>
      </c>
      <c r="L1341" s="7" t="str">
        <f t="shared" si="81"/>
        <v>May 2020</v>
      </c>
      <c r="M1341" s="28">
        <v>9220.35</v>
      </c>
      <c r="N1341" s="10">
        <f t="shared" si="83"/>
        <v>8.5213684946883195E-3</v>
      </c>
    </row>
    <row r="1342" spans="1:14" x14ac:dyDescent="0.15">
      <c r="A1342" s="62" t="s">
        <v>1348</v>
      </c>
      <c r="B1342" s="7" t="str">
        <f t="shared" si="80"/>
        <v>May 2020</v>
      </c>
      <c r="C1342" s="12">
        <v>8.1234999999999999</v>
      </c>
      <c r="D1342" s="12">
        <v>8.1724999999999994</v>
      </c>
      <c r="E1342" s="13">
        <v>7.7927499999999998</v>
      </c>
      <c r="F1342" s="12">
        <v>7.8025000000000002</v>
      </c>
      <c r="G1342" s="27">
        <v>267880480</v>
      </c>
      <c r="H1342" s="8">
        <v>0.36</v>
      </c>
      <c r="I1342" s="10">
        <f t="shared" si="82"/>
        <v>-2.883691124639487E-3</v>
      </c>
      <c r="K1342" s="34">
        <v>43962</v>
      </c>
      <c r="L1342" s="7" t="str">
        <f t="shared" si="81"/>
        <v>May 2020</v>
      </c>
      <c r="M1342" s="28">
        <v>9298.92</v>
      </c>
      <c r="N1342" s="10">
        <f t="shared" si="83"/>
        <v>-2.0052866354372312E-2</v>
      </c>
    </row>
    <row r="1343" spans="1:14" x14ac:dyDescent="0.15">
      <c r="A1343" s="62" t="s">
        <v>1349</v>
      </c>
      <c r="B1343" s="7" t="str">
        <f t="shared" si="80"/>
        <v>May 2020</v>
      </c>
      <c r="C1343" s="12">
        <v>7.9175000000000004</v>
      </c>
      <c r="D1343" s="12">
        <v>8.0785</v>
      </c>
      <c r="E1343" s="13">
        <v>7.5947500000000003</v>
      </c>
      <c r="F1343" s="8">
        <v>7.78</v>
      </c>
      <c r="G1343" s="27">
        <v>462480200</v>
      </c>
      <c r="H1343" s="8">
        <v>4.78</v>
      </c>
      <c r="I1343" s="10">
        <f t="shared" si="82"/>
        <v>3.2197943444730148E-2</v>
      </c>
      <c r="K1343" s="34">
        <v>43963</v>
      </c>
      <c r="L1343" s="7" t="str">
        <f t="shared" si="81"/>
        <v>May 2020</v>
      </c>
      <c r="M1343" s="28">
        <v>9112.4500000000007</v>
      </c>
      <c r="N1343" s="10">
        <f t="shared" si="83"/>
        <v>-1.2331480556820651E-2</v>
      </c>
    </row>
    <row r="1344" spans="1:14" x14ac:dyDescent="0.15">
      <c r="A1344" s="62" t="s">
        <v>1350</v>
      </c>
      <c r="B1344" s="7" t="str">
        <f t="shared" si="80"/>
        <v>May 2020</v>
      </c>
      <c r="C1344" s="13">
        <v>7.8416300000000003</v>
      </c>
      <c r="D1344" s="10">
        <v>8.0359999999999996</v>
      </c>
      <c r="E1344" s="12">
        <v>7.6875</v>
      </c>
      <c r="F1344" s="12">
        <v>8.0305</v>
      </c>
      <c r="G1344" s="27">
        <v>295449440</v>
      </c>
      <c r="H1344" s="8">
        <v>-0.55000000000000004</v>
      </c>
      <c r="I1344" s="10">
        <f t="shared" si="82"/>
        <v>5.7312745159081135E-2</v>
      </c>
      <c r="K1344" s="34">
        <v>43964</v>
      </c>
      <c r="L1344" s="7" t="str">
        <f t="shared" si="81"/>
        <v>May 2020</v>
      </c>
      <c r="M1344" s="28">
        <v>9000.08</v>
      </c>
      <c r="N1344" s="10">
        <f t="shared" si="83"/>
        <v>1.0483240148976503E-2</v>
      </c>
    </row>
    <row r="1345" spans="1:14" x14ac:dyDescent="0.15">
      <c r="A1345" s="62" t="s">
        <v>1351</v>
      </c>
      <c r="B1345" s="7" t="str">
        <f t="shared" si="80"/>
        <v>May 2020</v>
      </c>
      <c r="C1345" s="13">
        <v>7.8897500000000003</v>
      </c>
      <c r="D1345" s="12">
        <v>8.5005000000000006</v>
      </c>
      <c r="E1345" s="10">
        <v>7.8739999999999997</v>
      </c>
      <c r="F1345" s="13">
        <v>8.4907500000000002</v>
      </c>
      <c r="G1345" s="27">
        <v>367290600</v>
      </c>
      <c r="H1345" s="8">
        <v>-0.04</v>
      </c>
      <c r="I1345" s="10">
        <f t="shared" si="82"/>
        <v>3.0562671142125186E-2</v>
      </c>
      <c r="K1345" s="34">
        <v>43965</v>
      </c>
      <c r="L1345" s="7" t="str">
        <f t="shared" si="81"/>
        <v>May 2020</v>
      </c>
      <c r="M1345" s="28">
        <v>9094.43</v>
      </c>
      <c r="N1345" s="10">
        <f t="shared" si="83"/>
        <v>6.4006210394713658E-3</v>
      </c>
    </row>
    <row r="1346" spans="1:14" x14ac:dyDescent="0.15">
      <c r="A1346" s="62" t="s">
        <v>1352</v>
      </c>
      <c r="B1346" s="7" t="str">
        <f t="shared" si="80"/>
        <v>May 2020</v>
      </c>
      <c r="C1346" s="12">
        <v>8.7605000000000004</v>
      </c>
      <c r="D1346" s="12">
        <v>8.9164999999999992</v>
      </c>
      <c r="E1346" s="12">
        <v>8.6805000000000003</v>
      </c>
      <c r="F1346" s="13">
        <v>8.7502499999999994</v>
      </c>
      <c r="G1346" s="27">
        <v>193091840</v>
      </c>
      <c r="H1346" s="8">
        <v>1.34</v>
      </c>
      <c r="I1346" s="10">
        <f t="shared" si="82"/>
        <v>6.314105311276963E-3</v>
      </c>
      <c r="K1346" s="34">
        <v>43966</v>
      </c>
      <c r="L1346" s="7" t="str">
        <f t="shared" si="81"/>
        <v>May 2020</v>
      </c>
      <c r="M1346" s="28">
        <v>9152.64</v>
      </c>
      <c r="N1346" s="10">
        <f t="shared" si="83"/>
        <v>1.9588883644500399E-2</v>
      </c>
    </row>
    <row r="1347" spans="1:14" x14ac:dyDescent="0.15">
      <c r="A1347" s="62" t="s">
        <v>1353</v>
      </c>
      <c r="B1347" s="7" t="str">
        <f t="shared" si="80"/>
        <v>May 2020</v>
      </c>
      <c r="C1347" s="13">
        <v>8.7902500000000003</v>
      </c>
      <c r="D1347" s="12">
        <v>9.0875000000000004</v>
      </c>
      <c r="E1347" s="13">
        <v>8.7627500000000005</v>
      </c>
      <c r="F1347" s="12">
        <v>8.8055000000000003</v>
      </c>
      <c r="G1347" s="27">
        <v>365632200</v>
      </c>
      <c r="H1347" s="8">
        <v>-3.15</v>
      </c>
      <c r="I1347" s="10">
        <f t="shared" si="82"/>
        <v>1.8681505877008675E-2</v>
      </c>
      <c r="K1347" s="34">
        <v>43969</v>
      </c>
      <c r="L1347" s="7" t="str">
        <f t="shared" si="81"/>
        <v>May 2020</v>
      </c>
      <c r="M1347" s="28">
        <v>9331.93</v>
      </c>
      <c r="N1347" s="10">
        <f t="shared" si="83"/>
        <v>-3.5780379835681497E-3</v>
      </c>
    </row>
    <row r="1348" spans="1:14" x14ac:dyDescent="0.15">
      <c r="A1348" s="62" t="s">
        <v>1354</v>
      </c>
      <c r="B1348" s="7" t="str">
        <f t="shared" si="80"/>
        <v>May 2020</v>
      </c>
      <c r="C1348" s="10">
        <v>8.9909999999999997</v>
      </c>
      <c r="D1348" s="10">
        <v>9.0429999999999993</v>
      </c>
      <c r="E1348" s="13">
        <v>8.8887499999999999</v>
      </c>
      <c r="F1348" s="8">
        <v>8.9700000000000006</v>
      </c>
      <c r="G1348" s="27">
        <v>237647240</v>
      </c>
      <c r="H1348" s="9">
        <v>-0.5</v>
      </c>
      <c r="I1348" s="10">
        <f t="shared" si="82"/>
        <v>-2.1711259754738088E-2</v>
      </c>
      <c r="K1348" s="34">
        <v>43970</v>
      </c>
      <c r="L1348" s="7" t="str">
        <f t="shared" si="81"/>
        <v>May 2020</v>
      </c>
      <c r="M1348" s="28">
        <v>9298.5400000000009</v>
      </c>
      <c r="N1348" s="10">
        <f t="shared" si="83"/>
        <v>2.0054761285104972E-2</v>
      </c>
    </row>
    <row r="1349" spans="1:14" x14ac:dyDescent="0.15">
      <c r="A1349" s="62" t="s">
        <v>1355</v>
      </c>
      <c r="B1349" s="7" t="str">
        <f t="shared" si="80"/>
        <v>May 2020</v>
      </c>
      <c r="C1349" s="12">
        <v>9.0515000000000008</v>
      </c>
      <c r="D1349" s="13">
        <v>9.0524100000000001</v>
      </c>
      <c r="E1349" s="12">
        <v>8.7375000000000007</v>
      </c>
      <c r="F1349" s="13">
        <v>8.7752499999999998</v>
      </c>
      <c r="G1349" s="27">
        <v>312743680</v>
      </c>
      <c r="H1349" s="9">
        <v>3.3</v>
      </c>
      <c r="I1349" s="10">
        <f t="shared" si="82"/>
        <v>2.8603173698754869E-2</v>
      </c>
      <c r="K1349" s="34">
        <v>43971</v>
      </c>
      <c r="L1349" s="7" t="str">
        <f t="shared" si="81"/>
        <v>May 2020</v>
      </c>
      <c r="M1349" s="28">
        <v>9485.02</v>
      </c>
      <c r="N1349" s="10">
        <f t="shared" si="83"/>
        <v>-1.1284109047740576E-2</v>
      </c>
    </row>
    <row r="1350" spans="1:14" x14ac:dyDescent="0.15">
      <c r="A1350" s="62" t="s">
        <v>1356</v>
      </c>
      <c r="B1350" s="7" t="str">
        <f t="shared" si="80"/>
        <v>May 2020</v>
      </c>
      <c r="C1350" s="13">
        <v>8.8252500000000005</v>
      </c>
      <c r="D1350" s="10">
        <v>9.093</v>
      </c>
      <c r="E1350" s="13">
        <v>8.7132500000000004</v>
      </c>
      <c r="F1350" s="13">
        <v>9.0262499999999992</v>
      </c>
      <c r="G1350" s="27">
        <v>320725440</v>
      </c>
      <c r="H1350" s="8">
        <v>-1.32</v>
      </c>
      <c r="I1350" s="10">
        <f t="shared" si="82"/>
        <v>-3.417809167705288E-2</v>
      </c>
      <c r="K1350" s="34">
        <v>43972</v>
      </c>
      <c r="L1350" s="7" t="str">
        <f t="shared" si="81"/>
        <v>May 2020</v>
      </c>
      <c r="M1350" s="28">
        <v>9377.99</v>
      </c>
      <c r="N1350" s="10">
        <f t="shared" si="83"/>
        <v>3.8387756864743938E-3</v>
      </c>
    </row>
    <row r="1351" spans="1:14" x14ac:dyDescent="0.15">
      <c r="A1351" s="62" t="s">
        <v>1357</v>
      </c>
      <c r="B1351" s="7" t="str">
        <f t="shared" si="80"/>
        <v>May 2020</v>
      </c>
      <c r="C1351" s="13">
        <v>9.1567500000000006</v>
      </c>
      <c r="D1351" s="13">
        <v>9.1817499999999992</v>
      </c>
      <c r="E1351" s="10">
        <v>8.6720000000000006</v>
      </c>
      <c r="F1351" s="13">
        <v>8.7177500000000006</v>
      </c>
      <c r="G1351" s="27">
        <v>255412040</v>
      </c>
      <c r="H1351" s="8">
        <v>1.25</v>
      </c>
      <c r="I1351" s="10">
        <f t="shared" si="82"/>
        <v>-2.2081385678644261E-2</v>
      </c>
      <c r="K1351" s="34">
        <v>43973</v>
      </c>
      <c r="L1351" s="7" t="str">
        <f t="shared" si="81"/>
        <v>May 2020</v>
      </c>
      <c r="M1351" s="28">
        <v>9413.99</v>
      </c>
      <c r="N1351" s="10">
        <f t="shared" si="83"/>
        <v>-2.5504594757377319E-3</v>
      </c>
    </row>
    <row r="1352" spans="1:14" x14ac:dyDescent="0.15">
      <c r="A1352" s="62" t="s">
        <v>1358</v>
      </c>
      <c r="B1352" s="7" t="str">
        <f t="shared" si="80"/>
        <v>May 2020</v>
      </c>
      <c r="C1352" s="10">
        <v>8.625</v>
      </c>
      <c r="D1352" s="13">
        <v>8.6327499999999997</v>
      </c>
      <c r="E1352" s="13">
        <v>7.9967499999999996</v>
      </c>
      <c r="F1352" s="13">
        <v>8.5252499999999998</v>
      </c>
      <c r="G1352" s="27">
        <v>356976320</v>
      </c>
      <c r="H1352" s="9">
        <v>-2.4</v>
      </c>
      <c r="I1352" s="10">
        <f t="shared" si="82"/>
        <v>-4.4866719451042147E-3</v>
      </c>
      <c r="K1352" s="34">
        <v>43977</v>
      </c>
      <c r="L1352" s="7" t="str">
        <f t="shared" si="81"/>
        <v>May 2020</v>
      </c>
      <c r="M1352" s="28">
        <v>9389.98</v>
      </c>
      <c r="N1352" s="10">
        <f t="shared" si="83"/>
        <v>5.5452727268854307E-3</v>
      </c>
    </row>
    <row r="1353" spans="1:14" x14ac:dyDescent="0.15">
      <c r="A1353" s="62" t="s">
        <v>1359</v>
      </c>
      <c r="B1353" s="7" t="str">
        <f t="shared" si="80"/>
        <v>May 2020</v>
      </c>
      <c r="C1353" s="13">
        <v>8.4122500000000002</v>
      </c>
      <c r="D1353" s="12">
        <v>8.7605000000000004</v>
      </c>
      <c r="E1353" s="13">
        <v>8.3792500000000008</v>
      </c>
      <c r="F1353" s="10">
        <v>8.4870000000000001</v>
      </c>
      <c r="G1353" s="27">
        <v>256140080</v>
      </c>
      <c r="H1353" s="8">
        <v>-1.69</v>
      </c>
      <c r="I1353" s="10">
        <f t="shared" si="82"/>
        <v>4.5775892541534136E-2</v>
      </c>
      <c r="K1353" s="34">
        <v>43978</v>
      </c>
      <c r="L1353" s="7" t="str">
        <f t="shared" si="81"/>
        <v>May 2020</v>
      </c>
      <c r="M1353" s="28">
        <v>9442.0499999999993</v>
      </c>
      <c r="N1353" s="10">
        <f t="shared" si="83"/>
        <v>-2.6837392303578067E-3</v>
      </c>
    </row>
    <row r="1354" spans="1:14" x14ac:dyDescent="0.15">
      <c r="A1354" s="62" t="s">
        <v>1360</v>
      </c>
      <c r="B1354" s="7" t="str">
        <f t="shared" si="80"/>
        <v>May 2020</v>
      </c>
      <c r="C1354" s="12">
        <v>8.5545000000000009</v>
      </c>
      <c r="D1354" s="12">
        <v>8.8755000000000006</v>
      </c>
      <c r="E1354" s="10">
        <v>8.4849999999999994</v>
      </c>
      <c r="F1354" s="12">
        <v>8.8755000000000006</v>
      </c>
      <c r="G1354" s="27">
        <v>263891320</v>
      </c>
      <c r="H1354" s="9">
        <v>-0.6</v>
      </c>
      <c r="I1354" s="10">
        <f t="shared" si="82"/>
        <v>-7.8023773308546485E-3</v>
      </c>
      <c r="K1354" s="34">
        <v>43979</v>
      </c>
      <c r="L1354" s="7" t="str">
        <f t="shared" si="81"/>
        <v>May 2020</v>
      </c>
      <c r="M1354" s="28">
        <v>9416.7099999999991</v>
      </c>
      <c r="N1354" s="10">
        <f t="shared" si="83"/>
        <v>1.4740817121903671E-2</v>
      </c>
    </row>
    <row r="1355" spans="1:14" x14ac:dyDescent="0.15">
      <c r="A1355" s="62" t="s">
        <v>1361</v>
      </c>
      <c r="B1355" s="7" t="str">
        <f t="shared" si="80"/>
        <v>Jun 2020</v>
      </c>
      <c r="C1355" s="13">
        <v>8.8332499999999996</v>
      </c>
      <c r="D1355" s="13">
        <v>8.8407499999999999</v>
      </c>
      <c r="E1355" s="12">
        <v>8.6895000000000007</v>
      </c>
      <c r="F1355" s="13">
        <v>8.8062500000000004</v>
      </c>
      <c r="G1355" s="27">
        <v>228409280</v>
      </c>
      <c r="H1355" s="8">
        <v>0.48</v>
      </c>
      <c r="I1355" s="10">
        <f t="shared" si="82"/>
        <v>2.1575585521647067E-3</v>
      </c>
      <c r="K1355" s="34">
        <v>43980</v>
      </c>
      <c r="L1355" s="7" t="str">
        <f t="shared" si="81"/>
        <v>May 2020</v>
      </c>
      <c r="M1355" s="28">
        <v>9555.52</v>
      </c>
      <c r="N1355" s="10">
        <f t="shared" si="83"/>
        <v>4.5387378185592908E-3</v>
      </c>
    </row>
    <row r="1356" spans="1:14" x14ac:dyDescent="0.15">
      <c r="A1356" s="62" t="s">
        <v>1362</v>
      </c>
      <c r="B1356" s="7" t="str">
        <f t="shared" si="80"/>
        <v>Jun 2020</v>
      </c>
      <c r="C1356" s="13">
        <v>8.7962500000000006</v>
      </c>
      <c r="D1356" s="13">
        <v>8.8372499999999992</v>
      </c>
      <c r="E1356" s="10">
        <v>8.6579999999999995</v>
      </c>
      <c r="F1356" s="13">
        <v>8.8252500000000005</v>
      </c>
      <c r="G1356" s="27">
        <v>231716560</v>
      </c>
      <c r="H1356" s="8">
        <v>-0.95</v>
      </c>
      <c r="I1356" s="10">
        <f t="shared" si="82"/>
        <v>-6.3171014985410334E-3</v>
      </c>
      <c r="K1356" s="34">
        <v>43983</v>
      </c>
      <c r="L1356" s="7" t="str">
        <f t="shared" si="81"/>
        <v>Jun 2020</v>
      </c>
      <c r="M1356" s="28">
        <v>9598.89</v>
      </c>
      <c r="N1356" s="10">
        <f t="shared" si="83"/>
        <v>6.0861203743349801E-3</v>
      </c>
    </row>
    <row r="1357" spans="1:14" x14ac:dyDescent="0.15">
      <c r="A1357" s="62" t="s">
        <v>1363</v>
      </c>
      <c r="B1357" s="7" t="str">
        <f t="shared" ref="B1357:B1420" si="84">TEXT(A1357,"mmm yyyy")</f>
        <v>Jun 2020</v>
      </c>
      <c r="C1357" s="13">
        <v>8.8222500000000004</v>
      </c>
      <c r="D1357" s="13">
        <v>8.8662500000000009</v>
      </c>
      <c r="E1357" s="9">
        <v>8.6999999999999993</v>
      </c>
      <c r="F1357" s="12">
        <v>8.7695000000000007</v>
      </c>
      <c r="G1357" s="27">
        <v>324468240</v>
      </c>
      <c r="H1357" s="8">
        <v>-1.26</v>
      </c>
      <c r="I1357" s="10">
        <f t="shared" si="82"/>
        <v>-3.420947602486013E-4</v>
      </c>
      <c r="K1357" s="34">
        <v>43984</v>
      </c>
      <c r="L1357" s="7" t="str">
        <f t="shared" ref="L1357:L1420" si="85">TEXT(K1357,"mmm yyyy")</f>
        <v>Jun 2020</v>
      </c>
      <c r="M1357" s="28">
        <v>9657.31</v>
      </c>
      <c r="N1357" s="10">
        <f t="shared" si="83"/>
        <v>4.9061281039959326E-3</v>
      </c>
    </row>
    <row r="1358" spans="1:14" x14ac:dyDescent="0.15">
      <c r="A1358" s="62" t="s">
        <v>1364</v>
      </c>
      <c r="B1358" s="7" t="str">
        <f t="shared" si="84"/>
        <v>Jun 2020</v>
      </c>
      <c r="C1358" s="10">
        <v>8.7279999999999998</v>
      </c>
      <c r="D1358" s="13">
        <v>8.9432500000000008</v>
      </c>
      <c r="E1358" s="12">
        <v>8.6775000000000002</v>
      </c>
      <c r="F1358" s="12">
        <v>8.7665000000000006</v>
      </c>
      <c r="G1358" s="27">
        <v>327036480</v>
      </c>
      <c r="H1358" s="8">
        <v>-0.03</v>
      </c>
      <c r="I1358" s="10">
        <f t="shared" ref="I1358:I1421" si="86">(F1359/F1358)-1</f>
        <v>1.7509838590087146E-2</v>
      </c>
      <c r="K1358" s="34">
        <v>43985</v>
      </c>
      <c r="L1358" s="7" t="str">
        <f t="shared" si="85"/>
        <v>Jun 2020</v>
      </c>
      <c r="M1358" s="28">
        <v>9704.69</v>
      </c>
      <c r="N1358" s="10">
        <f t="shared" ref="N1358:N1421" si="87">(M1359/M1358)-1</f>
        <v>-7.7313134165027941E-3</v>
      </c>
    </row>
    <row r="1359" spans="1:14" x14ac:dyDescent="0.15">
      <c r="A1359" s="62" t="s">
        <v>1365</v>
      </c>
      <c r="B1359" s="7" t="str">
        <f t="shared" si="84"/>
        <v>Jun 2020</v>
      </c>
      <c r="C1359" s="12">
        <v>8.7944999999999993</v>
      </c>
      <c r="D1359" s="10">
        <v>8.9969999999999999</v>
      </c>
      <c r="E1359" s="13">
        <v>8.7079799999999992</v>
      </c>
      <c r="F1359" s="8">
        <v>8.92</v>
      </c>
      <c r="G1359" s="27">
        <v>360508280</v>
      </c>
      <c r="H1359" s="8">
        <v>0.63</v>
      </c>
      <c r="I1359" s="10">
        <f t="shared" si="86"/>
        <v>-1.2892376681614359E-2</v>
      </c>
      <c r="K1359" s="34">
        <v>43986</v>
      </c>
      <c r="L1359" s="7" t="str">
        <f t="shared" si="85"/>
        <v>Jun 2020</v>
      </c>
      <c r="M1359" s="28">
        <v>9629.66</v>
      </c>
      <c r="N1359" s="10">
        <f t="shared" si="87"/>
        <v>2.0221897761707019E-2</v>
      </c>
    </row>
    <row r="1360" spans="1:14" x14ac:dyDescent="0.15">
      <c r="A1360" s="62" t="s">
        <v>1366</v>
      </c>
      <c r="B1360" s="7" t="str">
        <f t="shared" si="84"/>
        <v>Jun 2020</v>
      </c>
      <c r="C1360" s="13">
        <v>8.8772500000000001</v>
      </c>
      <c r="D1360" s="13">
        <v>8.8896200000000007</v>
      </c>
      <c r="E1360" s="13">
        <v>8.6857500000000005</v>
      </c>
      <c r="F1360" s="10">
        <v>8.8049999999999997</v>
      </c>
      <c r="G1360" s="27">
        <v>352630200</v>
      </c>
      <c r="H1360" s="8">
        <v>1.48</v>
      </c>
      <c r="I1360" s="10">
        <f t="shared" si="86"/>
        <v>2.7370812038614467E-2</v>
      </c>
      <c r="K1360" s="34">
        <v>43987</v>
      </c>
      <c r="L1360" s="7" t="str">
        <f t="shared" si="85"/>
        <v>Jun 2020</v>
      </c>
      <c r="M1360" s="28">
        <v>9824.39</v>
      </c>
      <c r="N1360" s="10">
        <f t="shared" si="87"/>
        <v>7.8508691124843377E-3</v>
      </c>
    </row>
    <row r="1361" spans="1:14" x14ac:dyDescent="0.15">
      <c r="A1361" s="62" t="s">
        <v>1367</v>
      </c>
      <c r="B1361" s="7" t="str">
        <f t="shared" si="84"/>
        <v>Jun 2020</v>
      </c>
      <c r="C1361" s="9">
        <v>8.8000000000000007</v>
      </c>
      <c r="D1361" s="13">
        <v>9.10975</v>
      </c>
      <c r="E1361" s="13">
        <v>8.7512500000000006</v>
      </c>
      <c r="F1361" s="10">
        <v>9.0459999999999994</v>
      </c>
      <c r="G1361" s="27">
        <v>417243160</v>
      </c>
      <c r="H1361" s="8">
        <v>1.04</v>
      </c>
      <c r="I1361" s="10">
        <f t="shared" si="86"/>
        <v>3.5457660844572247E-2</v>
      </c>
      <c r="K1361" s="34">
        <v>43990</v>
      </c>
      <c r="L1361" s="7" t="str">
        <f t="shared" si="85"/>
        <v>Jun 2020</v>
      </c>
      <c r="M1361" s="28">
        <v>9901.52</v>
      </c>
      <c r="N1361" s="10">
        <f t="shared" si="87"/>
        <v>6.6302951466037374E-3</v>
      </c>
    </row>
    <row r="1362" spans="1:14" x14ac:dyDescent="0.15">
      <c r="A1362" s="62" t="s">
        <v>1368</v>
      </c>
      <c r="B1362" s="7" t="str">
        <f t="shared" si="84"/>
        <v>Jun 2020</v>
      </c>
      <c r="C1362" s="13">
        <v>9.1677499999999998</v>
      </c>
      <c r="D1362" s="9">
        <v>9.5</v>
      </c>
      <c r="E1362" s="12">
        <v>9.1534999999999993</v>
      </c>
      <c r="F1362" s="13">
        <v>9.3667499999999997</v>
      </c>
      <c r="G1362" s="27">
        <v>376785000</v>
      </c>
      <c r="H1362" s="8">
        <v>-0.61</v>
      </c>
      <c r="I1362" s="10">
        <f t="shared" si="86"/>
        <v>-6.0906931432994305E-2</v>
      </c>
      <c r="K1362" s="34">
        <v>43991</v>
      </c>
      <c r="L1362" s="7" t="str">
        <f t="shared" si="85"/>
        <v>Jun 2020</v>
      </c>
      <c r="M1362" s="28">
        <v>9967.17</v>
      </c>
      <c r="N1362" s="10">
        <f t="shared" si="87"/>
        <v>1.2750861076915587E-2</v>
      </c>
    </row>
    <row r="1363" spans="1:14" x14ac:dyDescent="0.15">
      <c r="A1363" s="62" t="s">
        <v>1369</v>
      </c>
      <c r="B1363" s="7" t="str">
        <f t="shared" si="84"/>
        <v>Jun 2020</v>
      </c>
      <c r="C1363" s="8">
        <v>9.15</v>
      </c>
      <c r="D1363" s="13">
        <v>9.2612500000000004</v>
      </c>
      <c r="E1363" s="10">
        <v>8.7859999999999996</v>
      </c>
      <c r="F1363" s="13">
        <v>8.7962500000000006</v>
      </c>
      <c r="G1363" s="27">
        <v>695993760</v>
      </c>
      <c r="H1363" s="8">
        <v>6.51</v>
      </c>
      <c r="I1363" s="10">
        <f t="shared" si="86"/>
        <v>1.5489555208185068E-2</v>
      </c>
      <c r="K1363" s="34">
        <v>43992</v>
      </c>
      <c r="L1363" s="7" t="str">
        <f t="shared" si="85"/>
        <v>Jun 2020</v>
      </c>
      <c r="M1363" s="28">
        <v>10094.26</v>
      </c>
      <c r="N1363" s="10">
        <f t="shared" si="87"/>
        <v>-5.0105703637512877E-2</v>
      </c>
    </row>
    <row r="1364" spans="1:14" x14ac:dyDescent="0.15">
      <c r="A1364" s="62" t="s">
        <v>1370</v>
      </c>
      <c r="B1364" s="7" t="str">
        <f t="shared" si="84"/>
        <v>Jun 2020</v>
      </c>
      <c r="C1364" s="12">
        <v>9.1624999999999996</v>
      </c>
      <c r="D1364" s="13">
        <v>9.1872500000000006</v>
      </c>
      <c r="E1364" s="13">
        <v>8.7033500000000004</v>
      </c>
      <c r="F1364" s="12">
        <v>8.9324999999999992</v>
      </c>
      <c r="G1364" s="27">
        <v>227787440</v>
      </c>
      <c r="H1364" s="9">
        <v>2.8</v>
      </c>
      <c r="I1364" s="10">
        <f t="shared" si="86"/>
        <v>2.7008116428771434E-2</v>
      </c>
      <c r="K1364" s="34">
        <v>43993</v>
      </c>
      <c r="L1364" s="7" t="str">
        <f t="shared" si="85"/>
        <v>Jun 2020</v>
      </c>
      <c r="M1364" s="28">
        <v>9588.48</v>
      </c>
      <c r="N1364" s="10">
        <f t="shared" si="87"/>
        <v>7.8521308904018206E-3</v>
      </c>
    </row>
    <row r="1365" spans="1:14" x14ac:dyDescent="0.15">
      <c r="A1365" s="62" t="s">
        <v>1371</v>
      </c>
      <c r="B1365" s="7" t="str">
        <f t="shared" si="84"/>
        <v>Jun 2020</v>
      </c>
      <c r="C1365" s="13">
        <v>8.8152500000000007</v>
      </c>
      <c r="D1365" s="13">
        <v>9.1822499999999998</v>
      </c>
      <c r="E1365" s="13">
        <v>8.7437500000000004</v>
      </c>
      <c r="F1365" s="13">
        <v>9.1737500000000001</v>
      </c>
      <c r="G1365" s="27">
        <v>296200600</v>
      </c>
      <c r="H1365" s="8">
        <v>-1.99</v>
      </c>
      <c r="I1365" s="10">
        <f t="shared" si="86"/>
        <v>-1.1472952718354024E-2</v>
      </c>
      <c r="K1365" s="34">
        <v>43994</v>
      </c>
      <c r="L1365" s="7" t="str">
        <f t="shared" si="85"/>
        <v>Jun 2020</v>
      </c>
      <c r="M1365" s="28">
        <v>9663.77</v>
      </c>
      <c r="N1365" s="10">
        <f t="shared" si="87"/>
        <v>1.1705576602091927E-2</v>
      </c>
    </row>
    <row r="1366" spans="1:14" x14ac:dyDescent="0.15">
      <c r="A1366" s="62" t="s">
        <v>1372</v>
      </c>
      <c r="B1366" s="7" t="str">
        <f t="shared" si="84"/>
        <v>Jun 2020</v>
      </c>
      <c r="C1366" s="10">
        <v>9.2249999999999996</v>
      </c>
      <c r="D1366" s="13">
        <v>9.26675</v>
      </c>
      <c r="E1366" s="13">
        <v>8.8387499999999992</v>
      </c>
      <c r="F1366" s="12">
        <v>9.0685000000000002</v>
      </c>
      <c r="G1366" s="27">
        <v>290723680</v>
      </c>
      <c r="H1366" s="8">
        <v>0.31</v>
      </c>
      <c r="I1366" s="10">
        <f t="shared" si="86"/>
        <v>1.847052985609543E-2</v>
      </c>
      <c r="K1366" s="34">
        <v>43997</v>
      </c>
      <c r="L1366" s="7" t="str">
        <f t="shared" si="85"/>
        <v>Jun 2020</v>
      </c>
      <c r="M1366" s="28">
        <v>9776.89</v>
      </c>
      <c r="N1366" s="10">
        <f t="shared" si="87"/>
        <v>1.7641601777252491E-2</v>
      </c>
    </row>
    <row r="1367" spans="1:14" x14ac:dyDescent="0.15">
      <c r="A1367" s="62" t="s">
        <v>1373</v>
      </c>
      <c r="B1367" s="7" t="str">
        <f t="shared" si="84"/>
        <v>Jun 2020</v>
      </c>
      <c r="C1367" s="13">
        <v>9.1137499999999996</v>
      </c>
      <c r="D1367" s="10">
        <v>9.2989999999999995</v>
      </c>
      <c r="E1367" s="13">
        <v>9.0702499999999997</v>
      </c>
      <c r="F1367" s="10">
        <v>9.2360000000000007</v>
      </c>
      <c r="G1367" s="27">
        <v>358055320</v>
      </c>
      <c r="H1367" s="8">
        <v>3.59</v>
      </c>
      <c r="I1367" s="10">
        <f t="shared" si="86"/>
        <v>-1.9488956258121304E-3</v>
      </c>
      <c r="K1367" s="34">
        <v>43998</v>
      </c>
      <c r="L1367" s="7" t="str">
        <f t="shared" si="85"/>
        <v>Jun 2020</v>
      </c>
      <c r="M1367" s="28">
        <v>9949.3700000000008</v>
      </c>
      <c r="N1367" s="10">
        <f t="shared" si="87"/>
        <v>3.3278488989754162E-3</v>
      </c>
    </row>
    <row r="1368" spans="1:14" x14ac:dyDescent="0.15">
      <c r="A1368" s="62" t="s">
        <v>1374</v>
      </c>
      <c r="B1368" s="7" t="str">
        <f t="shared" si="84"/>
        <v>Jun 2020</v>
      </c>
      <c r="C1368" s="10">
        <v>9.2270000000000003</v>
      </c>
      <c r="D1368" s="12">
        <v>9.2825000000000006</v>
      </c>
      <c r="E1368" s="12">
        <v>9.1144999999999996</v>
      </c>
      <c r="F1368" s="10">
        <v>9.218</v>
      </c>
      <c r="G1368" s="27">
        <v>255693120</v>
      </c>
      <c r="H1368" s="8">
        <v>-0.36</v>
      </c>
      <c r="I1368" s="10">
        <f t="shared" si="86"/>
        <v>4.6919071382078847E-3</v>
      </c>
      <c r="K1368" s="34">
        <v>43999</v>
      </c>
      <c r="L1368" s="7" t="str">
        <f t="shared" si="85"/>
        <v>Jun 2020</v>
      </c>
      <c r="M1368" s="28">
        <v>9982.48</v>
      </c>
      <c r="N1368" s="10">
        <f t="shared" si="87"/>
        <v>2.9621897564533484E-3</v>
      </c>
    </row>
    <row r="1369" spans="1:14" x14ac:dyDescent="0.15">
      <c r="A1369" s="62" t="s">
        <v>1375</v>
      </c>
      <c r="B1369" s="7" t="str">
        <f t="shared" si="84"/>
        <v>Jun 2020</v>
      </c>
      <c r="C1369" s="12">
        <v>9.2424999999999997</v>
      </c>
      <c r="D1369" s="10">
        <v>9.4450000000000003</v>
      </c>
      <c r="E1369" s="13">
        <v>9.2273399999999999</v>
      </c>
      <c r="F1369" s="13">
        <v>9.2612500000000004</v>
      </c>
      <c r="G1369" s="27">
        <v>291294800</v>
      </c>
      <c r="H1369" s="8">
        <v>-2.21</v>
      </c>
      <c r="I1369" s="10">
        <f t="shared" si="86"/>
        <v>2.8667836415170678E-2</v>
      </c>
      <c r="K1369" s="34">
        <v>44000</v>
      </c>
      <c r="L1369" s="7" t="str">
        <f t="shared" si="85"/>
        <v>Jun 2020</v>
      </c>
      <c r="M1369" s="28">
        <v>10012.049999999999</v>
      </c>
      <c r="N1369" s="10">
        <f t="shared" si="87"/>
        <v>-3.4058958954463758E-4</v>
      </c>
    </row>
    <row r="1370" spans="1:14" x14ac:dyDescent="0.15">
      <c r="A1370" s="62" t="s">
        <v>1376</v>
      </c>
      <c r="B1370" s="7" t="str">
        <f t="shared" si="84"/>
        <v>Jun 2020</v>
      </c>
      <c r="C1370" s="9">
        <v>9.3000000000000007</v>
      </c>
      <c r="D1370" s="13">
        <v>9.53125</v>
      </c>
      <c r="E1370" s="12">
        <v>9.2733000000000008</v>
      </c>
      <c r="F1370" s="13">
        <v>9.5267499999999998</v>
      </c>
      <c r="G1370" s="27">
        <v>318307040</v>
      </c>
      <c r="H1370" s="8">
        <v>1.85</v>
      </c>
      <c r="I1370" s="10">
        <f t="shared" si="86"/>
        <v>-8.0562626289133465E-3</v>
      </c>
      <c r="K1370" s="34">
        <v>44001</v>
      </c>
      <c r="L1370" s="7" t="str">
        <f t="shared" si="85"/>
        <v>Jun 2020</v>
      </c>
      <c r="M1370" s="28">
        <v>10008.64</v>
      </c>
      <c r="N1370" s="10">
        <f t="shared" si="87"/>
        <v>1.2158495060268004E-2</v>
      </c>
    </row>
    <row r="1371" spans="1:14" x14ac:dyDescent="0.15">
      <c r="A1371" s="62" t="s">
        <v>1377</v>
      </c>
      <c r="B1371" s="7" t="str">
        <f t="shared" si="84"/>
        <v>Jun 2020</v>
      </c>
      <c r="C1371" s="10">
        <v>9.5510000000000002</v>
      </c>
      <c r="D1371" s="12">
        <v>9.6425000000000001</v>
      </c>
      <c r="E1371" s="12">
        <v>9.4075000000000006</v>
      </c>
      <c r="F1371" s="8">
        <v>9.4499999999999993</v>
      </c>
      <c r="G1371" s="27">
        <v>568594760</v>
      </c>
      <c r="H1371" s="8">
        <v>-5.27</v>
      </c>
      <c r="I1371" s="10">
        <f t="shared" si="86"/>
        <v>-2.2698412698412662E-2</v>
      </c>
      <c r="K1371" s="34">
        <v>44004</v>
      </c>
      <c r="L1371" s="7" t="str">
        <f t="shared" si="85"/>
        <v>Jun 2020</v>
      </c>
      <c r="M1371" s="28">
        <v>10130.33</v>
      </c>
      <c r="N1371" s="10">
        <f t="shared" si="87"/>
        <v>7.8467335220075984E-3</v>
      </c>
    </row>
    <row r="1372" spans="1:14" x14ac:dyDescent="0.15">
      <c r="A1372" s="62" t="s">
        <v>1378</v>
      </c>
      <c r="B1372" s="7" t="str">
        <f t="shared" si="84"/>
        <v>Jun 2020</v>
      </c>
      <c r="C1372" s="13">
        <v>9.4762500000000003</v>
      </c>
      <c r="D1372" s="13">
        <v>9.5563800000000008</v>
      </c>
      <c r="E1372" s="12">
        <v>9.1445000000000007</v>
      </c>
      <c r="F1372" s="12">
        <v>9.2355</v>
      </c>
      <c r="G1372" s="27">
        <v>303582640</v>
      </c>
      <c r="H1372" s="8">
        <v>0.15</v>
      </c>
      <c r="I1372" s="10">
        <f t="shared" si="86"/>
        <v>2.7556710519192285E-2</v>
      </c>
      <c r="K1372" s="34">
        <v>44005</v>
      </c>
      <c r="L1372" s="7" t="str">
        <f t="shared" si="85"/>
        <v>Jun 2020</v>
      </c>
      <c r="M1372" s="28">
        <v>10209.82</v>
      </c>
      <c r="N1372" s="10">
        <f t="shared" si="87"/>
        <v>-2.0286351767220046E-2</v>
      </c>
    </row>
    <row r="1373" spans="1:14" x14ac:dyDescent="0.15">
      <c r="A1373" s="62" t="s">
        <v>1379</v>
      </c>
      <c r="B1373" s="7" t="str">
        <f t="shared" si="84"/>
        <v>Jun 2020</v>
      </c>
      <c r="C1373" s="13">
        <v>9.3557500000000005</v>
      </c>
      <c r="D1373" s="10">
        <v>9.5050000000000008</v>
      </c>
      <c r="E1373" s="13">
        <v>9.1822499999999998</v>
      </c>
      <c r="F1373" s="8">
        <v>9.49</v>
      </c>
      <c r="G1373" s="27">
        <v>427442560</v>
      </c>
      <c r="H1373" s="11">
        <v>2</v>
      </c>
      <c r="I1373" s="10">
        <f t="shared" si="86"/>
        <v>-3.5300316122234054E-2</v>
      </c>
      <c r="K1373" s="34">
        <v>44006</v>
      </c>
      <c r="L1373" s="7" t="str">
        <f t="shared" si="85"/>
        <v>Jun 2020</v>
      </c>
      <c r="M1373" s="28">
        <v>10002.700000000001</v>
      </c>
      <c r="N1373" s="10">
        <f t="shared" si="87"/>
        <v>9.9103242124625179E-3</v>
      </c>
    </row>
    <row r="1374" spans="1:14" x14ac:dyDescent="0.15">
      <c r="A1374" s="62" t="s">
        <v>1380</v>
      </c>
      <c r="B1374" s="7" t="str">
        <f t="shared" si="84"/>
        <v>Jun 2020</v>
      </c>
      <c r="C1374" s="9">
        <v>9.5</v>
      </c>
      <c r="D1374" s="9">
        <v>9.5</v>
      </c>
      <c r="E1374" s="10">
        <v>9.125</v>
      </c>
      <c r="F1374" s="10">
        <v>9.1549999999999994</v>
      </c>
      <c r="G1374" s="27">
        <v>463219120</v>
      </c>
      <c r="H1374" s="9">
        <v>-1.7</v>
      </c>
      <c r="I1374" s="10">
        <f t="shared" si="86"/>
        <v>4.9153468050244786E-3</v>
      </c>
      <c r="K1374" s="34">
        <v>44007</v>
      </c>
      <c r="L1374" s="7" t="str">
        <f t="shared" si="85"/>
        <v>Jun 2020</v>
      </c>
      <c r="M1374" s="28">
        <v>10101.83</v>
      </c>
      <c r="N1374" s="10">
        <f t="shared" si="87"/>
        <v>-2.4992501358664598E-2</v>
      </c>
    </row>
    <row r="1375" spans="1:14" x14ac:dyDescent="0.15">
      <c r="A1375" s="62" t="s">
        <v>1381</v>
      </c>
      <c r="B1375" s="7" t="str">
        <f t="shared" si="84"/>
        <v>Jun 2020</v>
      </c>
      <c r="C1375" s="13">
        <v>9.1697500000000005</v>
      </c>
      <c r="D1375" s="12">
        <v>9.2044999999999995</v>
      </c>
      <c r="E1375" s="9">
        <v>8.9</v>
      </c>
      <c r="F1375" s="9">
        <v>9.1999999999999993</v>
      </c>
      <c r="G1375" s="27">
        <v>815657360</v>
      </c>
      <c r="H1375" s="8">
        <v>7.03</v>
      </c>
      <c r="I1375" s="10">
        <f t="shared" si="86"/>
        <v>3.236413043478259E-2</v>
      </c>
      <c r="K1375" s="34">
        <v>44008</v>
      </c>
      <c r="L1375" s="7" t="str">
        <f t="shared" si="85"/>
        <v>Jun 2020</v>
      </c>
      <c r="M1375" s="28">
        <v>9849.36</v>
      </c>
      <c r="N1375" s="10">
        <f t="shared" si="87"/>
        <v>1.135099133344708E-2</v>
      </c>
    </row>
    <row r="1376" spans="1:14" x14ac:dyDescent="0.15">
      <c r="A1376" s="62" t="s">
        <v>1382</v>
      </c>
      <c r="B1376" s="7" t="str">
        <f t="shared" si="84"/>
        <v>Jun 2020</v>
      </c>
      <c r="C1376" s="13">
        <v>9.3139900000000004</v>
      </c>
      <c r="D1376" s="13">
        <v>9.5262499999999992</v>
      </c>
      <c r="E1376" s="12">
        <v>9.2665000000000006</v>
      </c>
      <c r="F1376" s="13">
        <v>9.4977499999999999</v>
      </c>
      <c r="G1376" s="27">
        <v>1014739200</v>
      </c>
      <c r="H1376" s="8">
        <v>7.25</v>
      </c>
      <c r="I1376" s="10">
        <f t="shared" si="86"/>
        <v>3.395541049195705E-3</v>
      </c>
      <c r="K1376" s="34">
        <v>44011</v>
      </c>
      <c r="L1376" s="7" t="str">
        <f t="shared" si="85"/>
        <v>Jun 2020</v>
      </c>
      <c r="M1376" s="28">
        <v>9961.16</v>
      </c>
      <c r="N1376" s="10">
        <f t="shared" si="87"/>
        <v>1.9645302354344363E-2</v>
      </c>
    </row>
    <row r="1377" spans="1:14" x14ac:dyDescent="0.15">
      <c r="A1377" s="62" t="s">
        <v>1383</v>
      </c>
      <c r="B1377" s="7" t="str">
        <f t="shared" si="84"/>
        <v>Jul 2020</v>
      </c>
      <c r="C1377" s="13">
        <v>9.5207499999999996</v>
      </c>
      <c r="D1377" s="13">
        <v>9.5756700000000006</v>
      </c>
      <c r="E1377" s="10">
        <v>9.4130000000000003</v>
      </c>
      <c r="F1377" s="8">
        <v>9.5299999999999994</v>
      </c>
      <c r="G1377" s="27">
        <v>549695160</v>
      </c>
      <c r="H1377" s="8">
        <v>-0.87</v>
      </c>
      <c r="I1377" s="10">
        <f t="shared" si="86"/>
        <v>8.6306400839455399E-3</v>
      </c>
      <c r="K1377" s="34">
        <v>44012</v>
      </c>
      <c r="L1377" s="7" t="str">
        <f t="shared" si="85"/>
        <v>Jun 2020</v>
      </c>
      <c r="M1377" s="28">
        <v>10156.85</v>
      </c>
      <c r="N1377" s="10">
        <f t="shared" si="87"/>
        <v>1.2050980372851683E-2</v>
      </c>
    </row>
    <row r="1378" spans="1:14" x14ac:dyDescent="0.15">
      <c r="A1378" s="62" t="s">
        <v>1384</v>
      </c>
      <c r="B1378" s="7" t="str">
        <f t="shared" si="84"/>
        <v>Jul 2020</v>
      </c>
      <c r="C1378" s="10">
        <v>9.6389999999999993</v>
      </c>
      <c r="D1378" s="12">
        <v>9.7375000000000007</v>
      </c>
      <c r="E1378" s="13">
        <v>9.5782500000000006</v>
      </c>
      <c r="F1378" s="13">
        <v>9.6122499999999995</v>
      </c>
      <c r="G1378" s="27">
        <v>418900960</v>
      </c>
      <c r="H1378" s="8">
        <v>-3.83</v>
      </c>
      <c r="I1378" s="10">
        <f t="shared" si="86"/>
        <v>2.3615698717782019E-2</v>
      </c>
      <c r="K1378" s="34">
        <v>44013</v>
      </c>
      <c r="L1378" s="7" t="str">
        <f t="shared" si="85"/>
        <v>Jul 2020</v>
      </c>
      <c r="M1378" s="28">
        <v>10279.25</v>
      </c>
      <c r="N1378" s="10">
        <f t="shared" si="87"/>
        <v>6.0938298027579663E-3</v>
      </c>
    </row>
    <row r="1379" spans="1:14" x14ac:dyDescent="0.15">
      <c r="A1379" s="62" t="s">
        <v>1385</v>
      </c>
      <c r="B1379" s="7" t="str">
        <f t="shared" si="84"/>
        <v>Jul 2020</v>
      </c>
      <c r="C1379" s="13">
        <v>9.7417499999999997</v>
      </c>
      <c r="D1379" s="13">
        <v>9.9087499999999995</v>
      </c>
      <c r="E1379" s="12">
        <v>9.7125000000000004</v>
      </c>
      <c r="F1379" s="13">
        <v>9.8392499999999998</v>
      </c>
      <c r="G1379" s="27">
        <v>359805880</v>
      </c>
      <c r="H1379" s="8">
        <v>3.04</v>
      </c>
      <c r="I1379" s="10">
        <f t="shared" si="86"/>
        <v>3.303097288919421E-3</v>
      </c>
      <c r="K1379" s="34">
        <v>44014</v>
      </c>
      <c r="L1379" s="7" t="str">
        <f t="shared" si="85"/>
        <v>Jul 2020</v>
      </c>
      <c r="M1379" s="28">
        <v>10341.89</v>
      </c>
      <c r="N1379" s="10">
        <f t="shared" si="87"/>
        <v>2.5350298639803759E-2</v>
      </c>
    </row>
    <row r="1380" spans="1:14" x14ac:dyDescent="0.15">
      <c r="A1380" s="62" t="s">
        <v>1386</v>
      </c>
      <c r="B1380" s="7" t="str">
        <f t="shared" si="84"/>
        <v>Jul 2020</v>
      </c>
      <c r="C1380" s="13">
        <v>9.9462499999999991</v>
      </c>
      <c r="D1380" s="8">
        <v>10.07</v>
      </c>
      <c r="E1380" s="13">
        <v>9.8507499999999997</v>
      </c>
      <c r="F1380" s="13">
        <v>9.8717500000000005</v>
      </c>
      <c r="G1380" s="27">
        <v>278889680</v>
      </c>
      <c r="H1380" s="8">
        <v>-1.77</v>
      </c>
      <c r="I1380" s="10">
        <f t="shared" si="86"/>
        <v>3.4872236432243353E-2</v>
      </c>
      <c r="K1380" s="34">
        <v>44018</v>
      </c>
      <c r="L1380" s="7" t="str">
        <f t="shared" si="85"/>
        <v>Jul 2020</v>
      </c>
      <c r="M1380" s="28">
        <v>10604.06</v>
      </c>
      <c r="N1380" s="10">
        <f t="shared" si="87"/>
        <v>-7.5489953847864832E-3</v>
      </c>
    </row>
    <row r="1381" spans="1:14" x14ac:dyDescent="0.15">
      <c r="A1381" s="62" t="s">
        <v>1387</v>
      </c>
      <c r="B1381" s="7" t="str">
        <f t="shared" si="84"/>
        <v>Jul 2020</v>
      </c>
      <c r="C1381" s="13">
        <v>9.9937500000000004</v>
      </c>
      <c r="D1381" s="10">
        <v>10.225</v>
      </c>
      <c r="E1381" s="12">
        <v>9.9655000000000005</v>
      </c>
      <c r="F1381" s="10">
        <v>10.215999999999999</v>
      </c>
      <c r="G1381" s="27">
        <v>341619320</v>
      </c>
      <c r="H1381" s="8">
        <v>-2.58</v>
      </c>
      <c r="I1381" s="10">
        <f t="shared" si="86"/>
        <v>2.8680501174628059E-2</v>
      </c>
      <c r="K1381" s="34">
        <v>44019</v>
      </c>
      <c r="L1381" s="7" t="str">
        <f t="shared" si="85"/>
        <v>Jul 2020</v>
      </c>
      <c r="M1381" s="28">
        <v>10524.01</v>
      </c>
      <c r="N1381" s="10">
        <f t="shared" si="87"/>
        <v>1.3558519993804641E-2</v>
      </c>
    </row>
    <row r="1382" spans="1:14" x14ac:dyDescent="0.15">
      <c r="A1382" s="62" t="s">
        <v>1388</v>
      </c>
      <c r="B1382" s="7" t="str">
        <f t="shared" si="84"/>
        <v>Jul 2020</v>
      </c>
      <c r="C1382" s="12">
        <v>10.3802</v>
      </c>
      <c r="D1382" s="8">
        <v>10.57</v>
      </c>
      <c r="E1382" s="12">
        <v>10.233499999999999</v>
      </c>
      <c r="F1382" s="10">
        <v>10.509</v>
      </c>
      <c r="G1382" s="27">
        <v>309085400</v>
      </c>
      <c r="H1382" s="8">
        <v>2.84</v>
      </c>
      <c r="I1382" s="10">
        <f t="shared" si="86"/>
        <v>-2.8356646683794784E-3</v>
      </c>
      <c r="K1382" s="34">
        <v>44020</v>
      </c>
      <c r="L1382" s="7" t="str">
        <f t="shared" si="85"/>
        <v>Jul 2020</v>
      </c>
      <c r="M1382" s="28">
        <v>10666.7</v>
      </c>
      <c r="N1382" s="10">
        <f t="shared" si="87"/>
        <v>8.2396617510569481E-3</v>
      </c>
    </row>
    <row r="1383" spans="1:14" x14ac:dyDescent="0.15">
      <c r="A1383" s="62" t="s">
        <v>1389</v>
      </c>
      <c r="B1383" s="7" t="str">
        <f t="shared" si="84"/>
        <v>Jul 2020</v>
      </c>
      <c r="C1383" s="12">
        <v>10.588699999999999</v>
      </c>
      <c r="D1383" s="12">
        <v>10.655200000000001</v>
      </c>
      <c r="E1383" s="12">
        <v>10.3787</v>
      </c>
      <c r="F1383" s="12">
        <v>10.479200000000001</v>
      </c>
      <c r="G1383" s="27">
        <v>372429360</v>
      </c>
      <c r="H1383" s="8">
        <v>1.01</v>
      </c>
      <c r="I1383" s="10">
        <f t="shared" si="86"/>
        <v>-4.0747385296587613E-2</v>
      </c>
      <c r="K1383" s="34">
        <v>44021</v>
      </c>
      <c r="L1383" s="7" t="str">
        <f t="shared" si="85"/>
        <v>Jul 2020</v>
      </c>
      <c r="M1383" s="28">
        <v>10754.59</v>
      </c>
      <c r="N1383" s="10">
        <f t="shared" si="87"/>
        <v>7.6004757038621307E-3</v>
      </c>
    </row>
    <row r="1384" spans="1:14" x14ac:dyDescent="0.15">
      <c r="A1384" s="62" t="s">
        <v>1390</v>
      </c>
      <c r="B1384" s="7" t="str">
        <f t="shared" si="84"/>
        <v>Jul 2020</v>
      </c>
      <c r="C1384" s="10">
        <v>10.595000000000001</v>
      </c>
      <c r="D1384" s="12">
        <v>10.792199999999999</v>
      </c>
      <c r="E1384" s="10">
        <v>10.025</v>
      </c>
      <c r="F1384" s="12">
        <v>10.052199999999999</v>
      </c>
      <c r="G1384" s="27">
        <v>360777040</v>
      </c>
      <c r="H1384" s="8">
        <v>1.03</v>
      </c>
      <c r="I1384" s="10">
        <f t="shared" si="86"/>
        <v>3.2311334832176186E-2</v>
      </c>
      <c r="K1384" s="34">
        <v>44022</v>
      </c>
      <c r="L1384" s="7" t="str">
        <f t="shared" si="85"/>
        <v>Jul 2020</v>
      </c>
      <c r="M1384" s="28">
        <v>10836.33</v>
      </c>
      <c r="N1384" s="10">
        <f t="shared" si="87"/>
        <v>-2.160510061985943E-2</v>
      </c>
    </row>
    <row r="1385" spans="1:14" x14ac:dyDescent="0.15">
      <c r="A1385" s="62" t="s">
        <v>1391</v>
      </c>
      <c r="B1385" s="7" t="str">
        <f t="shared" si="84"/>
        <v>Jul 2020</v>
      </c>
      <c r="C1385" s="10">
        <v>10.074999999999999</v>
      </c>
      <c r="D1385" s="12">
        <v>10.402799999999999</v>
      </c>
      <c r="E1385" s="12">
        <v>9.7855000000000008</v>
      </c>
      <c r="F1385" s="10">
        <v>10.377000000000001</v>
      </c>
      <c r="G1385" s="27">
        <v>588428480</v>
      </c>
      <c r="H1385" s="8">
        <v>-6.45</v>
      </c>
      <c r="I1385" s="10">
        <f t="shared" si="86"/>
        <v>-1.4426134721017725E-2</v>
      </c>
      <c r="K1385" s="34">
        <v>44025</v>
      </c>
      <c r="L1385" s="7" t="str">
        <f t="shared" si="85"/>
        <v>Jul 2020</v>
      </c>
      <c r="M1385" s="28">
        <v>10602.21</v>
      </c>
      <c r="N1385" s="10">
        <f t="shared" si="87"/>
        <v>8.2350755172744261E-3</v>
      </c>
    </row>
    <row r="1386" spans="1:14" x14ac:dyDescent="0.15">
      <c r="A1386" s="62" t="s">
        <v>1392</v>
      </c>
      <c r="B1386" s="7" t="str">
        <f t="shared" si="84"/>
        <v>Jul 2020</v>
      </c>
      <c r="C1386" s="12">
        <v>10.414300000000001</v>
      </c>
      <c r="D1386" s="10">
        <v>10.433</v>
      </c>
      <c r="E1386" s="12">
        <v>10.0557</v>
      </c>
      <c r="F1386" s="12">
        <v>10.2273</v>
      </c>
      <c r="G1386" s="27">
        <v>428228560</v>
      </c>
      <c r="H1386" s="8">
        <v>-2.2599999999999998</v>
      </c>
      <c r="I1386" s="10">
        <f t="shared" si="86"/>
        <v>-9.0444203259901768E-3</v>
      </c>
      <c r="K1386" s="34">
        <v>44026</v>
      </c>
      <c r="L1386" s="7" t="str">
        <f t="shared" si="85"/>
        <v>Jul 2020</v>
      </c>
      <c r="M1386" s="28">
        <v>10689.52</v>
      </c>
      <c r="N1386" s="10">
        <f t="shared" si="87"/>
        <v>1.1375627717615799E-3</v>
      </c>
    </row>
    <row r="1387" spans="1:14" x14ac:dyDescent="0.15">
      <c r="A1387" s="62" t="s">
        <v>1393</v>
      </c>
      <c r="B1387" s="7" t="str">
        <f t="shared" si="84"/>
        <v>Jul 2020</v>
      </c>
      <c r="C1387" s="10">
        <v>10.015000000000001</v>
      </c>
      <c r="D1387" s="12">
        <v>10.2067</v>
      </c>
      <c r="E1387" s="12">
        <v>9.8955000000000002</v>
      </c>
      <c r="F1387" s="12">
        <v>10.1348</v>
      </c>
      <c r="G1387" s="27">
        <v>420545560</v>
      </c>
      <c r="H1387" s="8">
        <v>-2.25</v>
      </c>
      <c r="I1387" s="10">
        <f t="shared" si="86"/>
        <v>6.5812842878003597E-3</v>
      </c>
      <c r="K1387" s="34">
        <v>44027</v>
      </c>
      <c r="L1387" s="7" t="str">
        <f t="shared" si="85"/>
        <v>Jul 2020</v>
      </c>
      <c r="M1387" s="28">
        <v>10701.68</v>
      </c>
      <c r="N1387" s="10">
        <f t="shared" si="87"/>
        <v>-7.0288029543026376E-3</v>
      </c>
    </row>
    <row r="1388" spans="1:14" x14ac:dyDescent="0.15">
      <c r="A1388" s="62" t="s">
        <v>1394</v>
      </c>
      <c r="B1388" s="7" t="str">
        <f t="shared" si="84"/>
        <v>Jul 2020</v>
      </c>
      <c r="C1388" s="12">
        <v>10.2255</v>
      </c>
      <c r="D1388" s="12">
        <v>10.2485</v>
      </c>
      <c r="E1388" s="12">
        <v>10.0878</v>
      </c>
      <c r="F1388" s="12">
        <v>10.201499999999999</v>
      </c>
      <c r="G1388" s="27">
        <v>359202720</v>
      </c>
      <c r="H1388" s="8">
        <v>-3.84</v>
      </c>
      <c r="I1388" s="10">
        <f t="shared" si="86"/>
        <v>3.0309268244866017E-2</v>
      </c>
      <c r="K1388" s="34">
        <v>44028</v>
      </c>
      <c r="L1388" s="7" t="str">
        <f t="shared" si="85"/>
        <v>Jul 2020</v>
      </c>
      <c r="M1388" s="28">
        <v>10626.46</v>
      </c>
      <c r="N1388" s="10">
        <f t="shared" si="87"/>
        <v>1.7654044714796591E-3</v>
      </c>
    </row>
    <row r="1389" spans="1:14" x14ac:dyDescent="0.15">
      <c r="A1389" s="62" t="s">
        <v>1395</v>
      </c>
      <c r="B1389" s="7" t="str">
        <f t="shared" si="84"/>
        <v>Jul 2020</v>
      </c>
      <c r="C1389" s="12">
        <v>10.2743</v>
      </c>
      <c r="D1389" s="12">
        <v>10.5312</v>
      </c>
      <c r="E1389" s="12">
        <v>10.156700000000001</v>
      </c>
      <c r="F1389" s="12">
        <v>10.5107</v>
      </c>
      <c r="G1389" s="27">
        <v>197662960</v>
      </c>
      <c r="H1389" s="8">
        <v>0.36</v>
      </c>
      <c r="I1389" s="10">
        <f t="shared" si="86"/>
        <v>-1.7334716051262022E-2</v>
      </c>
      <c r="K1389" s="34">
        <v>44029</v>
      </c>
      <c r="L1389" s="7" t="str">
        <f t="shared" si="85"/>
        <v>Jul 2020</v>
      </c>
      <c r="M1389" s="28">
        <v>10645.22</v>
      </c>
      <c r="N1389" s="10">
        <f t="shared" si="87"/>
        <v>2.8826083444024597E-2</v>
      </c>
    </row>
    <row r="1390" spans="1:14" x14ac:dyDescent="0.15">
      <c r="A1390" s="62" t="s">
        <v>1396</v>
      </c>
      <c r="B1390" s="7" t="str">
        <f t="shared" si="84"/>
        <v>Jul 2020</v>
      </c>
      <c r="C1390" s="10">
        <v>10.513</v>
      </c>
      <c r="D1390" s="12">
        <v>10.559900000000001</v>
      </c>
      <c r="E1390" s="12">
        <v>10.2867</v>
      </c>
      <c r="F1390" s="12">
        <v>10.3285</v>
      </c>
      <c r="G1390" s="27">
        <v>248058120</v>
      </c>
      <c r="H1390" s="8">
        <v>-0.14000000000000001</v>
      </c>
      <c r="I1390" s="10">
        <f t="shared" si="86"/>
        <v>1.0679188652757077E-2</v>
      </c>
      <c r="K1390" s="34">
        <v>44032</v>
      </c>
      <c r="L1390" s="7" t="str">
        <f t="shared" si="85"/>
        <v>Jul 2020</v>
      </c>
      <c r="M1390" s="28">
        <v>10952.08</v>
      </c>
      <c r="N1390" s="10">
        <f t="shared" si="87"/>
        <v>-1.0866429025354063E-2</v>
      </c>
    </row>
    <row r="1391" spans="1:14" x14ac:dyDescent="0.15">
      <c r="A1391" s="62" t="s">
        <v>1397</v>
      </c>
      <c r="B1391" s="7" t="str">
        <f t="shared" si="84"/>
        <v>Jul 2020</v>
      </c>
      <c r="C1391" s="12">
        <v>10.3675</v>
      </c>
      <c r="D1391" s="12">
        <v>10.602499999999999</v>
      </c>
      <c r="E1391" s="12">
        <v>10.291600000000001</v>
      </c>
      <c r="F1391" s="12">
        <v>10.438800000000001</v>
      </c>
      <c r="G1391" s="27">
        <v>274024160</v>
      </c>
      <c r="H1391" s="8">
        <v>0.97</v>
      </c>
      <c r="I1391" s="10">
        <f t="shared" si="86"/>
        <v>-2.9601103575123688E-2</v>
      </c>
      <c r="K1391" s="34">
        <v>44033</v>
      </c>
      <c r="L1391" s="7" t="str">
        <f t="shared" si="85"/>
        <v>Jul 2020</v>
      </c>
      <c r="M1391" s="28">
        <v>10833.07</v>
      </c>
      <c r="N1391" s="10">
        <f t="shared" si="87"/>
        <v>3.4782383941025508E-3</v>
      </c>
    </row>
    <row r="1392" spans="1:14" x14ac:dyDescent="0.15">
      <c r="A1392" s="62" t="s">
        <v>1398</v>
      </c>
      <c r="B1392" s="7" t="str">
        <f t="shared" si="84"/>
        <v>Jul 2020</v>
      </c>
      <c r="C1392" s="8">
        <v>10.45</v>
      </c>
      <c r="D1392" s="10">
        <v>10.547000000000001</v>
      </c>
      <c r="E1392" s="12">
        <v>10.0312</v>
      </c>
      <c r="F1392" s="12">
        <v>10.129799999999999</v>
      </c>
      <c r="G1392" s="27">
        <v>392351000</v>
      </c>
      <c r="H1392" s="8">
        <v>-2.96</v>
      </c>
      <c r="I1392" s="10">
        <f t="shared" si="86"/>
        <v>6.387095500404838E-3</v>
      </c>
      <c r="K1392" s="34">
        <v>44034</v>
      </c>
      <c r="L1392" s="7" t="str">
        <f t="shared" si="85"/>
        <v>Jul 2020</v>
      </c>
      <c r="M1392" s="28">
        <v>10870.75</v>
      </c>
      <c r="N1392" s="10">
        <f t="shared" si="87"/>
        <v>-2.669181059264536E-2</v>
      </c>
    </row>
    <row r="1393" spans="1:14" x14ac:dyDescent="0.15">
      <c r="A1393" s="62" t="s">
        <v>1399</v>
      </c>
      <c r="B1393" s="7" t="str">
        <f t="shared" si="84"/>
        <v>Jul 2020</v>
      </c>
      <c r="C1393" s="10">
        <v>9.875</v>
      </c>
      <c r="D1393" s="12">
        <v>10.364699999999999</v>
      </c>
      <c r="E1393" s="10">
        <v>9.7769999999999992</v>
      </c>
      <c r="F1393" s="12">
        <v>10.1945</v>
      </c>
      <c r="G1393" s="27">
        <v>365763080</v>
      </c>
      <c r="H1393" s="8">
        <v>1.71</v>
      </c>
      <c r="I1393" s="10">
        <f t="shared" si="86"/>
        <v>2.2266908627200932E-2</v>
      </c>
      <c r="K1393" s="34">
        <v>44035</v>
      </c>
      <c r="L1393" s="7" t="str">
        <f t="shared" si="85"/>
        <v>Jul 2020</v>
      </c>
      <c r="M1393" s="28">
        <v>10580.59</v>
      </c>
      <c r="N1393" s="10">
        <f t="shared" si="87"/>
        <v>-9.2112065584245562E-3</v>
      </c>
    </row>
    <row r="1394" spans="1:14" x14ac:dyDescent="0.15">
      <c r="A1394" s="62" t="s">
        <v>1400</v>
      </c>
      <c r="B1394" s="7" t="str">
        <f t="shared" si="84"/>
        <v>Jul 2020</v>
      </c>
      <c r="C1394" s="12">
        <v>10.2323</v>
      </c>
      <c r="D1394" s="12">
        <v>10.441700000000001</v>
      </c>
      <c r="E1394" s="12">
        <v>10.217700000000001</v>
      </c>
      <c r="F1394" s="12">
        <v>10.4215</v>
      </c>
      <c r="G1394" s="27">
        <v>427476760</v>
      </c>
      <c r="H1394" s="8">
        <v>2.5299999999999998</v>
      </c>
      <c r="I1394" s="10">
        <f t="shared" si="86"/>
        <v>-1.9766828191719044E-2</v>
      </c>
      <c r="K1394" s="34">
        <v>44036</v>
      </c>
      <c r="L1394" s="7" t="str">
        <f t="shared" si="85"/>
        <v>Jul 2020</v>
      </c>
      <c r="M1394" s="28">
        <v>10483.129999999999</v>
      </c>
      <c r="N1394" s="10">
        <f t="shared" si="87"/>
        <v>1.8243597093616115E-2</v>
      </c>
    </row>
    <row r="1395" spans="1:14" x14ac:dyDescent="0.15">
      <c r="A1395" s="62" t="s">
        <v>1401</v>
      </c>
      <c r="B1395" s="7" t="str">
        <f t="shared" si="84"/>
        <v>Jul 2020</v>
      </c>
      <c r="C1395" s="12">
        <v>10.3743</v>
      </c>
      <c r="D1395" s="10">
        <v>10.382</v>
      </c>
      <c r="E1395" s="12">
        <v>10.209300000000001</v>
      </c>
      <c r="F1395" s="12">
        <v>10.2155</v>
      </c>
      <c r="G1395" s="27">
        <v>315571800</v>
      </c>
      <c r="H1395" s="8">
        <v>1.71</v>
      </c>
      <c r="I1395" s="10">
        <f t="shared" si="86"/>
        <v>2.4472615143654286E-2</v>
      </c>
      <c r="K1395" s="34">
        <v>44039</v>
      </c>
      <c r="L1395" s="7" t="str">
        <f t="shared" si="85"/>
        <v>Jul 2020</v>
      </c>
      <c r="M1395" s="28">
        <v>10674.38</v>
      </c>
      <c r="N1395" s="10">
        <f t="shared" si="87"/>
        <v>-1.3291638483921231E-2</v>
      </c>
    </row>
    <row r="1396" spans="1:14" x14ac:dyDescent="0.15">
      <c r="A1396" s="62" t="s">
        <v>1402</v>
      </c>
      <c r="B1396" s="7" t="str">
        <f t="shared" si="84"/>
        <v>Jul 2020</v>
      </c>
      <c r="C1396" s="12">
        <v>10.3908</v>
      </c>
      <c r="D1396" s="12">
        <v>10.5162</v>
      </c>
      <c r="E1396" s="10">
        <v>10.347</v>
      </c>
      <c r="F1396" s="12">
        <v>10.4655</v>
      </c>
      <c r="G1396" s="27">
        <v>344659160</v>
      </c>
      <c r="H1396" s="8">
        <v>-1.02</v>
      </c>
      <c r="I1396" s="10">
        <f t="shared" si="86"/>
        <v>1.4189479719076914E-2</v>
      </c>
      <c r="K1396" s="34">
        <v>44040</v>
      </c>
      <c r="L1396" s="7" t="str">
        <f t="shared" si="85"/>
        <v>Jul 2020</v>
      </c>
      <c r="M1396" s="28">
        <v>10532.5</v>
      </c>
      <c r="N1396" s="10">
        <f t="shared" si="87"/>
        <v>1.2388321860906659E-2</v>
      </c>
    </row>
    <row r="1397" spans="1:14" x14ac:dyDescent="0.15">
      <c r="A1397" s="62" t="s">
        <v>1403</v>
      </c>
      <c r="B1397" s="7" t="str">
        <f t="shared" si="84"/>
        <v>Jul 2020</v>
      </c>
      <c r="C1397" s="10">
        <v>10.375</v>
      </c>
      <c r="D1397" s="10">
        <v>10.622999999999999</v>
      </c>
      <c r="E1397" s="12">
        <v>10.295199999999999</v>
      </c>
      <c r="F1397" s="10">
        <v>10.614000000000001</v>
      </c>
      <c r="G1397" s="27">
        <v>442686520</v>
      </c>
      <c r="H1397" s="8">
        <v>0.28000000000000003</v>
      </c>
      <c r="I1397" s="10">
        <f t="shared" si="86"/>
        <v>6.5950631241706859E-5</v>
      </c>
      <c r="K1397" s="34">
        <v>44041</v>
      </c>
      <c r="L1397" s="7" t="str">
        <f t="shared" si="85"/>
        <v>Jul 2020</v>
      </c>
      <c r="M1397" s="28">
        <v>10662.98</v>
      </c>
      <c r="N1397" s="10">
        <f t="shared" si="87"/>
        <v>4.9263901836071877E-3</v>
      </c>
    </row>
    <row r="1398" spans="1:14" x14ac:dyDescent="0.15">
      <c r="A1398" s="62" t="s">
        <v>1404</v>
      </c>
      <c r="B1398" s="7" t="str">
        <f t="shared" si="84"/>
        <v>Jul 2020</v>
      </c>
      <c r="C1398" s="12">
        <v>10.5632</v>
      </c>
      <c r="D1398" s="12">
        <v>10.766500000000001</v>
      </c>
      <c r="E1398" s="10">
        <v>10.433</v>
      </c>
      <c r="F1398" s="12">
        <v>10.614699999999999</v>
      </c>
      <c r="G1398" s="27">
        <v>347724320</v>
      </c>
      <c r="H1398" s="8">
        <v>1.57</v>
      </c>
      <c r="I1398" s="10">
        <f t="shared" si="86"/>
        <v>3.7269070251632286E-2</v>
      </c>
      <c r="K1398" s="34">
        <v>44042</v>
      </c>
      <c r="L1398" s="7" t="str">
        <f t="shared" si="85"/>
        <v>Jul 2020</v>
      </c>
      <c r="M1398" s="28">
        <v>10715.51</v>
      </c>
      <c r="N1398" s="10">
        <f t="shared" si="87"/>
        <v>1.7765836623734987E-2</v>
      </c>
    </row>
    <row r="1399" spans="1:14" x14ac:dyDescent="0.15">
      <c r="A1399" s="62" t="s">
        <v>1405</v>
      </c>
      <c r="B1399" s="7" t="str">
        <f t="shared" si="84"/>
        <v>Aug 2020</v>
      </c>
      <c r="C1399" s="12">
        <v>10.7325</v>
      </c>
      <c r="D1399" s="12">
        <v>11.098800000000001</v>
      </c>
      <c r="E1399" s="12">
        <v>10.715299999999999</v>
      </c>
      <c r="F1399" s="12">
        <v>11.010300000000001</v>
      </c>
      <c r="G1399" s="27">
        <v>341313680</v>
      </c>
      <c r="H1399" s="8">
        <v>-0.11</v>
      </c>
      <c r="I1399" s="10">
        <f t="shared" si="86"/>
        <v>1.9745147725311663E-2</v>
      </c>
      <c r="K1399" s="34">
        <v>44043</v>
      </c>
      <c r="L1399" s="7" t="str">
        <f t="shared" si="85"/>
        <v>Jul 2020</v>
      </c>
      <c r="M1399" s="28">
        <v>10905.88</v>
      </c>
      <c r="N1399" s="10">
        <f t="shared" si="87"/>
        <v>1.3680693350742956E-2</v>
      </c>
    </row>
    <row r="1400" spans="1:14" x14ac:dyDescent="0.15">
      <c r="A1400" s="62" t="s">
        <v>1406</v>
      </c>
      <c r="B1400" s="7" t="str">
        <f t="shared" si="84"/>
        <v>Aug 2020</v>
      </c>
      <c r="C1400" s="8">
        <v>11.05</v>
      </c>
      <c r="D1400" s="12">
        <v>11.2277</v>
      </c>
      <c r="E1400" s="10">
        <v>10.906000000000001</v>
      </c>
      <c r="F1400" s="12">
        <v>11.2277</v>
      </c>
      <c r="G1400" s="27">
        <v>289540760</v>
      </c>
      <c r="H1400" s="9">
        <v>-0.2</v>
      </c>
      <c r="I1400" s="10">
        <f t="shared" si="86"/>
        <v>5.2548607461901931E-3</v>
      </c>
      <c r="K1400" s="34">
        <v>44046</v>
      </c>
      <c r="L1400" s="7" t="str">
        <f t="shared" si="85"/>
        <v>Aug 2020</v>
      </c>
      <c r="M1400" s="28">
        <v>11055.08</v>
      </c>
      <c r="N1400" s="10">
        <f t="shared" si="87"/>
        <v>3.7503120737254481E-3</v>
      </c>
    </row>
    <row r="1401" spans="1:14" x14ac:dyDescent="0.15">
      <c r="A1401" s="62" t="s">
        <v>1407</v>
      </c>
      <c r="B1401" s="7" t="str">
        <f t="shared" si="84"/>
        <v>Aug 2020</v>
      </c>
      <c r="C1401" s="10">
        <v>11.244</v>
      </c>
      <c r="D1401" s="12">
        <v>11.371700000000001</v>
      </c>
      <c r="E1401" s="12">
        <v>11.1663</v>
      </c>
      <c r="F1401" s="12">
        <v>11.2867</v>
      </c>
      <c r="G1401" s="27">
        <v>504099000</v>
      </c>
      <c r="H1401" s="9">
        <v>0.8</v>
      </c>
      <c r="I1401" s="10">
        <f t="shared" si="86"/>
        <v>4.32367299564973E-3</v>
      </c>
      <c r="K1401" s="34">
        <v>44047</v>
      </c>
      <c r="L1401" s="7" t="str">
        <f t="shared" si="85"/>
        <v>Aug 2020</v>
      </c>
      <c r="M1401" s="28">
        <v>11096.54</v>
      </c>
      <c r="N1401" s="10">
        <f t="shared" si="87"/>
        <v>2.6044154303954681E-3</v>
      </c>
    </row>
    <row r="1402" spans="1:14" x14ac:dyDescent="0.15">
      <c r="A1402" s="62" t="s">
        <v>1408</v>
      </c>
      <c r="B1402" s="7" t="str">
        <f t="shared" si="84"/>
        <v>Aug 2020</v>
      </c>
      <c r="C1402" s="12">
        <v>11.3497</v>
      </c>
      <c r="D1402" s="10">
        <v>11.358000000000001</v>
      </c>
      <c r="E1402" s="12">
        <v>11.178800000000001</v>
      </c>
      <c r="F1402" s="12">
        <v>11.3355</v>
      </c>
      <c r="G1402" s="27">
        <v>681736680</v>
      </c>
      <c r="H1402" s="8">
        <v>3.89</v>
      </c>
      <c r="I1402" s="10">
        <f t="shared" si="86"/>
        <v>-1.1997706320850399E-2</v>
      </c>
      <c r="K1402" s="34">
        <v>44048</v>
      </c>
      <c r="L1402" s="7" t="str">
        <f t="shared" si="85"/>
        <v>Aug 2020</v>
      </c>
      <c r="M1402" s="28">
        <v>11125.44</v>
      </c>
      <c r="N1402" s="10">
        <f t="shared" si="87"/>
        <v>1.2731181867863262E-2</v>
      </c>
    </row>
    <row r="1403" spans="1:14" x14ac:dyDescent="0.15">
      <c r="A1403" s="62" t="s">
        <v>1409</v>
      </c>
      <c r="B1403" s="7" t="str">
        <f t="shared" si="84"/>
        <v>Aug 2020</v>
      </c>
      <c r="C1403" s="12">
        <v>11.3125</v>
      </c>
      <c r="D1403" s="12">
        <v>11.504799999999999</v>
      </c>
      <c r="E1403" s="12">
        <v>11.0375</v>
      </c>
      <c r="F1403" s="12">
        <v>11.1995</v>
      </c>
      <c r="G1403" s="27">
        <v>451887760</v>
      </c>
      <c r="H1403" s="8">
        <v>1.75</v>
      </c>
      <c r="I1403" s="10">
        <f t="shared" si="86"/>
        <v>-3.0804946649405363E-3</v>
      </c>
      <c r="K1403" s="34">
        <v>44049</v>
      </c>
      <c r="L1403" s="7" t="str">
        <f t="shared" si="85"/>
        <v>Aug 2020</v>
      </c>
      <c r="M1403" s="28">
        <v>11267.08</v>
      </c>
      <c r="N1403" s="10">
        <f t="shared" si="87"/>
        <v>-1.1333016185205103E-2</v>
      </c>
    </row>
    <row r="1404" spans="1:14" x14ac:dyDescent="0.15">
      <c r="A1404" s="62" t="s">
        <v>1410</v>
      </c>
      <c r="B1404" s="7" t="str">
        <f t="shared" si="84"/>
        <v>Aug 2020</v>
      </c>
      <c r="C1404" s="12">
        <v>11.334300000000001</v>
      </c>
      <c r="D1404" s="12">
        <v>11.408200000000001</v>
      </c>
      <c r="E1404" s="12">
        <v>10.8565</v>
      </c>
      <c r="F1404" s="10">
        <v>11.164999999999999</v>
      </c>
      <c r="G1404" s="27">
        <v>342482480</v>
      </c>
      <c r="H1404" s="8">
        <v>0.06</v>
      </c>
      <c r="I1404" s="10">
        <f t="shared" si="86"/>
        <v>-2.8213166144200552E-2</v>
      </c>
      <c r="K1404" s="34">
        <v>44050</v>
      </c>
      <c r="L1404" s="7" t="str">
        <f t="shared" si="85"/>
        <v>Aug 2020</v>
      </c>
      <c r="M1404" s="28">
        <v>11139.39</v>
      </c>
      <c r="N1404" s="10">
        <f t="shared" si="87"/>
        <v>-4.8674119498464119E-3</v>
      </c>
    </row>
    <row r="1405" spans="1:14" x14ac:dyDescent="0.15">
      <c r="A1405" s="62" t="s">
        <v>1411</v>
      </c>
      <c r="B1405" s="7" t="str">
        <f t="shared" si="84"/>
        <v>Aug 2020</v>
      </c>
      <c r="C1405" s="12">
        <v>11.073700000000001</v>
      </c>
      <c r="D1405" s="12">
        <v>11.136799999999999</v>
      </c>
      <c r="E1405" s="12">
        <v>10.7957</v>
      </c>
      <c r="F1405" s="8">
        <v>10.85</v>
      </c>
      <c r="G1405" s="27">
        <v>329384440</v>
      </c>
      <c r="H1405" s="8">
        <v>-1.88</v>
      </c>
      <c r="I1405" s="10">
        <f t="shared" si="86"/>
        <v>5.4405529953917231E-2</v>
      </c>
      <c r="K1405" s="34">
        <v>44053</v>
      </c>
      <c r="L1405" s="7" t="str">
        <f t="shared" si="85"/>
        <v>Aug 2020</v>
      </c>
      <c r="M1405" s="28">
        <v>11085.17</v>
      </c>
      <c r="N1405" s="10">
        <f t="shared" si="87"/>
        <v>-1.8862137432263171E-2</v>
      </c>
    </row>
    <row r="1406" spans="1:14" x14ac:dyDescent="0.15">
      <c r="A1406" s="62" t="s">
        <v>1412</v>
      </c>
      <c r="B1406" s="7" t="str">
        <f t="shared" si="84"/>
        <v>Aug 2020</v>
      </c>
      <c r="C1406" s="12">
        <v>10.9908</v>
      </c>
      <c r="D1406" s="10">
        <v>11.467000000000001</v>
      </c>
      <c r="E1406" s="12">
        <v>10.958299999999999</v>
      </c>
      <c r="F1406" s="12">
        <v>11.440300000000001</v>
      </c>
      <c r="G1406" s="27">
        <v>396383120</v>
      </c>
      <c r="H1406" s="8">
        <v>-1.55</v>
      </c>
      <c r="I1406" s="10">
        <f t="shared" si="86"/>
        <v>2.3600779699828323E-4</v>
      </c>
      <c r="K1406" s="34">
        <v>44054</v>
      </c>
      <c r="L1406" s="7" t="str">
        <f t="shared" si="85"/>
        <v>Aug 2020</v>
      </c>
      <c r="M1406" s="28">
        <v>10876.08</v>
      </c>
      <c r="N1406" s="10">
        <f t="shared" si="87"/>
        <v>2.5895359357415382E-2</v>
      </c>
    </row>
    <row r="1407" spans="1:14" x14ac:dyDescent="0.15">
      <c r="A1407" s="62" t="s">
        <v>1413</v>
      </c>
      <c r="B1407" s="7" t="str">
        <f t="shared" si="84"/>
        <v>Aug 2020</v>
      </c>
      <c r="C1407" s="10">
        <v>11.545999999999999</v>
      </c>
      <c r="D1407" s="12">
        <v>11.7218</v>
      </c>
      <c r="E1407" s="12">
        <v>11.3558</v>
      </c>
      <c r="F1407" s="10">
        <v>11.443</v>
      </c>
      <c r="G1407" s="27">
        <v>246634240</v>
      </c>
      <c r="H1407" s="8">
        <v>0.32</v>
      </c>
      <c r="I1407" s="10">
        <f t="shared" si="86"/>
        <v>1.057415013545393E-2</v>
      </c>
      <c r="K1407" s="34">
        <v>44055</v>
      </c>
      <c r="L1407" s="7" t="str">
        <f t="shared" si="85"/>
        <v>Aug 2020</v>
      </c>
      <c r="M1407" s="28">
        <v>11157.72</v>
      </c>
      <c r="N1407" s="10">
        <f t="shared" si="87"/>
        <v>1.8507365304023526E-3</v>
      </c>
    </row>
    <row r="1408" spans="1:14" x14ac:dyDescent="0.15">
      <c r="A1408" s="62" t="s">
        <v>1414</v>
      </c>
      <c r="B1408" s="7" t="str">
        <f t="shared" si="84"/>
        <v>Aug 2020</v>
      </c>
      <c r="C1408" s="8">
        <v>11.53</v>
      </c>
      <c r="D1408" s="12">
        <v>11.704800000000001</v>
      </c>
      <c r="E1408" s="12">
        <v>11.4405</v>
      </c>
      <c r="F1408" s="10">
        <v>11.564</v>
      </c>
      <c r="G1408" s="27">
        <v>399381480</v>
      </c>
      <c r="H1408" s="8">
        <v>-2.37</v>
      </c>
      <c r="I1408" s="10">
        <f t="shared" si="86"/>
        <v>6.6845382220684924E-2</v>
      </c>
      <c r="K1408" s="34">
        <v>44056</v>
      </c>
      <c r="L1408" s="7" t="str">
        <f t="shared" si="85"/>
        <v>Aug 2020</v>
      </c>
      <c r="M1408" s="28">
        <v>11178.37</v>
      </c>
      <c r="N1408" s="10">
        <f t="shared" si="87"/>
        <v>-1.2452620552012572E-3</v>
      </c>
    </row>
    <row r="1409" spans="1:14" x14ac:dyDescent="0.15">
      <c r="A1409" s="62" t="s">
        <v>1415</v>
      </c>
      <c r="B1409" s="7" t="str">
        <f t="shared" si="84"/>
        <v>Aug 2020</v>
      </c>
      <c r="C1409" s="12">
        <v>11.8512</v>
      </c>
      <c r="D1409" s="12">
        <v>12.409700000000001</v>
      </c>
      <c r="E1409" s="12">
        <v>11.8172</v>
      </c>
      <c r="F1409" s="10">
        <v>12.337</v>
      </c>
      <c r="G1409" s="27">
        <v>711229160</v>
      </c>
      <c r="H1409" s="8">
        <v>1.18</v>
      </c>
      <c r="I1409" s="10">
        <f t="shared" si="86"/>
        <v>-6.184647807408572E-3</v>
      </c>
      <c r="K1409" s="34">
        <v>44057</v>
      </c>
      <c r="L1409" s="7" t="str">
        <f t="shared" si="85"/>
        <v>Aug 2020</v>
      </c>
      <c r="M1409" s="28">
        <v>11164.45</v>
      </c>
      <c r="N1409" s="10">
        <f t="shared" si="87"/>
        <v>1.1117430773571302E-2</v>
      </c>
    </row>
    <row r="1410" spans="1:14" x14ac:dyDescent="0.15">
      <c r="A1410" s="62" t="s">
        <v>1416</v>
      </c>
      <c r="B1410" s="7" t="str">
        <f t="shared" si="84"/>
        <v>Aug 2020</v>
      </c>
      <c r="C1410" s="8">
        <v>12.45</v>
      </c>
      <c r="D1410" s="10">
        <v>12.496</v>
      </c>
      <c r="E1410" s="12">
        <v>12.0863</v>
      </c>
      <c r="F1410" s="12">
        <v>12.2607</v>
      </c>
      <c r="G1410" s="27">
        <v>397281680</v>
      </c>
      <c r="H1410" s="8">
        <v>0.61</v>
      </c>
      <c r="I1410" s="10">
        <f t="shared" si="86"/>
        <v>-9.9668045054522869E-3</v>
      </c>
      <c r="K1410" s="34">
        <v>44060</v>
      </c>
      <c r="L1410" s="7" t="str">
        <f t="shared" si="85"/>
        <v>Aug 2020</v>
      </c>
      <c r="M1410" s="28">
        <v>11288.57</v>
      </c>
      <c r="N1410" s="10">
        <f t="shared" si="87"/>
        <v>9.7851189300328656E-3</v>
      </c>
    </row>
    <row r="1411" spans="1:14" x14ac:dyDescent="0.15">
      <c r="A1411" s="62" t="s">
        <v>1417</v>
      </c>
      <c r="B1411" s="7" t="str">
        <f t="shared" si="84"/>
        <v>Aug 2020</v>
      </c>
      <c r="C1411" s="12">
        <v>12.2965</v>
      </c>
      <c r="D1411" s="10">
        <v>12.315</v>
      </c>
      <c r="E1411" s="10">
        <v>12.098000000000001</v>
      </c>
      <c r="F1411" s="12">
        <v>12.138500000000001</v>
      </c>
      <c r="G1411" s="27">
        <v>444610800</v>
      </c>
      <c r="H1411" s="8">
        <v>2.4900000000000002</v>
      </c>
      <c r="I1411" s="10">
        <f t="shared" si="86"/>
        <v>2.0595625489150393E-4</v>
      </c>
      <c r="K1411" s="34">
        <v>44061</v>
      </c>
      <c r="L1411" s="7" t="str">
        <f t="shared" si="85"/>
        <v>Aug 2020</v>
      </c>
      <c r="M1411" s="28">
        <v>11399.03</v>
      </c>
      <c r="N1411" s="10">
        <f t="shared" si="87"/>
        <v>-7.0523544547212991E-3</v>
      </c>
    </row>
    <row r="1412" spans="1:14" x14ac:dyDescent="0.15">
      <c r="A1412" s="62" t="s">
        <v>1418</v>
      </c>
      <c r="B1412" s="7" t="str">
        <f t="shared" si="84"/>
        <v>Aug 2020</v>
      </c>
      <c r="C1412" s="10">
        <v>11.975</v>
      </c>
      <c r="D1412" s="10">
        <v>12.375</v>
      </c>
      <c r="E1412" s="12">
        <v>11.8787</v>
      </c>
      <c r="F1412" s="10">
        <v>12.141</v>
      </c>
      <c r="G1412" s="27">
        <v>583568400</v>
      </c>
      <c r="H1412" s="8">
        <v>5.14</v>
      </c>
      <c r="I1412" s="10">
        <f t="shared" si="86"/>
        <v>4.4683304505394927E-2</v>
      </c>
      <c r="K1412" s="34">
        <v>44062</v>
      </c>
      <c r="L1412" s="7" t="str">
        <f t="shared" si="85"/>
        <v>Aug 2020</v>
      </c>
      <c r="M1412" s="28">
        <v>11318.64</v>
      </c>
      <c r="N1412" s="10">
        <f t="shared" si="87"/>
        <v>1.3995497692302239E-2</v>
      </c>
    </row>
    <row r="1413" spans="1:14" x14ac:dyDescent="0.15">
      <c r="A1413" s="62" t="s">
        <v>1419</v>
      </c>
      <c r="B1413" s="7" t="str">
        <f t="shared" si="84"/>
        <v>Aug 2020</v>
      </c>
      <c r="C1413" s="12">
        <v>12.201700000000001</v>
      </c>
      <c r="D1413" s="12">
        <v>12.8087</v>
      </c>
      <c r="E1413" s="12">
        <v>12.1952</v>
      </c>
      <c r="F1413" s="12">
        <v>12.6835</v>
      </c>
      <c r="G1413" s="27">
        <v>310657600</v>
      </c>
      <c r="H1413" s="8">
        <v>-0.77</v>
      </c>
      <c r="I1413" s="10">
        <f t="shared" si="86"/>
        <v>2.9014073402451324E-3</v>
      </c>
      <c r="K1413" s="34">
        <v>44063</v>
      </c>
      <c r="L1413" s="7" t="str">
        <f t="shared" si="85"/>
        <v>Aug 2020</v>
      </c>
      <c r="M1413" s="28">
        <v>11477.05</v>
      </c>
      <c r="N1413" s="10">
        <f t="shared" si="87"/>
        <v>6.805755834469629E-3</v>
      </c>
    </row>
    <row r="1414" spans="1:14" x14ac:dyDescent="0.15">
      <c r="A1414" s="62" t="s">
        <v>1420</v>
      </c>
      <c r="B1414" s="7" t="str">
        <f t="shared" si="84"/>
        <v>Aug 2020</v>
      </c>
      <c r="C1414" s="12">
        <v>12.883699999999999</v>
      </c>
      <c r="D1414" s="12">
        <v>12.9125</v>
      </c>
      <c r="E1414" s="12">
        <v>12.5075</v>
      </c>
      <c r="F1414" s="12">
        <v>12.7203</v>
      </c>
      <c r="G1414" s="27">
        <v>282782920</v>
      </c>
      <c r="H1414" s="8">
        <v>0.59</v>
      </c>
      <c r="I1414" s="10">
        <f t="shared" si="86"/>
        <v>2.3348505931464203E-3</v>
      </c>
      <c r="K1414" s="34">
        <v>44064</v>
      </c>
      <c r="L1414" s="7" t="str">
        <f t="shared" si="85"/>
        <v>Aug 2020</v>
      </c>
      <c r="M1414" s="28">
        <v>11555.16</v>
      </c>
      <c r="N1414" s="10">
        <f t="shared" si="87"/>
        <v>6.1453065124152939E-3</v>
      </c>
    </row>
    <row r="1415" spans="1:14" x14ac:dyDescent="0.15">
      <c r="A1415" s="62" t="s">
        <v>1421</v>
      </c>
      <c r="B1415" s="7" t="str">
        <f t="shared" si="84"/>
        <v>Aug 2020</v>
      </c>
      <c r="C1415" s="12">
        <v>12.630699999999999</v>
      </c>
      <c r="D1415" s="12">
        <v>12.761200000000001</v>
      </c>
      <c r="E1415" s="12">
        <v>12.573700000000001</v>
      </c>
      <c r="F1415" s="8">
        <v>12.75</v>
      </c>
      <c r="G1415" s="27">
        <v>434345680</v>
      </c>
      <c r="H1415" s="8">
        <v>-1.52</v>
      </c>
      <c r="I1415" s="10">
        <f t="shared" si="86"/>
        <v>1.803921568627409E-3</v>
      </c>
      <c r="K1415" s="34">
        <v>44067</v>
      </c>
      <c r="L1415" s="7" t="str">
        <f t="shared" si="85"/>
        <v>Aug 2020</v>
      </c>
      <c r="M1415" s="28">
        <v>11626.17</v>
      </c>
      <c r="N1415" s="10">
        <f t="shared" si="87"/>
        <v>8.2262688400391859E-3</v>
      </c>
    </row>
    <row r="1416" spans="1:14" x14ac:dyDescent="0.15">
      <c r="A1416" s="62" t="s">
        <v>1422</v>
      </c>
      <c r="B1416" s="7" t="str">
        <f t="shared" si="84"/>
        <v>Aug 2020</v>
      </c>
      <c r="C1416" s="12">
        <v>12.799200000000001</v>
      </c>
      <c r="D1416" s="12">
        <v>12.868499999999999</v>
      </c>
      <c r="E1416" s="12">
        <v>12.6777</v>
      </c>
      <c r="F1416" s="10">
        <v>12.773</v>
      </c>
      <c r="G1416" s="27">
        <v>349926680</v>
      </c>
      <c r="H1416" s="8">
        <v>0.64</v>
      </c>
      <c r="I1416" s="10">
        <f t="shared" si="86"/>
        <v>-1.1328583731308295E-2</v>
      </c>
      <c r="K1416" s="34">
        <v>44068</v>
      </c>
      <c r="L1416" s="7" t="str">
        <f t="shared" si="85"/>
        <v>Aug 2020</v>
      </c>
      <c r="M1416" s="28">
        <v>11721.81</v>
      </c>
      <c r="N1416" s="10">
        <f t="shared" si="87"/>
        <v>2.1338854664936679E-2</v>
      </c>
    </row>
    <row r="1417" spans="1:14" x14ac:dyDescent="0.15">
      <c r="A1417" s="62" t="s">
        <v>1423</v>
      </c>
      <c r="B1417" s="7" t="str">
        <f t="shared" si="84"/>
        <v>Aug 2020</v>
      </c>
      <c r="C1417" s="12">
        <v>12.781499999999999</v>
      </c>
      <c r="D1417" s="8">
        <v>12.85</v>
      </c>
      <c r="E1417" s="12">
        <v>12.5664</v>
      </c>
      <c r="F1417" s="12">
        <v>12.628299999999999</v>
      </c>
      <c r="G1417" s="27">
        <v>331058920</v>
      </c>
      <c r="H1417" s="8">
        <v>0.16</v>
      </c>
      <c r="I1417" s="10">
        <f t="shared" si="86"/>
        <v>4.1129843288487011E-2</v>
      </c>
      <c r="K1417" s="34">
        <v>44069</v>
      </c>
      <c r="L1417" s="7" t="str">
        <f t="shared" si="85"/>
        <v>Aug 2020</v>
      </c>
      <c r="M1417" s="28">
        <v>11971.94</v>
      </c>
      <c r="N1417" s="10">
        <f t="shared" si="87"/>
        <v>-3.8239416502254819E-3</v>
      </c>
    </row>
    <row r="1418" spans="1:14" x14ac:dyDescent="0.15">
      <c r="A1418" s="62" t="s">
        <v>1424</v>
      </c>
      <c r="B1418" s="7" t="str">
        <f t="shared" si="84"/>
        <v>Aug 2020</v>
      </c>
      <c r="C1418" s="12">
        <v>12.674899999999999</v>
      </c>
      <c r="D1418" s="10">
        <v>13.148</v>
      </c>
      <c r="E1418" s="12">
        <v>12.6425</v>
      </c>
      <c r="F1418" s="12">
        <v>13.1477</v>
      </c>
      <c r="G1418" s="27">
        <v>580901960</v>
      </c>
      <c r="H1418" s="8">
        <v>5.41</v>
      </c>
      <c r="I1418" s="10">
        <f t="shared" si="86"/>
        <v>1.7250165428173592E-2</v>
      </c>
      <c r="K1418" s="34">
        <v>44070</v>
      </c>
      <c r="L1418" s="7" t="str">
        <f t="shared" si="85"/>
        <v>Aug 2020</v>
      </c>
      <c r="M1418" s="28">
        <v>11926.16</v>
      </c>
      <c r="N1418" s="10">
        <f t="shared" si="87"/>
        <v>5.8434567371223878E-3</v>
      </c>
    </row>
    <row r="1419" spans="1:14" x14ac:dyDescent="0.15">
      <c r="A1419" s="62" t="s">
        <v>1425</v>
      </c>
      <c r="B1419" s="7" t="str">
        <f t="shared" si="84"/>
        <v>Aug 2020</v>
      </c>
      <c r="C1419" s="12">
        <v>13.1828</v>
      </c>
      <c r="D1419" s="10">
        <v>13.574999999999999</v>
      </c>
      <c r="E1419" s="12">
        <v>13.037800000000001</v>
      </c>
      <c r="F1419" s="12">
        <v>13.374499999999999</v>
      </c>
      <c r="G1419" s="27">
        <v>275768640</v>
      </c>
      <c r="H1419" s="8">
        <v>0.27</v>
      </c>
      <c r="I1419" s="10">
        <f t="shared" si="86"/>
        <v>3.3384425586003186E-2</v>
      </c>
      <c r="K1419" s="34">
        <v>44071</v>
      </c>
      <c r="L1419" s="7" t="str">
        <f t="shared" si="85"/>
        <v>Aug 2020</v>
      </c>
      <c r="M1419" s="28">
        <v>11995.85</v>
      </c>
      <c r="N1419" s="10">
        <f t="shared" si="87"/>
        <v>9.5741443916022018E-3</v>
      </c>
    </row>
    <row r="1420" spans="1:14" x14ac:dyDescent="0.15">
      <c r="A1420" s="62" t="s">
        <v>1426</v>
      </c>
      <c r="B1420" s="7" t="str">
        <f t="shared" si="84"/>
        <v>Sep 2020</v>
      </c>
      <c r="C1420" s="8">
        <v>13.48</v>
      </c>
      <c r="D1420" s="12">
        <v>13.9937</v>
      </c>
      <c r="E1420" s="12">
        <v>13.436500000000001</v>
      </c>
      <c r="F1420" s="10">
        <v>13.821</v>
      </c>
      <c r="G1420" s="27">
        <v>393927040</v>
      </c>
      <c r="H1420" s="8">
        <v>-2.44</v>
      </c>
      <c r="I1420" s="10">
        <f t="shared" si="86"/>
        <v>3.8021850806743362E-2</v>
      </c>
      <c r="K1420" s="34">
        <v>44074</v>
      </c>
      <c r="L1420" s="7" t="str">
        <f t="shared" si="85"/>
        <v>Aug 2020</v>
      </c>
      <c r="M1420" s="28">
        <v>12110.7</v>
      </c>
      <c r="N1420" s="10">
        <f t="shared" si="87"/>
        <v>1.5041244519309327E-2</v>
      </c>
    </row>
    <row r="1421" spans="1:14" x14ac:dyDescent="0.15">
      <c r="A1421" s="62" t="s">
        <v>1427</v>
      </c>
      <c r="B1421" s="7" t="str">
        <f t="shared" ref="B1421:B1484" si="88">TEXT(A1421,"mmm yyyy")</f>
        <v>Sep 2020</v>
      </c>
      <c r="C1421" s="12">
        <v>14.7037</v>
      </c>
      <c r="D1421" s="12">
        <v>14.726699999999999</v>
      </c>
      <c r="E1421" s="9">
        <v>13.9</v>
      </c>
      <c r="F1421" s="12">
        <v>14.346500000000001</v>
      </c>
      <c r="G1421" s="27">
        <v>307470280</v>
      </c>
      <c r="H1421" s="8">
        <v>1.41</v>
      </c>
      <c r="I1421" s="10">
        <f t="shared" si="86"/>
        <v>-9.277524134806403E-2</v>
      </c>
      <c r="K1421" s="34">
        <v>44075</v>
      </c>
      <c r="L1421" s="7" t="str">
        <f t="shared" ref="L1421:L1484" si="89">TEXT(K1421,"mmm yyyy")</f>
        <v>Sep 2020</v>
      </c>
      <c r="M1421" s="28">
        <v>12292.86</v>
      </c>
      <c r="N1421" s="10">
        <f t="shared" si="87"/>
        <v>1.038651705136151E-2</v>
      </c>
    </row>
    <row r="1422" spans="1:14" x14ac:dyDescent="0.15">
      <c r="A1422" s="62" t="s">
        <v>1428</v>
      </c>
      <c r="B1422" s="7" t="str">
        <f t="shared" si="88"/>
        <v>Sep 2020</v>
      </c>
      <c r="C1422" s="12">
        <v>13.8286</v>
      </c>
      <c r="D1422" s="12">
        <v>13.884499999999999</v>
      </c>
      <c r="E1422" s="12">
        <v>12.8787</v>
      </c>
      <c r="F1422" s="12">
        <v>13.015499999999999</v>
      </c>
      <c r="G1422" s="27">
        <v>358634960</v>
      </c>
      <c r="H1422" s="8">
        <v>-3.02</v>
      </c>
      <c r="I1422" s="10">
        <f t="shared" ref="I1422:I1485" si="90">(F1423/F1422)-1</f>
        <v>-3.0194767776881348E-2</v>
      </c>
      <c r="K1422" s="34">
        <v>44076</v>
      </c>
      <c r="L1422" s="7" t="str">
        <f t="shared" si="89"/>
        <v>Sep 2020</v>
      </c>
      <c r="M1422" s="28">
        <v>12420.54</v>
      </c>
      <c r="N1422" s="10">
        <f t="shared" ref="N1422:N1485" si="91">(M1423/M1422)-1</f>
        <v>-5.226584351405017E-2</v>
      </c>
    </row>
    <row r="1423" spans="1:14" x14ac:dyDescent="0.15">
      <c r="A1423" s="62" t="s">
        <v>1429</v>
      </c>
      <c r="B1423" s="7" t="str">
        <f t="shared" si="88"/>
        <v>Sep 2020</v>
      </c>
      <c r="C1423" s="12">
        <v>12.7837</v>
      </c>
      <c r="D1423" s="10">
        <v>13.175000000000001</v>
      </c>
      <c r="E1423" s="12">
        <v>11.704800000000001</v>
      </c>
      <c r="F1423" s="12">
        <v>12.6225</v>
      </c>
      <c r="G1423" s="27">
        <v>383714800</v>
      </c>
      <c r="H1423" s="8">
        <v>1.56</v>
      </c>
      <c r="I1423" s="10">
        <f t="shared" si="90"/>
        <v>-5.6209150326797408E-2</v>
      </c>
      <c r="K1423" s="34">
        <v>44077</v>
      </c>
      <c r="L1423" s="7" t="str">
        <f t="shared" si="89"/>
        <v>Sep 2020</v>
      </c>
      <c r="M1423" s="28">
        <v>11771.37</v>
      </c>
      <c r="N1423" s="10">
        <f t="shared" si="91"/>
        <v>-1.2678218423174292E-2</v>
      </c>
    </row>
    <row r="1424" spans="1:14" x14ac:dyDescent="0.15">
      <c r="A1424" s="62" t="s">
        <v>1430</v>
      </c>
      <c r="B1424" s="7" t="str">
        <f t="shared" si="88"/>
        <v>Sep 2020</v>
      </c>
      <c r="C1424" s="12">
        <v>11.734500000000001</v>
      </c>
      <c r="D1424" s="8">
        <v>12.55</v>
      </c>
      <c r="E1424" s="12">
        <v>11.7043</v>
      </c>
      <c r="F1424" s="10">
        <v>11.913</v>
      </c>
      <c r="G1424" s="27">
        <v>402603880</v>
      </c>
      <c r="H1424" s="8">
        <v>2.0099999999999998</v>
      </c>
      <c r="I1424" s="10">
        <f t="shared" si="90"/>
        <v>6.7321413581801437E-2</v>
      </c>
      <c r="K1424" s="34">
        <v>44078</v>
      </c>
      <c r="L1424" s="7" t="str">
        <f t="shared" si="89"/>
        <v>Sep 2020</v>
      </c>
      <c r="M1424" s="28">
        <v>11622.13</v>
      </c>
      <c r="N1424" s="10">
        <f t="shared" si="91"/>
        <v>-4.765649670069072E-2</v>
      </c>
    </row>
    <row r="1425" spans="1:14" x14ac:dyDescent="0.15">
      <c r="A1425" s="62" t="s">
        <v>1431</v>
      </c>
      <c r="B1425" s="7" t="str">
        <f t="shared" si="88"/>
        <v>Sep 2020</v>
      </c>
      <c r="C1425" s="9">
        <v>12.4</v>
      </c>
      <c r="D1425" s="12">
        <v>12.809200000000001</v>
      </c>
      <c r="E1425" s="12">
        <v>12.2317</v>
      </c>
      <c r="F1425" s="10">
        <v>12.715</v>
      </c>
      <c r="G1425" s="27">
        <v>348573520</v>
      </c>
      <c r="H1425" s="9">
        <v>1.2</v>
      </c>
      <c r="I1425" s="10">
        <f t="shared" si="90"/>
        <v>-3.1710578057412508E-2</v>
      </c>
      <c r="K1425" s="34">
        <v>44082</v>
      </c>
      <c r="L1425" s="7" t="str">
        <f t="shared" si="89"/>
        <v>Sep 2020</v>
      </c>
      <c r="M1425" s="28">
        <v>11068.26</v>
      </c>
      <c r="N1425" s="10">
        <f t="shared" si="91"/>
        <v>2.959724473404135E-2</v>
      </c>
    </row>
    <row r="1426" spans="1:14" x14ac:dyDescent="0.15">
      <c r="A1426" s="62" t="s">
        <v>1432</v>
      </c>
      <c r="B1426" s="7" t="str">
        <f t="shared" si="88"/>
        <v>Sep 2020</v>
      </c>
      <c r="C1426" s="12">
        <v>12.9893</v>
      </c>
      <c r="D1426" s="12">
        <v>13.065300000000001</v>
      </c>
      <c r="E1426" s="10">
        <v>12.167</v>
      </c>
      <c r="F1426" s="12">
        <v>12.3118</v>
      </c>
      <c r="G1426" s="27">
        <v>407670040</v>
      </c>
      <c r="H1426" s="8">
        <v>1.77</v>
      </c>
      <c r="I1426" s="10">
        <f t="shared" si="90"/>
        <v>-1.1964131970954694E-2</v>
      </c>
      <c r="K1426" s="34">
        <v>44083</v>
      </c>
      <c r="L1426" s="7" t="str">
        <f t="shared" si="89"/>
        <v>Sep 2020</v>
      </c>
      <c r="M1426" s="28">
        <v>11395.85</v>
      </c>
      <c r="N1426" s="10">
        <f t="shared" si="91"/>
        <v>-2.1212107916478318E-2</v>
      </c>
    </row>
    <row r="1427" spans="1:14" x14ac:dyDescent="0.15">
      <c r="A1427" s="62" t="s">
        <v>1433</v>
      </c>
      <c r="B1427" s="7" t="str">
        <f t="shared" si="88"/>
        <v>Sep 2020</v>
      </c>
      <c r="C1427" s="12">
        <v>12.4855</v>
      </c>
      <c r="D1427" s="12">
        <v>12.6525</v>
      </c>
      <c r="E1427" s="12">
        <v>11.895799999999999</v>
      </c>
      <c r="F1427" s="12">
        <v>12.1645</v>
      </c>
      <c r="G1427" s="27">
        <v>511388480</v>
      </c>
      <c r="H1427" s="9">
        <v>-1.2</v>
      </c>
      <c r="I1427" s="10">
        <f t="shared" si="90"/>
        <v>5.8177483661473905E-2</v>
      </c>
      <c r="K1427" s="34">
        <v>44084</v>
      </c>
      <c r="L1427" s="7" t="str">
        <f t="shared" si="89"/>
        <v>Sep 2020</v>
      </c>
      <c r="M1427" s="28">
        <v>11154.12</v>
      </c>
      <c r="N1427" s="10">
        <f t="shared" si="91"/>
        <v>-5.9816462437198847E-3</v>
      </c>
    </row>
    <row r="1428" spans="1:14" x14ac:dyDescent="0.15">
      <c r="A1428" s="62" t="s">
        <v>1434</v>
      </c>
      <c r="B1428" s="7" t="str">
        <f t="shared" si="88"/>
        <v>Sep 2020</v>
      </c>
      <c r="C1428" s="10">
        <v>13.081</v>
      </c>
      <c r="D1428" s="10">
        <v>13.315</v>
      </c>
      <c r="E1428" s="12">
        <v>12.6311</v>
      </c>
      <c r="F1428" s="12">
        <v>12.872199999999999</v>
      </c>
      <c r="G1428" s="27">
        <v>641434560</v>
      </c>
      <c r="H1428" s="8">
        <v>6.89</v>
      </c>
      <c r="I1428" s="10">
        <f t="shared" si="90"/>
        <v>9.229191591181074E-3</v>
      </c>
      <c r="K1428" s="34">
        <v>44085</v>
      </c>
      <c r="L1428" s="7" t="str">
        <f t="shared" si="89"/>
        <v>Sep 2020</v>
      </c>
      <c r="M1428" s="28">
        <v>11087.4</v>
      </c>
      <c r="N1428" s="10">
        <f t="shared" si="91"/>
        <v>1.7169038728646946E-2</v>
      </c>
    </row>
    <row r="1429" spans="1:14" x14ac:dyDescent="0.15">
      <c r="A1429" s="62" t="s">
        <v>1435</v>
      </c>
      <c r="B1429" s="7" t="str">
        <f t="shared" si="88"/>
        <v>Sep 2020</v>
      </c>
      <c r="C1429" s="8">
        <v>13.28</v>
      </c>
      <c r="D1429" s="12">
        <v>13.2987</v>
      </c>
      <c r="E1429" s="12">
        <v>12.8278</v>
      </c>
      <c r="F1429" s="10">
        <v>12.991</v>
      </c>
      <c r="G1429" s="27">
        <v>478231880</v>
      </c>
      <c r="H1429" s="8">
        <v>-1.24</v>
      </c>
      <c r="I1429" s="10">
        <f t="shared" si="90"/>
        <v>-3.6679239473481617E-2</v>
      </c>
      <c r="K1429" s="34">
        <v>44088</v>
      </c>
      <c r="L1429" s="7" t="str">
        <f t="shared" si="89"/>
        <v>Sep 2020</v>
      </c>
      <c r="M1429" s="28">
        <v>11277.76</v>
      </c>
      <c r="N1429" s="10">
        <f t="shared" si="91"/>
        <v>1.4285638282779622E-2</v>
      </c>
    </row>
    <row r="1430" spans="1:14" x14ac:dyDescent="0.15">
      <c r="A1430" s="62" t="s">
        <v>1436</v>
      </c>
      <c r="B1430" s="7" t="str">
        <f t="shared" si="88"/>
        <v>Sep 2020</v>
      </c>
      <c r="C1430" s="12">
        <v>12.9572</v>
      </c>
      <c r="D1430" s="12">
        <v>13.092700000000001</v>
      </c>
      <c r="E1430" s="12">
        <v>12.5138</v>
      </c>
      <c r="F1430" s="12">
        <v>12.5145</v>
      </c>
      <c r="G1430" s="27">
        <v>389294200</v>
      </c>
      <c r="H1430" s="8">
        <v>-2.62</v>
      </c>
      <c r="I1430" s="10">
        <f t="shared" si="90"/>
        <v>-4.0752726836869035E-3</v>
      </c>
      <c r="K1430" s="34">
        <v>44089</v>
      </c>
      <c r="L1430" s="7" t="str">
        <f t="shared" si="89"/>
        <v>Sep 2020</v>
      </c>
      <c r="M1430" s="28">
        <v>11438.87</v>
      </c>
      <c r="N1430" s="10">
        <f t="shared" si="91"/>
        <v>-1.672105723729711E-2</v>
      </c>
    </row>
    <row r="1431" spans="1:14" x14ac:dyDescent="0.15">
      <c r="A1431" s="62" t="s">
        <v>1437</v>
      </c>
      <c r="B1431" s="7" t="str">
        <f t="shared" si="88"/>
        <v>Sep 2020</v>
      </c>
      <c r="C1431" s="12">
        <v>12.132199999999999</v>
      </c>
      <c r="D1431" s="12">
        <v>12.5898</v>
      </c>
      <c r="E1431" s="12">
        <v>12.034700000000001</v>
      </c>
      <c r="F1431" s="12">
        <v>12.4635</v>
      </c>
      <c r="G1431" s="27">
        <v>393610240</v>
      </c>
      <c r="H1431" s="8">
        <v>-0.88</v>
      </c>
      <c r="I1431" s="10">
        <f t="shared" si="90"/>
        <v>-2.2008264131263333E-2</v>
      </c>
      <c r="K1431" s="34">
        <v>44090</v>
      </c>
      <c r="L1431" s="7" t="str">
        <f t="shared" si="89"/>
        <v>Sep 2020</v>
      </c>
      <c r="M1431" s="28">
        <v>11247.6</v>
      </c>
      <c r="N1431" s="10">
        <f t="shared" si="91"/>
        <v>-1.4816494185426188E-2</v>
      </c>
    </row>
    <row r="1432" spans="1:14" x14ac:dyDescent="0.15">
      <c r="A1432" s="62" t="s">
        <v>1438</v>
      </c>
      <c r="B1432" s="7" t="str">
        <f t="shared" si="88"/>
        <v>Sep 2020</v>
      </c>
      <c r="C1432" s="12">
        <v>12.5938</v>
      </c>
      <c r="D1432" s="12">
        <v>12.6325</v>
      </c>
      <c r="E1432" s="12">
        <v>11.988799999999999</v>
      </c>
      <c r="F1432" s="12">
        <v>12.1892</v>
      </c>
      <c r="G1432" s="27">
        <v>558957040</v>
      </c>
      <c r="H1432" s="8">
        <v>-2.09</v>
      </c>
      <c r="I1432" s="10">
        <f t="shared" si="90"/>
        <v>2.691727102681063E-2</v>
      </c>
      <c r="K1432" s="34">
        <v>44091</v>
      </c>
      <c r="L1432" s="7" t="str">
        <f t="shared" si="89"/>
        <v>Sep 2020</v>
      </c>
      <c r="M1432" s="28">
        <v>11080.95</v>
      </c>
      <c r="N1432" s="10">
        <f t="shared" si="91"/>
        <v>-1.299256832672302E-2</v>
      </c>
    </row>
    <row r="1433" spans="1:14" x14ac:dyDescent="0.15">
      <c r="A1433" s="62" t="s">
        <v>1439</v>
      </c>
      <c r="B1433" s="7" t="str">
        <f t="shared" si="88"/>
        <v>Sep 2020</v>
      </c>
      <c r="C1433" s="10">
        <v>11.925000000000001</v>
      </c>
      <c r="D1433" s="12">
        <v>12.522500000000001</v>
      </c>
      <c r="E1433" s="12">
        <v>11.904500000000001</v>
      </c>
      <c r="F1433" s="12">
        <v>12.517300000000001</v>
      </c>
      <c r="G1433" s="27">
        <v>427707600</v>
      </c>
      <c r="H1433" s="8">
        <v>-1.25</v>
      </c>
      <c r="I1433" s="10">
        <f t="shared" si="90"/>
        <v>9.6186877361732481E-3</v>
      </c>
      <c r="K1433" s="34">
        <v>44092</v>
      </c>
      <c r="L1433" s="7" t="str">
        <f t="shared" si="89"/>
        <v>Sep 2020</v>
      </c>
      <c r="M1433" s="28">
        <v>10936.98</v>
      </c>
      <c r="N1433" s="10">
        <f t="shared" si="91"/>
        <v>3.9535593920807521E-3</v>
      </c>
    </row>
    <row r="1434" spans="1:14" x14ac:dyDescent="0.15">
      <c r="A1434" s="62" t="s">
        <v>1440</v>
      </c>
      <c r="B1434" s="7" t="str">
        <f t="shared" si="88"/>
        <v>Sep 2020</v>
      </c>
      <c r="C1434" s="10">
        <v>12.574999999999999</v>
      </c>
      <c r="D1434" s="10">
        <v>12.648</v>
      </c>
      <c r="E1434" s="12">
        <v>12.1556</v>
      </c>
      <c r="F1434" s="12">
        <v>12.637700000000001</v>
      </c>
      <c r="G1434" s="27">
        <v>357385440</v>
      </c>
      <c r="H1434" s="8">
        <v>-1.47</v>
      </c>
      <c r="I1434" s="10">
        <f t="shared" si="90"/>
        <v>-4.0671957713824591E-2</v>
      </c>
      <c r="K1434" s="34">
        <v>44095</v>
      </c>
      <c r="L1434" s="7" t="str">
        <f t="shared" si="89"/>
        <v>Sep 2020</v>
      </c>
      <c r="M1434" s="28">
        <v>10980.22</v>
      </c>
      <c r="N1434" s="10">
        <f t="shared" si="91"/>
        <v>1.8774669359994833E-2</v>
      </c>
    </row>
    <row r="1435" spans="1:14" x14ac:dyDescent="0.15">
      <c r="A1435" s="62" t="s">
        <v>1441</v>
      </c>
      <c r="B1435" s="7" t="str">
        <f t="shared" si="88"/>
        <v>Sep 2020</v>
      </c>
      <c r="C1435" s="12">
        <v>12.5755</v>
      </c>
      <c r="D1435" s="10">
        <v>12.727</v>
      </c>
      <c r="E1435" s="12">
        <v>12.0793</v>
      </c>
      <c r="F1435" s="12">
        <v>12.123699999999999</v>
      </c>
      <c r="G1435" s="27">
        <v>591393880</v>
      </c>
      <c r="H1435" s="8">
        <v>-3.21</v>
      </c>
      <c r="I1435" s="10">
        <f t="shared" si="90"/>
        <v>1.8500952679462612E-2</v>
      </c>
      <c r="K1435" s="34">
        <v>44096</v>
      </c>
      <c r="L1435" s="7" t="str">
        <f t="shared" si="89"/>
        <v>Sep 2020</v>
      </c>
      <c r="M1435" s="28">
        <v>11186.37</v>
      </c>
      <c r="N1435" s="10">
        <f t="shared" si="91"/>
        <v>-3.1559835764416899E-2</v>
      </c>
    </row>
    <row r="1436" spans="1:14" x14ac:dyDescent="0.15">
      <c r="A1436" s="62" t="s">
        <v>1442</v>
      </c>
      <c r="B1436" s="7" t="str">
        <f t="shared" si="88"/>
        <v>Sep 2020</v>
      </c>
      <c r="C1436" s="12">
        <v>12.0723</v>
      </c>
      <c r="D1436" s="12">
        <v>12.5695</v>
      </c>
      <c r="E1436" s="10">
        <v>12.013999999999999</v>
      </c>
      <c r="F1436" s="10">
        <v>12.348000000000001</v>
      </c>
      <c r="G1436" s="27">
        <v>325600840</v>
      </c>
      <c r="H1436" s="8">
        <v>-1.84</v>
      </c>
      <c r="I1436" s="10">
        <f t="shared" si="90"/>
        <v>4.2573696145124629E-2</v>
      </c>
      <c r="K1436" s="34">
        <v>44097</v>
      </c>
      <c r="L1436" s="7" t="str">
        <f t="shared" si="89"/>
        <v>Sep 2020</v>
      </c>
      <c r="M1436" s="28">
        <v>10833.33</v>
      </c>
      <c r="N1436" s="10">
        <f t="shared" si="91"/>
        <v>5.8283094856337314E-3</v>
      </c>
    </row>
    <row r="1437" spans="1:14" x14ac:dyDescent="0.15">
      <c r="A1437" s="62" t="s">
        <v>1443</v>
      </c>
      <c r="B1437" s="7" t="str">
        <f t="shared" si="88"/>
        <v>Sep 2020</v>
      </c>
      <c r="C1437" s="12">
        <v>12.4475</v>
      </c>
      <c r="D1437" s="12">
        <v>12.8835</v>
      </c>
      <c r="E1437" s="12">
        <v>12.245799999999999</v>
      </c>
      <c r="F1437" s="12">
        <v>12.873699999999999</v>
      </c>
      <c r="G1437" s="27">
        <v>361602640</v>
      </c>
      <c r="H1437" s="8">
        <v>2.1800000000000002</v>
      </c>
      <c r="I1437" s="10">
        <f t="shared" si="90"/>
        <v>1.2529420446336426E-2</v>
      </c>
      <c r="K1437" s="34">
        <v>44098</v>
      </c>
      <c r="L1437" s="7" t="str">
        <f t="shared" si="89"/>
        <v>Sep 2020</v>
      </c>
      <c r="M1437" s="28">
        <v>10896.47</v>
      </c>
      <c r="N1437" s="10">
        <f t="shared" si="91"/>
        <v>2.337087148406769E-2</v>
      </c>
    </row>
    <row r="1438" spans="1:14" x14ac:dyDescent="0.15">
      <c r="A1438" s="62" t="s">
        <v>1444</v>
      </c>
      <c r="B1438" s="7" t="str">
        <f t="shared" si="88"/>
        <v>Sep 2020</v>
      </c>
      <c r="C1438" s="12">
        <v>13.0402</v>
      </c>
      <c r="D1438" s="12">
        <v>13.0518</v>
      </c>
      <c r="E1438" s="8">
        <v>12.75</v>
      </c>
      <c r="F1438" s="10">
        <v>13.035</v>
      </c>
      <c r="G1438" s="27">
        <v>571651160</v>
      </c>
      <c r="H1438" s="8">
        <v>-3.05</v>
      </c>
      <c r="I1438" s="10">
        <f t="shared" si="90"/>
        <v>1.4629842731108456E-2</v>
      </c>
      <c r="K1438" s="34">
        <v>44099</v>
      </c>
      <c r="L1438" s="7" t="str">
        <f t="shared" si="89"/>
        <v>Sep 2020</v>
      </c>
      <c r="M1438" s="28">
        <v>11151.13</v>
      </c>
      <c r="N1438" s="10">
        <f t="shared" si="91"/>
        <v>1.9129899839747333E-2</v>
      </c>
    </row>
    <row r="1439" spans="1:14" x14ac:dyDescent="0.15">
      <c r="A1439" s="62" t="s">
        <v>1445</v>
      </c>
      <c r="B1439" s="7" t="str">
        <f t="shared" si="88"/>
        <v>Sep 2020</v>
      </c>
      <c r="C1439" s="12">
        <v>12.9375</v>
      </c>
      <c r="D1439" s="12">
        <v>13.4427</v>
      </c>
      <c r="E1439" s="12">
        <v>12.933299999999999</v>
      </c>
      <c r="F1439" s="12">
        <v>13.2257</v>
      </c>
      <c r="G1439" s="27">
        <v>1021195680</v>
      </c>
      <c r="H1439" s="8">
        <v>-2.2799999999999998</v>
      </c>
      <c r="I1439" s="10">
        <f t="shared" si="90"/>
        <v>2.3046039151046749E-2</v>
      </c>
      <c r="K1439" s="34">
        <v>44102</v>
      </c>
      <c r="L1439" s="7" t="str">
        <f t="shared" si="89"/>
        <v>Sep 2020</v>
      </c>
      <c r="M1439" s="28">
        <v>11364.45</v>
      </c>
      <c r="N1439" s="10">
        <f t="shared" si="91"/>
        <v>-3.6517385355208098E-3</v>
      </c>
    </row>
    <row r="1440" spans="1:14" x14ac:dyDescent="0.15">
      <c r="A1440" s="62" t="s">
        <v>1446</v>
      </c>
      <c r="B1440" s="7" t="str">
        <f t="shared" si="88"/>
        <v>Sep 2020</v>
      </c>
      <c r="C1440" s="12">
        <v>13.157500000000001</v>
      </c>
      <c r="D1440" s="12">
        <v>13.6225</v>
      </c>
      <c r="E1440" s="12">
        <v>13.1503</v>
      </c>
      <c r="F1440" s="12">
        <v>13.5305</v>
      </c>
      <c r="G1440" s="27">
        <v>773759240</v>
      </c>
      <c r="H1440" s="8">
        <v>0.38</v>
      </c>
      <c r="I1440" s="10">
        <f t="shared" si="90"/>
        <v>6.2081962972542204E-3</v>
      </c>
      <c r="K1440" s="34">
        <v>44103</v>
      </c>
      <c r="L1440" s="7" t="str">
        <f t="shared" si="89"/>
        <v>Sep 2020</v>
      </c>
      <c r="M1440" s="28">
        <v>11322.95</v>
      </c>
      <c r="N1440" s="10">
        <f t="shared" si="91"/>
        <v>8.3997544809435443E-3</v>
      </c>
    </row>
    <row r="1441" spans="1:14" x14ac:dyDescent="0.15">
      <c r="A1441" s="62" t="s">
        <v>1447</v>
      </c>
      <c r="B1441" s="7" t="str">
        <f t="shared" si="88"/>
        <v>Oct 2020</v>
      </c>
      <c r="C1441" s="10">
        <v>13.757999999999999</v>
      </c>
      <c r="D1441" s="12">
        <v>13.762700000000001</v>
      </c>
      <c r="E1441" s="12">
        <v>13.460800000000001</v>
      </c>
      <c r="F1441" s="12">
        <v>13.6145</v>
      </c>
      <c r="G1441" s="27">
        <v>501663520</v>
      </c>
      <c r="H1441" s="8">
        <v>-1.52</v>
      </c>
      <c r="I1441" s="10">
        <f t="shared" si="90"/>
        <v>-4.0559697381468252E-2</v>
      </c>
      <c r="K1441" s="34">
        <v>44104</v>
      </c>
      <c r="L1441" s="7" t="str">
        <f t="shared" si="89"/>
        <v>Sep 2020</v>
      </c>
      <c r="M1441" s="28">
        <v>11418.06</v>
      </c>
      <c r="N1441" s="10">
        <f t="shared" si="91"/>
        <v>1.4463052392438058E-2</v>
      </c>
    </row>
    <row r="1442" spans="1:14" x14ac:dyDescent="0.15">
      <c r="A1442" s="62" t="s">
        <v>1448</v>
      </c>
      <c r="B1442" s="7" t="str">
        <f t="shared" si="88"/>
        <v>Oct 2020</v>
      </c>
      <c r="C1442" s="10">
        <v>13.225</v>
      </c>
      <c r="D1442" s="12">
        <v>13.519500000000001</v>
      </c>
      <c r="E1442" s="10">
        <v>13.051</v>
      </c>
      <c r="F1442" s="12">
        <v>13.0623</v>
      </c>
      <c r="G1442" s="27">
        <v>510201920</v>
      </c>
      <c r="H1442" s="8">
        <v>2.27</v>
      </c>
      <c r="I1442" s="10">
        <f t="shared" si="90"/>
        <v>4.4417904963138133E-2</v>
      </c>
      <c r="K1442" s="34">
        <v>44105</v>
      </c>
      <c r="L1442" s="7" t="str">
        <f t="shared" si="89"/>
        <v>Oct 2020</v>
      </c>
      <c r="M1442" s="28">
        <v>11583.2</v>
      </c>
      <c r="N1442" s="10">
        <f t="shared" si="91"/>
        <v>-2.8274570066993632E-2</v>
      </c>
    </row>
    <row r="1443" spans="1:14" x14ac:dyDescent="0.15">
      <c r="A1443" s="62" t="s">
        <v>1449</v>
      </c>
      <c r="B1443" s="7" t="str">
        <f t="shared" si="88"/>
        <v>Oct 2020</v>
      </c>
      <c r="C1443" s="10">
        <v>13.236000000000001</v>
      </c>
      <c r="D1443" s="12">
        <v>13.6442</v>
      </c>
      <c r="E1443" s="12">
        <v>13.222799999999999</v>
      </c>
      <c r="F1443" s="12">
        <v>13.6425</v>
      </c>
      <c r="G1443" s="27">
        <v>656480320</v>
      </c>
      <c r="H1443" s="8">
        <v>-6.14</v>
      </c>
      <c r="I1443" s="10">
        <f t="shared" si="90"/>
        <v>6.8902327286053389E-3</v>
      </c>
      <c r="K1443" s="34">
        <v>44106</v>
      </c>
      <c r="L1443" s="7" t="str">
        <f t="shared" si="89"/>
        <v>Oct 2020</v>
      </c>
      <c r="M1443" s="28">
        <v>11255.69</v>
      </c>
      <c r="N1443" s="10">
        <f t="shared" si="91"/>
        <v>2.2510392521471356E-2</v>
      </c>
    </row>
    <row r="1444" spans="1:14" x14ac:dyDescent="0.15">
      <c r="A1444" s="62" t="s">
        <v>1450</v>
      </c>
      <c r="B1444" s="7" t="str">
        <f t="shared" si="88"/>
        <v>Oct 2020</v>
      </c>
      <c r="C1444" s="8">
        <v>13.83</v>
      </c>
      <c r="D1444" s="10">
        <v>14.141999999999999</v>
      </c>
      <c r="E1444" s="10">
        <v>13.664999999999999</v>
      </c>
      <c r="F1444" s="12">
        <v>13.736499999999999</v>
      </c>
      <c r="G1444" s="27">
        <v>569153400</v>
      </c>
      <c r="H1444" s="9">
        <v>-0.8</v>
      </c>
      <c r="I1444" s="10">
        <f t="shared" si="90"/>
        <v>1.6561715138499578E-2</v>
      </c>
      <c r="K1444" s="34">
        <v>44109</v>
      </c>
      <c r="L1444" s="7" t="str">
        <f t="shared" si="89"/>
        <v>Oct 2020</v>
      </c>
      <c r="M1444" s="28">
        <v>11509.06</v>
      </c>
      <c r="N1444" s="10">
        <f t="shared" si="91"/>
        <v>-1.8923352558766648E-2</v>
      </c>
    </row>
    <row r="1445" spans="1:14" x14ac:dyDescent="0.15">
      <c r="A1445" s="62" t="s">
        <v>1451</v>
      </c>
      <c r="B1445" s="7" t="str">
        <f t="shared" si="88"/>
        <v>Oct 2020</v>
      </c>
      <c r="C1445" s="12">
        <v>13.9998</v>
      </c>
      <c r="D1445" s="12">
        <v>14.119300000000001</v>
      </c>
      <c r="E1445" s="12">
        <v>13.8635</v>
      </c>
      <c r="F1445" s="10">
        <v>13.964</v>
      </c>
      <c r="G1445" s="27">
        <v>659782920</v>
      </c>
      <c r="H1445" s="8">
        <v>-2.14</v>
      </c>
      <c r="I1445" s="10">
        <f t="shared" si="90"/>
        <v>-8.9730736178745829E-3</v>
      </c>
      <c r="K1445" s="34">
        <v>44110</v>
      </c>
      <c r="L1445" s="7" t="str">
        <f t="shared" si="89"/>
        <v>Oct 2020</v>
      </c>
      <c r="M1445" s="28">
        <v>11291.27</v>
      </c>
      <c r="N1445" s="10">
        <f t="shared" si="91"/>
        <v>1.876848219907945E-2</v>
      </c>
    </row>
    <row r="1446" spans="1:14" x14ac:dyDescent="0.15">
      <c r="A1446" s="62" t="s">
        <v>1452</v>
      </c>
      <c r="B1446" s="7" t="str">
        <f t="shared" si="88"/>
        <v>Oct 2020</v>
      </c>
      <c r="C1446" s="10">
        <v>14.074999999999999</v>
      </c>
      <c r="D1446" s="12">
        <v>14.0845</v>
      </c>
      <c r="E1446" s="10">
        <v>13.757999999999999</v>
      </c>
      <c r="F1446" s="12">
        <v>13.838699999999999</v>
      </c>
      <c r="G1446" s="27">
        <v>418968400</v>
      </c>
      <c r="H1446" s="8">
        <v>0.47</v>
      </c>
      <c r="I1446" s="10">
        <f t="shared" si="90"/>
        <v>-5.4918453322926331E-3</v>
      </c>
      <c r="K1446" s="35">
        <v>44111</v>
      </c>
      <c r="L1446" s="7" t="str">
        <f t="shared" si="89"/>
        <v>Oct 2020</v>
      </c>
      <c r="M1446" s="29">
        <v>11503.19</v>
      </c>
      <c r="N1446" s="10">
        <f t="shared" si="91"/>
        <v>4.1510224555101338E-3</v>
      </c>
    </row>
    <row r="1447" spans="1:14" x14ac:dyDescent="0.15">
      <c r="A1447" s="62" t="s">
        <v>1453</v>
      </c>
      <c r="B1447" s="7" t="str">
        <f t="shared" si="88"/>
        <v>Oct 2020</v>
      </c>
      <c r="C1447" s="10">
        <v>13.766999999999999</v>
      </c>
      <c r="D1447" s="12">
        <v>13.824299999999999</v>
      </c>
      <c r="E1447" s="12">
        <v>13.6608</v>
      </c>
      <c r="F1447" s="12">
        <v>13.762700000000001</v>
      </c>
      <c r="G1447" s="27">
        <v>554892800</v>
      </c>
      <c r="H1447" s="8">
        <v>-3.75</v>
      </c>
      <c r="I1447" s="10">
        <f t="shared" si="90"/>
        <v>3.3663452665537941E-2</v>
      </c>
      <c r="K1447" s="34">
        <v>44112</v>
      </c>
      <c r="L1447" s="7" t="str">
        <f t="shared" si="89"/>
        <v>Oct 2020</v>
      </c>
      <c r="M1447" s="28">
        <v>11550.94</v>
      </c>
      <c r="N1447" s="10">
        <f t="shared" si="91"/>
        <v>1.5142490567867206E-2</v>
      </c>
    </row>
    <row r="1448" spans="1:14" x14ac:dyDescent="0.15">
      <c r="A1448" s="62" t="s">
        <v>1454</v>
      </c>
      <c r="B1448" s="7" t="str">
        <f t="shared" si="88"/>
        <v>Oct 2020</v>
      </c>
      <c r="C1448" s="12">
        <v>13.9895</v>
      </c>
      <c r="D1448" s="10">
        <v>14.347</v>
      </c>
      <c r="E1448" s="12">
        <v>13.9125</v>
      </c>
      <c r="F1448" s="10">
        <v>14.226000000000001</v>
      </c>
      <c r="G1448" s="27">
        <v>421924600</v>
      </c>
      <c r="H1448" s="8">
        <v>-1.73</v>
      </c>
      <c r="I1448" s="10">
        <f t="shared" si="90"/>
        <v>1.5675523689020476E-3</v>
      </c>
      <c r="K1448" s="34">
        <v>44113</v>
      </c>
      <c r="L1448" s="7" t="str">
        <f t="shared" si="89"/>
        <v>Oct 2020</v>
      </c>
      <c r="M1448" s="28">
        <v>11725.85</v>
      </c>
      <c r="N1448" s="10">
        <f t="shared" si="91"/>
        <v>3.0894135606373885E-2</v>
      </c>
    </row>
    <row r="1449" spans="1:14" x14ac:dyDescent="0.15">
      <c r="A1449" s="62" t="s">
        <v>1455</v>
      </c>
      <c r="B1449" s="7" t="str">
        <f t="shared" si="88"/>
        <v>Oct 2020</v>
      </c>
      <c r="C1449" s="12">
        <v>14.2965</v>
      </c>
      <c r="D1449" s="12">
        <v>14.3485</v>
      </c>
      <c r="E1449" s="12">
        <v>14.018599999999999</v>
      </c>
      <c r="F1449" s="12">
        <v>14.2483</v>
      </c>
      <c r="G1449" s="27">
        <v>336626080</v>
      </c>
      <c r="H1449" s="9">
        <v>-0.1</v>
      </c>
      <c r="I1449" s="10">
        <f t="shared" si="90"/>
        <v>-1.0738123144515499E-2</v>
      </c>
      <c r="K1449" s="34">
        <v>44116</v>
      </c>
      <c r="L1449" s="7" t="str">
        <f t="shared" si="89"/>
        <v>Oct 2020</v>
      </c>
      <c r="M1449" s="28">
        <v>12088.11</v>
      </c>
      <c r="N1449" s="10">
        <f t="shared" si="91"/>
        <v>-4.0866603629519105E-4</v>
      </c>
    </row>
    <row r="1450" spans="1:14" x14ac:dyDescent="0.15">
      <c r="A1450" s="62" t="s">
        <v>1456</v>
      </c>
      <c r="B1450" s="7" t="str">
        <f t="shared" si="88"/>
        <v>Oct 2020</v>
      </c>
      <c r="C1450" s="12">
        <v>14.2905</v>
      </c>
      <c r="D1450" s="12">
        <v>14.342700000000001</v>
      </c>
      <c r="E1450" s="8">
        <v>13.96</v>
      </c>
      <c r="F1450" s="12">
        <v>14.0953</v>
      </c>
      <c r="G1450" s="27">
        <v>394527760</v>
      </c>
      <c r="H1450" s="8">
        <v>1.51</v>
      </c>
      <c r="I1450" s="10">
        <f t="shared" si="90"/>
        <v>-8.8894879853568254E-3</v>
      </c>
      <c r="K1450" s="34">
        <v>44117</v>
      </c>
      <c r="L1450" s="7" t="str">
        <f t="shared" si="89"/>
        <v>Oct 2020</v>
      </c>
      <c r="M1450" s="28">
        <v>12083.17</v>
      </c>
      <c r="N1450" s="10">
        <f t="shared" si="91"/>
        <v>-8.0947301080759315E-3</v>
      </c>
    </row>
    <row r="1451" spans="1:14" x14ac:dyDescent="0.15">
      <c r="A1451" s="62" t="s">
        <v>1457</v>
      </c>
      <c r="B1451" s="7" t="str">
        <f t="shared" si="88"/>
        <v>Oct 2020</v>
      </c>
      <c r="C1451" s="12">
        <v>13.810700000000001</v>
      </c>
      <c r="D1451" s="12">
        <v>14.005699999999999</v>
      </c>
      <c r="E1451" s="12">
        <v>13.7677</v>
      </c>
      <c r="F1451" s="8">
        <v>13.97</v>
      </c>
      <c r="G1451" s="27">
        <v>354095920</v>
      </c>
      <c r="H1451" s="8">
        <v>-0.28999999999999998</v>
      </c>
      <c r="I1451" s="10">
        <f t="shared" si="90"/>
        <v>-1.1345740873299981E-2</v>
      </c>
      <c r="K1451" s="34">
        <v>44118</v>
      </c>
      <c r="L1451" s="7" t="str">
        <f t="shared" si="89"/>
        <v>Oct 2020</v>
      </c>
      <c r="M1451" s="28">
        <v>11985.36</v>
      </c>
      <c r="N1451" s="10">
        <f t="shared" si="91"/>
        <v>-7.2413344280022329E-3</v>
      </c>
    </row>
    <row r="1452" spans="1:14" x14ac:dyDescent="0.15">
      <c r="A1452" s="62" t="s">
        <v>1458</v>
      </c>
      <c r="B1452" s="7" t="str">
        <f t="shared" si="88"/>
        <v>Oct 2020</v>
      </c>
      <c r="C1452" s="12">
        <v>14.0367</v>
      </c>
      <c r="D1452" s="12">
        <v>14.121499999999999</v>
      </c>
      <c r="E1452" s="12">
        <v>13.7925</v>
      </c>
      <c r="F1452" s="12">
        <v>13.811500000000001</v>
      </c>
      <c r="G1452" s="27">
        <v>362652280</v>
      </c>
      <c r="H1452" s="8">
        <v>0.93</v>
      </c>
      <c r="I1452" s="10">
        <f t="shared" si="90"/>
        <v>-2.271295659414263E-2</v>
      </c>
      <c r="K1452" s="34">
        <v>44119</v>
      </c>
      <c r="L1452" s="7" t="str">
        <f t="shared" si="89"/>
        <v>Oct 2020</v>
      </c>
      <c r="M1452" s="28">
        <v>11898.57</v>
      </c>
      <c r="N1452" s="10">
        <f t="shared" si="91"/>
        <v>-3.8996282746581734E-3</v>
      </c>
    </row>
    <row r="1453" spans="1:14" x14ac:dyDescent="0.15">
      <c r="A1453" s="62" t="s">
        <v>1459</v>
      </c>
      <c r="B1453" s="7" t="str">
        <f t="shared" si="88"/>
        <v>Oct 2020</v>
      </c>
      <c r="C1453" s="12">
        <v>13.902900000000001</v>
      </c>
      <c r="D1453" s="12">
        <v>13.983499999999999</v>
      </c>
      <c r="E1453" s="12">
        <v>13.406700000000001</v>
      </c>
      <c r="F1453" s="12">
        <v>13.4978</v>
      </c>
      <c r="G1453" s="27">
        <v>391764280</v>
      </c>
      <c r="H1453" s="9">
        <v>0.7</v>
      </c>
      <c r="I1453" s="10">
        <f t="shared" si="90"/>
        <v>1.0942523966868789E-2</v>
      </c>
      <c r="K1453" s="34">
        <v>44120</v>
      </c>
      <c r="L1453" s="7" t="str">
        <f t="shared" si="89"/>
        <v>Oct 2020</v>
      </c>
      <c r="M1453" s="28">
        <v>11852.17</v>
      </c>
      <c r="N1453" s="10">
        <f t="shared" si="91"/>
        <v>-1.8378069163705879E-2</v>
      </c>
    </row>
    <row r="1454" spans="1:14" x14ac:dyDescent="0.15">
      <c r="A1454" s="62" t="s">
        <v>1460</v>
      </c>
      <c r="B1454" s="7" t="str">
        <f t="shared" si="88"/>
        <v>Oct 2020</v>
      </c>
      <c r="C1454" s="12">
        <v>13.583500000000001</v>
      </c>
      <c r="D1454" s="12">
        <v>13.799799999999999</v>
      </c>
      <c r="E1454" s="10">
        <v>13.507</v>
      </c>
      <c r="F1454" s="12">
        <v>13.6455</v>
      </c>
      <c r="G1454" s="27">
        <v>868769440</v>
      </c>
      <c r="H1454" s="8">
        <v>-4.72</v>
      </c>
      <c r="I1454" s="10">
        <f t="shared" si="90"/>
        <v>-8.8527353339930004E-3</v>
      </c>
      <c r="K1454" s="34">
        <v>44123</v>
      </c>
      <c r="L1454" s="7" t="str">
        <f t="shared" si="89"/>
        <v>Oct 2020</v>
      </c>
      <c r="M1454" s="28">
        <v>11634.35</v>
      </c>
      <c r="N1454" s="10">
        <f t="shared" si="91"/>
        <v>3.7380687361132647E-3</v>
      </c>
    </row>
    <row r="1455" spans="1:14" x14ac:dyDescent="0.15">
      <c r="A1455" s="62" t="s">
        <v>1461</v>
      </c>
      <c r="B1455" s="7" t="str">
        <f t="shared" si="88"/>
        <v>Oct 2020</v>
      </c>
      <c r="C1455" s="10">
        <v>13.625</v>
      </c>
      <c r="D1455" s="12">
        <v>13.791499999999999</v>
      </c>
      <c r="E1455" s="12">
        <v>13.477499999999999</v>
      </c>
      <c r="F1455" s="12">
        <v>13.524699999999999</v>
      </c>
      <c r="G1455" s="27">
        <v>498239760</v>
      </c>
      <c r="H1455" s="8">
        <v>-2.23</v>
      </c>
      <c r="I1455" s="10">
        <f t="shared" si="90"/>
        <v>-1.2103780490509863E-2</v>
      </c>
      <c r="K1455" s="34">
        <v>44124</v>
      </c>
      <c r="L1455" s="7" t="str">
        <f t="shared" si="89"/>
        <v>Oct 2020</v>
      </c>
      <c r="M1455" s="28">
        <v>11677.84</v>
      </c>
      <c r="N1455" s="10">
        <f t="shared" si="91"/>
        <v>-1.0678344625375535E-3</v>
      </c>
    </row>
    <row r="1456" spans="1:14" x14ac:dyDescent="0.15">
      <c r="A1456" s="62" t="s">
        <v>1462</v>
      </c>
      <c r="B1456" s="7" t="str">
        <f t="shared" si="88"/>
        <v>Oct 2020</v>
      </c>
      <c r="C1456" s="12">
        <v>13.522500000000001</v>
      </c>
      <c r="D1456" s="12">
        <v>13.611700000000001</v>
      </c>
      <c r="E1456" s="12">
        <v>13.2317</v>
      </c>
      <c r="F1456" s="10">
        <v>13.361000000000001</v>
      </c>
      <c r="G1456" s="27">
        <v>317802840</v>
      </c>
      <c r="H1456" s="8">
        <v>0.26</v>
      </c>
      <c r="I1456" s="10">
        <f t="shared" si="90"/>
        <v>1.7161889080158588E-2</v>
      </c>
      <c r="K1456" s="34">
        <v>44125</v>
      </c>
      <c r="L1456" s="7" t="str">
        <f t="shared" si="89"/>
        <v>Oct 2020</v>
      </c>
      <c r="M1456" s="28">
        <v>11665.37</v>
      </c>
      <c r="N1456" s="10">
        <f t="shared" si="91"/>
        <v>-2.108805807274905E-4</v>
      </c>
    </row>
    <row r="1457" spans="1:14" x14ac:dyDescent="0.15">
      <c r="A1457" s="62" t="s">
        <v>1463</v>
      </c>
      <c r="B1457" s="7" t="str">
        <f t="shared" si="88"/>
        <v>Oct 2020</v>
      </c>
      <c r="C1457" s="8">
        <v>13.45</v>
      </c>
      <c r="D1457" s="12">
        <v>13.593299999999999</v>
      </c>
      <c r="E1457" s="12">
        <v>13.2913</v>
      </c>
      <c r="F1457" s="12">
        <v>13.590299999999999</v>
      </c>
      <c r="G1457" s="27">
        <v>346484040</v>
      </c>
      <c r="H1457" s="8">
        <v>1.17</v>
      </c>
      <c r="I1457" s="10">
        <f t="shared" si="90"/>
        <v>-3.3045628131829319E-2</v>
      </c>
      <c r="K1457" s="34">
        <v>44126</v>
      </c>
      <c r="L1457" s="7" t="str">
        <f t="shared" si="89"/>
        <v>Oct 2020</v>
      </c>
      <c r="M1457" s="28">
        <v>11662.91</v>
      </c>
      <c r="N1457" s="10">
        <f t="shared" si="91"/>
        <v>2.5431045939650065E-3</v>
      </c>
    </row>
    <row r="1458" spans="1:14" x14ac:dyDescent="0.15">
      <c r="A1458" s="62" t="s">
        <v>1464</v>
      </c>
      <c r="B1458" s="7" t="str">
        <f t="shared" si="88"/>
        <v>Oct 2020</v>
      </c>
      <c r="C1458" s="10">
        <v>13.427</v>
      </c>
      <c r="D1458" s="12">
        <v>13.6928</v>
      </c>
      <c r="E1458" s="12">
        <v>13.038500000000001</v>
      </c>
      <c r="F1458" s="12">
        <v>13.1412</v>
      </c>
      <c r="G1458" s="27">
        <v>279706080</v>
      </c>
      <c r="H1458" s="8">
        <v>1.1599999999999999</v>
      </c>
      <c r="I1458" s="10">
        <f t="shared" si="90"/>
        <v>1.9450278513377883E-2</v>
      </c>
      <c r="K1458" s="34">
        <v>44127</v>
      </c>
      <c r="L1458" s="7" t="str">
        <f t="shared" si="89"/>
        <v>Oct 2020</v>
      </c>
      <c r="M1458" s="28">
        <v>11692.57</v>
      </c>
      <c r="N1458" s="10">
        <f t="shared" si="91"/>
        <v>-1.6082862877878745E-2</v>
      </c>
    </row>
    <row r="1459" spans="1:14" x14ac:dyDescent="0.15">
      <c r="A1459" s="62" t="s">
        <v>1465</v>
      </c>
      <c r="B1459" s="7" t="str">
        <f t="shared" si="88"/>
        <v>Oct 2020</v>
      </c>
      <c r="C1459" s="10">
        <v>13.305999999999999</v>
      </c>
      <c r="D1459" s="10">
        <v>13.442</v>
      </c>
      <c r="E1459" s="12">
        <v>13.1915</v>
      </c>
      <c r="F1459" s="12">
        <v>13.396800000000001</v>
      </c>
      <c r="G1459" s="27">
        <v>380845200</v>
      </c>
      <c r="H1459" s="8">
        <v>-0.53</v>
      </c>
      <c r="I1459" s="10">
        <f t="shared" si="90"/>
        <v>-5.7461483339304897E-2</v>
      </c>
      <c r="K1459" s="34">
        <v>44130</v>
      </c>
      <c r="L1459" s="7" t="str">
        <f t="shared" si="89"/>
        <v>Oct 2020</v>
      </c>
      <c r="M1459" s="28">
        <v>11504.52</v>
      </c>
      <c r="N1459" s="10">
        <f t="shared" si="91"/>
        <v>8.2080782162141652E-3</v>
      </c>
    </row>
    <row r="1460" spans="1:14" x14ac:dyDescent="0.15">
      <c r="A1460" s="62" t="s">
        <v>1466</v>
      </c>
      <c r="B1460" s="7" t="str">
        <f t="shared" si="88"/>
        <v>Oct 2020</v>
      </c>
      <c r="C1460" s="10">
        <v>13.198</v>
      </c>
      <c r="D1460" s="8">
        <v>13.26</v>
      </c>
      <c r="E1460" s="10">
        <v>12.609</v>
      </c>
      <c r="F1460" s="10">
        <v>12.627000000000001</v>
      </c>
      <c r="G1460" s="27">
        <v>316185440</v>
      </c>
      <c r="H1460" s="8">
        <v>-0.49</v>
      </c>
      <c r="I1460" s="10">
        <f t="shared" si="90"/>
        <v>3.1440563871069749E-2</v>
      </c>
      <c r="K1460" s="34">
        <v>44131</v>
      </c>
      <c r="L1460" s="7" t="str">
        <f t="shared" si="89"/>
        <v>Oct 2020</v>
      </c>
      <c r="M1460" s="28">
        <v>11598.95</v>
      </c>
      <c r="N1460" s="10">
        <f t="shared" si="91"/>
        <v>-3.9330284206760102E-2</v>
      </c>
    </row>
    <row r="1461" spans="1:14" x14ac:dyDescent="0.15">
      <c r="A1461" s="62" t="s">
        <v>1467</v>
      </c>
      <c r="B1461" s="7" t="str">
        <f t="shared" si="88"/>
        <v>Oct 2020</v>
      </c>
      <c r="C1461" s="12">
        <v>12.8385</v>
      </c>
      <c r="D1461" s="12">
        <v>13.1927</v>
      </c>
      <c r="E1461" s="8">
        <v>12.75</v>
      </c>
      <c r="F1461" s="10">
        <v>13.023999999999999</v>
      </c>
      <c r="G1461" s="27">
        <v>394705760</v>
      </c>
      <c r="H1461" s="9">
        <v>1.9</v>
      </c>
      <c r="I1461" s="10">
        <f t="shared" si="90"/>
        <v>-3.7622850122850049E-2</v>
      </c>
      <c r="K1461" s="34">
        <v>44132</v>
      </c>
      <c r="L1461" s="7" t="str">
        <f t="shared" si="89"/>
        <v>Oct 2020</v>
      </c>
      <c r="M1461" s="28">
        <v>11142.76</v>
      </c>
      <c r="N1461" s="10">
        <f t="shared" si="91"/>
        <v>1.8665034515685575E-2</v>
      </c>
    </row>
    <row r="1462" spans="1:14" x14ac:dyDescent="0.15">
      <c r="A1462" s="62" t="s">
        <v>1468</v>
      </c>
      <c r="B1462" s="7" t="str">
        <f t="shared" si="88"/>
        <v>Oct 2020</v>
      </c>
      <c r="C1462" s="8">
        <v>12.85</v>
      </c>
      <c r="D1462" s="12">
        <v>12.936400000000001</v>
      </c>
      <c r="E1462" s="9">
        <v>12.3</v>
      </c>
      <c r="F1462" s="10">
        <v>12.534000000000001</v>
      </c>
      <c r="G1462" s="27">
        <v>439853120</v>
      </c>
      <c r="H1462" s="8">
        <v>-2.79</v>
      </c>
      <c r="I1462" s="10">
        <f t="shared" si="90"/>
        <v>3.7338439444709604E-3</v>
      </c>
      <c r="K1462" s="34">
        <v>44133</v>
      </c>
      <c r="L1462" s="7" t="str">
        <f t="shared" si="89"/>
        <v>Oct 2020</v>
      </c>
      <c r="M1462" s="28">
        <v>11350.74</v>
      </c>
      <c r="N1462" s="10">
        <f t="shared" si="91"/>
        <v>-2.6235293910352953E-2</v>
      </c>
    </row>
    <row r="1463" spans="1:14" x14ac:dyDescent="0.15">
      <c r="A1463" s="62" t="s">
        <v>1469</v>
      </c>
      <c r="B1463" s="7" t="str">
        <f t="shared" si="88"/>
        <v>Nov 2020</v>
      </c>
      <c r="C1463" s="12">
        <v>12.6578</v>
      </c>
      <c r="D1463" s="12">
        <v>12.8367</v>
      </c>
      <c r="E1463" s="10">
        <v>12.395</v>
      </c>
      <c r="F1463" s="12">
        <v>12.5808</v>
      </c>
      <c r="G1463" s="27">
        <v>471489800</v>
      </c>
      <c r="H1463" s="9">
        <v>-0.8</v>
      </c>
      <c r="I1463" s="10">
        <f t="shared" si="90"/>
        <v>3.4870596464453785E-2</v>
      </c>
      <c r="K1463" s="34">
        <v>44134</v>
      </c>
      <c r="L1463" s="7" t="str">
        <f t="shared" si="89"/>
        <v>Oct 2020</v>
      </c>
      <c r="M1463" s="28">
        <v>11052.95</v>
      </c>
      <c r="N1463" s="10">
        <f t="shared" si="91"/>
        <v>2.8779647062548985E-3</v>
      </c>
    </row>
    <row r="1464" spans="1:14" x14ac:dyDescent="0.15">
      <c r="A1464" s="62" t="s">
        <v>1470</v>
      </c>
      <c r="B1464" s="7" t="str">
        <f t="shared" si="88"/>
        <v>Nov 2020</v>
      </c>
      <c r="C1464" s="12">
        <v>12.708500000000001</v>
      </c>
      <c r="D1464" s="10">
        <v>13.105</v>
      </c>
      <c r="E1464" s="12">
        <v>12.6027</v>
      </c>
      <c r="F1464" s="12">
        <v>13.019500000000001</v>
      </c>
      <c r="G1464" s="27">
        <v>374244360</v>
      </c>
      <c r="H1464" s="8">
        <v>-0.28999999999999998</v>
      </c>
      <c r="I1464" s="10">
        <f t="shared" si="90"/>
        <v>5.9503053112638593E-2</v>
      </c>
      <c r="K1464" s="34">
        <v>44137</v>
      </c>
      <c r="L1464" s="7" t="str">
        <f t="shared" si="89"/>
        <v>Nov 2020</v>
      </c>
      <c r="M1464" s="28">
        <v>11084.76</v>
      </c>
      <c r="N1464" s="10">
        <f t="shared" si="91"/>
        <v>1.7605252617106659E-2</v>
      </c>
    </row>
    <row r="1465" spans="1:14" x14ac:dyDescent="0.15">
      <c r="A1465" s="62" t="s">
        <v>1471</v>
      </c>
      <c r="B1465" s="7" t="str">
        <f t="shared" si="88"/>
        <v>Nov 2020</v>
      </c>
      <c r="C1465" s="12">
        <v>13.389200000000001</v>
      </c>
      <c r="D1465" s="12">
        <v>13.827500000000001</v>
      </c>
      <c r="E1465" s="12">
        <v>13.3369</v>
      </c>
      <c r="F1465" s="12">
        <v>13.7942</v>
      </c>
      <c r="G1465" s="27">
        <v>444346440</v>
      </c>
      <c r="H1465" s="9">
        <v>1.5</v>
      </c>
      <c r="I1465" s="10">
        <f t="shared" si="90"/>
        <v>2.6518391787852869E-2</v>
      </c>
      <c r="K1465" s="34">
        <v>44138</v>
      </c>
      <c r="L1465" s="7" t="str">
        <f t="shared" si="89"/>
        <v>Nov 2020</v>
      </c>
      <c r="M1465" s="28">
        <v>11279.91</v>
      </c>
      <c r="N1465" s="10">
        <f t="shared" si="91"/>
        <v>4.4070387086421858E-2</v>
      </c>
    </row>
    <row r="1466" spans="1:14" x14ac:dyDescent="0.15">
      <c r="A1466" s="62" t="s">
        <v>1472</v>
      </c>
      <c r="B1466" s="7" t="str">
        <f t="shared" si="88"/>
        <v>Nov 2020</v>
      </c>
      <c r="C1466" s="12">
        <v>14.1625</v>
      </c>
      <c r="D1466" s="10">
        <v>14.339</v>
      </c>
      <c r="E1466" s="10">
        <v>13.991</v>
      </c>
      <c r="F1466" s="8">
        <v>14.16</v>
      </c>
      <c r="G1466" s="27">
        <v>439573200</v>
      </c>
      <c r="H1466" s="8">
        <v>-1.32</v>
      </c>
      <c r="I1466" s="10">
        <f t="shared" si="90"/>
        <v>2.8389830508474434E-2</v>
      </c>
      <c r="K1466" s="34">
        <v>44139</v>
      </c>
      <c r="L1466" s="7" t="str">
        <f t="shared" si="89"/>
        <v>Nov 2020</v>
      </c>
      <c r="M1466" s="28">
        <v>11777.02</v>
      </c>
      <c r="N1466" s="10">
        <f t="shared" si="91"/>
        <v>2.5562493737804504E-2</v>
      </c>
    </row>
    <row r="1467" spans="1:14" x14ac:dyDescent="0.15">
      <c r="A1467" s="62" t="s">
        <v>1473</v>
      </c>
      <c r="B1467" s="7" t="str">
        <f t="shared" si="88"/>
        <v>Nov 2020</v>
      </c>
      <c r="C1467" s="12">
        <v>14.1097</v>
      </c>
      <c r="D1467" s="12">
        <v>14.588699999999999</v>
      </c>
      <c r="E1467" s="10">
        <v>13.895</v>
      </c>
      <c r="F1467" s="10">
        <v>14.561999999999999</v>
      </c>
      <c r="G1467" s="27">
        <v>423870480</v>
      </c>
      <c r="H1467" s="8">
        <v>0.44</v>
      </c>
      <c r="I1467" s="10">
        <f t="shared" si="90"/>
        <v>-6.3954127180332443E-2</v>
      </c>
      <c r="K1467" s="34">
        <v>44140</v>
      </c>
      <c r="L1467" s="7" t="str">
        <f t="shared" si="89"/>
        <v>Nov 2020</v>
      </c>
      <c r="M1467" s="28">
        <v>12078.07</v>
      </c>
      <c r="N1467" s="10">
        <f t="shared" si="91"/>
        <v>1.0995134156368547E-3</v>
      </c>
    </row>
    <row r="1468" spans="1:14" x14ac:dyDescent="0.15">
      <c r="A1468" s="62" t="s">
        <v>1474</v>
      </c>
      <c r="B1468" s="7" t="str">
        <f t="shared" si="88"/>
        <v>Nov 2020</v>
      </c>
      <c r="C1468" s="12">
        <v>14.5525</v>
      </c>
      <c r="D1468" s="12">
        <v>14.6915</v>
      </c>
      <c r="E1468" s="12">
        <v>13.610799999999999</v>
      </c>
      <c r="F1468" s="12">
        <v>13.630699999999999</v>
      </c>
      <c r="G1468" s="27">
        <v>481274520</v>
      </c>
      <c r="H1468" s="8">
        <v>1.43</v>
      </c>
      <c r="I1468" s="10">
        <f t="shared" si="90"/>
        <v>-6.3144225901824558E-2</v>
      </c>
      <c r="K1468" s="34">
        <v>44141</v>
      </c>
      <c r="L1468" s="7" t="str">
        <f t="shared" si="89"/>
        <v>Nov 2020</v>
      </c>
      <c r="M1468" s="28">
        <v>12091.35</v>
      </c>
      <c r="N1468" s="10">
        <f t="shared" si="91"/>
        <v>-2.1582370868430845E-2</v>
      </c>
    </row>
    <row r="1469" spans="1:14" x14ac:dyDescent="0.15">
      <c r="A1469" s="62" t="s">
        <v>1475</v>
      </c>
      <c r="B1469" s="7" t="str">
        <f t="shared" si="88"/>
        <v>Nov 2020</v>
      </c>
      <c r="C1469" s="12">
        <v>13.6065</v>
      </c>
      <c r="D1469" s="12">
        <v>13.6065</v>
      </c>
      <c r="E1469" s="12">
        <v>12.628299999999999</v>
      </c>
      <c r="F1469" s="8">
        <v>12.77</v>
      </c>
      <c r="G1469" s="27">
        <v>457258600</v>
      </c>
      <c r="H1469" s="8">
        <v>-0.19</v>
      </c>
      <c r="I1469" s="10">
        <f t="shared" si="90"/>
        <v>5.0743931088488514E-2</v>
      </c>
      <c r="K1469" s="34">
        <v>44144</v>
      </c>
      <c r="L1469" s="7" t="str">
        <f t="shared" si="89"/>
        <v>Nov 2020</v>
      </c>
      <c r="M1469" s="28">
        <v>11830.39</v>
      </c>
      <c r="N1469" s="10">
        <f t="shared" si="91"/>
        <v>-1.7421234633853921E-2</v>
      </c>
    </row>
    <row r="1470" spans="1:14" x14ac:dyDescent="0.15">
      <c r="A1470" s="62" t="s">
        <v>1476</v>
      </c>
      <c r="B1470" s="7" t="str">
        <f t="shared" si="88"/>
        <v>Nov 2020</v>
      </c>
      <c r="C1470" s="12">
        <v>13.053800000000001</v>
      </c>
      <c r="D1470" s="12">
        <v>13.434900000000001</v>
      </c>
      <c r="E1470" s="12">
        <v>12.9482</v>
      </c>
      <c r="F1470" s="10">
        <v>13.417999999999999</v>
      </c>
      <c r="G1470" s="27">
        <v>788538240</v>
      </c>
      <c r="H1470" s="8">
        <v>3.07</v>
      </c>
      <c r="I1470" s="10">
        <f t="shared" si="90"/>
        <v>2.8841854225667429E-3</v>
      </c>
      <c r="K1470" s="34">
        <v>44145</v>
      </c>
      <c r="L1470" s="7" t="str">
        <f t="shared" si="89"/>
        <v>Nov 2020</v>
      </c>
      <c r="M1470" s="28">
        <v>11624.29</v>
      </c>
      <c r="N1470" s="10">
        <f t="shared" si="91"/>
        <v>2.3110228667729382E-2</v>
      </c>
    </row>
    <row r="1471" spans="1:14" x14ac:dyDescent="0.15">
      <c r="A1471" s="62" t="s">
        <v>1477</v>
      </c>
      <c r="B1471" s="7" t="str">
        <f t="shared" si="88"/>
        <v>Nov 2020</v>
      </c>
      <c r="C1471" s="12">
        <v>13.478899999999999</v>
      </c>
      <c r="D1471" s="10">
        <v>13.766</v>
      </c>
      <c r="E1471" s="10">
        <v>13.316000000000001</v>
      </c>
      <c r="F1471" s="12">
        <v>13.4567</v>
      </c>
      <c r="G1471" s="27">
        <v>440481560</v>
      </c>
      <c r="H1471" s="8">
        <v>0.39</v>
      </c>
      <c r="I1471" s="10">
        <f t="shared" si="90"/>
        <v>-1.1867694159786502E-2</v>
      </c>
      <c r="K1471" s="34">
        <v>44146</v>
      </c>
      <c r="L1471" s="7" t="str">
        <f t="shared" si="89"/>
        <v>Nov 2020</v>
      </c>
      <c r="M1471" s="28">
        <v>11892.93</v>
      </c>
      <c r="N1471" s="10">
        <f t="shared" si="91"/>
        <v>-5.5318580030321307E-3</v>
      </c>
    </row>
    <row r="1472" spans="1:14" x14ac:dyDescent="0.15">
      <c r="A1472" s="62" t="s">
        <v>1478</v>
      </c>
      <c r="B1472" s="7" t="str">
        <f t="shared" si="88"/>
        <v>Nov 2020</v>
      </c>
      <c r="C1472" s="12">
        <v>13.6273</v>
      </c>
      <c r="D1472" s="12">
        <v>13.668699999999999</v>
      </c>
      <c r="E1472" s="12">
        <v>13.059200000000001</v>
      </c>
      <c r="F1472" s="10">
        <v>13.297000000000001</v>
      </c>
      <c r="G1472" s="27">
        <v>483415520</v>
      </c>
      <c r="H1472" s="8">
        <v>1.51</v>
      </c>
      <c r="I1472" s="10">
        <f t="shared" si="90"/>
        <v>1.6417236970745153E-2</v>
      </c>
      <c r="K1472" s="34">
        <v>44147</v>
      </c>
      <c r="L1472" s="7" t="str">
        <f t="shared" si="89"/>
        <v>Nov 2020</v>
      </c>
      <c r="M1472" s="28">
        <v>11827.14</v>
      </c>
      <c r="N1472" s="10">
        <f t="shared" si="91"/>
        <v>9.3598283270512894E-3</v>
      </c>
    </row>
    <row r="1473" spans="1:14" x14ac:dyDescent="0.15">
      <c r="A1473" s="62" t="s">
        <v>1479</v>
      </c>
      <c r="B1473" s="7" t="str">
        <f t="shared" si="88"/>
        <v>Nov 2020</v>
      </c>
      <c r="C1473" s="12">
        <v>13.172499999999999</v>
      </c>
      <c r="D1473" s="12">
        <v>13.6495</v>
      </c>
      <c r="E1473" s="10">
        <v>13.156000000000001</v>
      </c>
      <c r="F1473" s="12">
        <v>13.5153</v>
      </c>
      <c r="G1473" s="27">
        <v>456451400</v>
      </c>
      <c r="H1473" s="9">
        <v>1.3</v>
      </c>
      <c r="I1473" s="10">
        <f t="shared" si="90"/>
        <v>-6.8884893417090476E-3</v>
      </c>
      <c r="K1473" s="34">
        <v>44148</v>
      </c>
      <c r="L1473" s="7" t="str">
        <f t="shared" si="89"/>
        <v>Nov 2020</v>
      </c>
      <c r="M1473" s="28">
        <v>11937.84</v>
      </c>
      <c r="N1473" s="10">
        <f t="shared" si="91"/>
        <v>6.3277778894672565E-3</v>
      </c>
    </row>
    <row r="1474" spans="1:14" x14ac:dyDescent="0.15">
      <c r="A1474" s="62" t="s">
        <v>1480</v>
      </c>
      <c r="B1474" s="7" t="str">
        <f t="shared" si="88"/>
        <v>Nov 2020</v>
      </c>
      <c r="C1474" s="12">
        <v>13.5525</v>
      </c>
      <c r="D1474" s="12">
        <v>13.5962</v>
      </c>
      <c r="E1474" s="12">
        <v>13.303900000000001</v>
      </c>
      <c r="F1474" s="12">
        <v>13.4222</v>
      </c>
      <c r="G1474" s="27">
        <v>479619960</v>
      </c>
      <c r="H1474" s="8">
        <v>0.42</v>
      </c>
      <c r="I1474" s="10">
        <f t="shared" si="90"/>
        <v>4.9172266841512879E-4</v>
      </c>
      <c r="K1474" s="34">
        <v>44151</v>
      </c>
      <c r="L1474" s="7" t="str">
        <f t="shared" si="89"/>
        <v>Nov 2020</v>
      </c>
      <c r="M1474" s="28">
        <v>12013.38</v>
      </c>
      <c r="N1474" s="10">
        <f t="shared" si="91"/>
        <v>-2.9875022683041319E-3</v>
      </c>
    </row>
    <row r="1475" spans="1:14" x14ac:dyDescent="0.15">
      <c r="A1475" s="62" t="s">
        <v>1481</v>
      </c>
      <c r="B1475" s="7" t="str">
        <f t="shared" si="88"/>
        <v>Nov 2020</v>
      </c>
      <c r="C1475" s="12">
        <v>13.465299999999999</v>
      </c>
      <c r="D1475" s="12">
        <v>13.6058</v>
      </c>
      <c r="E1475" s="10">
        <v>13.185</v>
      </c>
      <c r="F1475" s="12">
        <v>13.428800000000001</v>
      </c>
      <c r="G1475" s="27">
        <v>474001440</v>
      </c>
      <c r="H1475" s="8">
        <v>-0.21</v>
      </c>
      <c r="I1475" s="10">
        <f t="shared" si="90"/>
        <v>8.5636840224001531E-4</v>
      </c>
      <c r="K1475" s="34">
        <v>44152</v>
      </c>
      <c r="L1475" s="7" t="str">
        <f t="shared" si="89"/>
        <v>Nov 2020</v>
      </c>
      <c r="M1475" s="28">
        <v>11977.49</v>
      </c>
      <c r="N1475" s="10">
        <f t="shared" si="91"/>
        <v>-6.9112977760783512E-3</v>
      </c>
    </row>
    <row r="1476" spans="1:14" x14ac:dyDescent="0.15">
      <c r="A1476" s="62" t="s">
        <v>1482</v>
      </c>
      <c r="B1476" s="7" t="str">
        <f t="shared" si="88"/>
        <v>Nov 2020</v>
      </c>
      <c r="C1476" s="12">
        <v>13.2128</v>
      </c>
      <c r="D1476" s="12">
        <v>13.487500000000001</v>
      </c>
      <c r="E1476" s="9">
        <v>13.1</v>
      </c>
      <c r="F1476" s="12">
        <v>13.440300000000001</v>
      </c>
      <c r="G1476" s="27">
        <v>702642360</v>
      </c>
      <c r="H1476" s="8">
        <v>1.78</v>
      </c>
      <c r="I1476" s="10">
        <f t="shared" si="90"/>
        <v>-2.6227093145242408E-2</v>
      </c>
      <c r="K1476" s="34">
        <v>44153</v>
      </c>
      <c r="L1476" s="7" t="str">
        <f t="shared" si="89"/>
        <v>Nov 2020</v>
      </c>
      <c r="M1476" s="28">
        <v>11894.71</v>
      </c>
      <c r="N1476" s="10">
        <f t="shared" si="91"/>
        <v>7.6269198660581239E-3</v>
      </c>
    </row>
    <row r="1477" spans="1:14" x14ac:dyDescent="0.15">
      <c r="A1477" s="62" t="s">
        <v>1483</v>
      </c>
      <c r="B1477" s="7" t="str">
        <f t="shared" si="88"/>
        <v>Nov 2020</v>
      </c>
      <c r="C1477" s="10">
        <v>13.454000000000001</v>
      </c>
      <c r="D1477" s="12">
        <v>13.4945</v>
      </c>
      <c r="E1477" s="10">
        <v>13.065</v>
      </c>
      <c r="F1477" s="12">
        <v>13.0878</v>
      </c>
      <c r="G1477" s="27">
        <v>524865000</v>
      </c>
      <c r="H1477" s="9">
        <v>-2.1</v>
      </c>
      <c r="I1477" s="10">
        <f t="shared" si="90"/>
        <v>3.9884472562234929E-3</v>
      </c>
      <c r="K1477" s="34">
        <v>44154</v>
      </c>
      <c r="L1477" s="7" t="str">
        <f t="shared" si="89"/>
        <v>Nov 2020</v>
      </c>
      <c r="M1477" s="28">
        <v>11985.43</v>
      </c>
      <c r="N1477" s="10">
        <f t="shared" si="91"/>
        <v>-6.5905019678058618E-3</v>
      </c>
    </row>
    <row r="1478" spans="1:14" x14ac:dyDescent="0.15">
      <c r="A1478" s="62" t="s">
        <v>1484</v>
      </c>
      <c r="B1478" s="7" t="str">
        <f t="shared" si="88"/>
        <v>Nov 2020</v>
      </c>
      <c r="C1478" s="12">
        <v>13.171099999999999</v>
      </c>
      <c r="D1478" s="12">
        <v>13.3825</v>
      </c>
      <c r="E1478" s="12">
        <v>13.015499999999999</v>
      </c>
      <c r="F1478" s="8">
        <v>13.14</v>
      </c>
      <c r="G1478" s="27">
        <v>747451880</v>
      </c>
      <c r="H1478" s="9">
        <v>-3.5</v>
      </c>
      <c r="I1478" s="10">
        <f t="shared" si="90"/>
        <v>-1.3866057838660573E-2</v>
      </c>
      <c r="K1478" s="34">
        <v>44155</v>
      </c>
      <c r="L1478" s="7" t="str">
        <f t="shared" si="89"/>
        <v>Nov 2020</v>
      </c>
      <c r="M1478" s="28">
        <v>11906.44</v>
      </c>
      <c r="N1478" s="10">
        <f t="shared" si="91"/>
        <v>-4.1994080514418108E-5</v>
      </c>
    </row>
    <row r="1479" spans="1:14" x14ac:dyDescent="0.15">
      <c r="A1479" s="62" t="s">
        <v>1485</v>
      </c>
      <c r="B1479" s="7" t="str">
        <f t="shared" si="88"/>
        <v>Nov 2020</v>
      </c>
      <c r="C1479" s="12">
        <v>13.1425</v>
      </c>
      <c r="D1479" s="10">
        <v>13.162000000000001</v>
      </c>
      <c r="E1479" s="10">
        <v>12.885</v>
      </c>
      <c r="F1479" s="12">
        <v>12.957800000000001</v>
      </c>
      <c r="G1479" s="27">
        <v>823271800</v>
      </c>
      <c r="H1479" s="8">
        <v>5.47</v>
      </c>
      <c r="I1479" s="10">
        <f t="shared" si="90"/>
        <v>2.1369368256957122E-2</v>
      </c>
      <c r="K1479" s="34">
        <v>44158</v>
      </c>
      <c r="L1479" s="7" t="str">
        <f t="shared" si="89"/>
        <v>Nov 2020</v>
      </c>
      <c r="M1479" s="28">
        <v>11905.94</v>
      </c>
      <c r="N1479" s="10">
        <f t="shared" si="91"/>
        <v>1.4603634824297718E-2</v>
      </c>
    </row>
    <row r="1480" spans="1:14" x14ac:dyDescent="0.15">
      <c r="A1480" s="62" t="s">
        <v>1486</v>
      </c>
      <c r="B1480" s="7" t="str">
        <f t="shared" si="88"/>
        <v>Nov 2020</v>
      </c>
      <c r="C1480" s="12">
        <v>13.032500000000001</v>
      </c>
      <c r="D1480" s="12">
        <v>13.269399999999999</v>
      </c>
      <c r="E1480" s="8">
        <v>13.02</v>
      </c>
      <c r="F1480" s="12">
        <v>13.2347</v>
      </c>
      <c r="G1480" s="27">
        <v>718198960</v>
      </c>
      <c r="H1480" s="8">
        <v>-0.75</v>
      </c>
      <c r="I1480" s="10">
        <f t="shared" si="90"/>
        <v>2.0023121037877623E-3</v>
      </c>
      <c r="K1480" s="34">
        <v>44159</v>
      </c>
      <c r="L1480" s="7" t="str">
        <f t="shared" si="89"/>
        <v>Nov 2020</v>
      </c>
      <c r="M1480" s="28">
        <v>12079.81</v>
      </c>
      <c r="N1480" s="10">
        <f t="shared" si="91"/>
        <v>5.9942995792152676E-3</v>
      </c>
    </row>
    <row r="1481" spans="1:14" x14ac:dyDescent="0.15">
      <c r="A1481" s="62" t="s">
        <v>1487</v>
      </c>
      <c r="B1481" s="7" t="str">
        <f t="shared" si="88"/>
        <v>Nov 2020</v>
      </c>
      <c r="C1481" s="10">
        <v>13.375</v>
      </c>
      <c r="D1481" s="12">
        <v>13.407500000000001</v>
      </c>
      <c r="E1481" s="12">
        <v>13.170500000000001</v>
      </c>
      <c r="F1481" s="12">
        <v>13.261200000000001</v>
      </c>
      <c r="G1481" s="27">
        <v>853888520</v>
      </c>
      <c r="H1481" s="11">
        <v>4</v>
      </c>
      <c r="I1481" s="10">
        <f t="shared" si="90"/>
        <v>1.0579736373782067E-2</v>
      </c>
      <c r="K1481" s="34">
        <v>44160</v>
      </c>
      <c r="L1481" s="7" t="str">
        <f t="shared" si="89"/>
        <v>Nov 2020</v>
      </c>
      <c r="M1481" s="28">
        <v>12152.22</v>
      </c>
      <c r="N1481" s="10">
        <f t="shared" si="91"/>
        <v>8.7218631657426382E-3</v>
      </c>
    </row>
    <row r="1482" spans="1:14" x14ac:dyDescent="0.15">
      <c r="A1482" s="62" t="s">
        <v>1488</v>
      </c>
      <c r="B1482" s="7" t="str">
        <f t="shared" si="88"/>
        <v>Nov 2020</v>
      </c>
      <c r="C1482" s="10">
        <v>13.265000000000001</v>
      </c>
      <c r="D1482" s="12">
        <v>13.4125</v>
      </c>
      <c r="E1482" s="12">
        <v>12.9724</v>
      </c>
      <c r="F1482" s="12">
        <v>13.4015</v>
      </c>
      <c r="G1482" s="27">
        <v>483983680</v>
      </c>
      <c r="H1482" s="8">
        <v>-0.51</v>
      </c>
      <c r="I1482" s="10">
        <f t="shared" si="90"/>
        <v>-8.5811289780990396E-4</v>
      </c>
      <c r="K1482" s="34">
        <v>44162</v>
      </c>
      <c r="L1482" s="7" t="str">
        <f t="shared" si="89"/>
        <v>Nov 2020</v>
      </c>
      <c r="M1482" s="28">
        <v>12258.21</v>
      </c>
      <c r="N1482" s="10">
        <f t="shared" si="91"/>
        <v>8.2475336937459787E-4</v>
      </c>
    </row>
    <row r="1483" spans="1:14" x14ac:dyDescent="0.15">
      <c r="A1483" s="62" t="s">
        <v>1489</v>
      </c>
      <c r="B1483" s="7" t="str">
        <f t="shared" si="88"/>
        <v>Dec 2020</v>
      </c>
      <c r="C1483" s="12">
        <v>13.4923</v>
      </c>
      <c r="D1483" s="12">
        <v>13.5288</v>
      </c>
      <c r="E1483" s="12">
        <v>13.228199999999999</v>
      </c>
      <c r="F1483" s="8">
        <v>13.39</v>
      </c>
      <c r="G1483" s="27">
        <v>660940160</v>
      </c>
      <c r="H1483" s="8">
        <v>2.57</v>
      </c>
      <c r="I1483" s="10">
        <f t="shared" si="90"/>
        <v>1.1538461538461497E-2</v>
      </c>
      <c r="K1483" s="34">
        <v>44165</v>
      </c>
      <c r="L1483" s="7" t="str">
        <f t="shared" si="89"/>
        <v>Nov 2020</v>
      </c>
      <c r="M1483" s="28">
        <v>12268.32</v>
      </c>
      <c r="N1483" s="10">
        <f t="shared" si="91"/>
        <v>1.5243325899552795E-2</v>
      </c>
    </row>
    <row r="1484" spans="1:14" x14ac:dyDescent="0.15">
      <c r="A1484" s="62" t="s">
        <v>1490</v>
      </c>
      <c r="B1484" s="7" t="str">
        <f t="shared" si="88"/>
        <v>Dec 2020</v>
      </c>
      <c r="C1484" s="12">
        <v>13.3505</v>
      </c>
      <c r="D1484" s="12">
        <v>13.673400000000001</v>
      </c>
      <c r="E1484" s="12">
        <v>13.234299999999999</v>
      </c>
      <c r="F1484" s="12">
        <v>13.544499999999999</v>
      </c>
      <c r="G1484" s="27">
        <v>519218640</v>
      </c>
      <c r="H1484" s="8">
        <v>-1.81</v>
      </c>
      <c r="I1484" s="10">
        <f t="shared" si="90"/>
        <v>-1.0963859869319581E-2</v>
      </c>
      <c r="K1484" s="34">
        <v>44166</v>
      </c>
      <c r="L1484" s="7" t="str">
        <f t="shared" si="89"/>
        <v>Dec 2020</v>
      </c>
      <c r="M1484" s="28">
        <v>12455.33</v>
      </c>
      <c r="N1484" s="10">
        <f t="shared" si="91"/>
        <v>8.6709866378376077E-5</v>
      </c>
    </row>
    <row r="1485" spans="1:14" x14ac:dyDescent="0.15">
      <c r="A1485" s="62" t="s">
        <v>1491</v>
      </c>
      <c r="B1485" s="7" t="str">
        <f t="shared" ref="B1485:B1548" si="92">TEXT(A1485,"mmm yyyy")</f>
        <v>Dec 2020</v>
      </c>
      <c r="C1485" s="12">
        <v>13.5875</v>
      </c>
      <c r="D1485" s="8">
        <v>13.66</v>
      </c>
      <c r="E1485" s="10">
        <v>13.329000000000001</v>
      </c>
      <c r="F1485" s="10">
        <v>13.396000000000001</v>
      </c>
      <c r="G1485" s="27">
        <v>768248200</v>
      </c>
      <c r="H1485" s="8">
        <v>3.75</v>
      </c>
      <c r="I1485" s="10">
        <f t="shared" si="90"/>
        <v>1.2115556882651424E-2</v>
      </c>
      <c r="K1485" s="34">
        <v>44167</v>
      </c>
      <c r="L1485" s="7" t="str">
        <f t="shared" ref="L1485:L1548" si="93">TEXT(K1485,"mmm yyyy")</f>
        <v>Dec 2020</v>
      </c>
      <c r="M1485" s="28">
        <v>12456.41</v>
      </c>
      <c r="N1485" s="10">
        <f t="shared" si="91"/>
        <v>8.6060108811447655E-4</v>
      </c>
    </row>
    <row r="1486" spans="1:14" x14ac:dyDescent="0.15">
      <c r="A1486" s="62" t="s">
        <v>1492</v>
      </c>
      <c r="B1486" s="7" t="str">
        <f t="shared" si="92"/>
        <v>Dec 2020</v>
      </c>
      <c r="C1486" s="12">
        <v>13.448499999999999</v>
      </c>
      <c r="D1486" s="8">
        <v>13.56</v>
      </c>
      <c r="E1486" s="12">
        <v>13.3887</v>
      </c>
      <c r="F1486" s="12">
        <v>13.558299999999999</v>
      </c>
      <c r="G1486" s="27">
        <v>579012320</v>
      </c>
      <c r="H1486" s="8">
        <v>0.86</v>
      </c>
      <c r="I1486" s="10">
        <f t="shared" ref="I1486:I1549" si="94">(F1487/F1486)-1</f>
        <v>3.5697690713438757E-3</v>
      </c>
      <c r="K1486" s="34">
        <v>44168</v>
      </c>
      <c r="L1486" s="7" t="str">
        <f t="shared" si="93"/>
        <v>Dec 2020</v>
      </c>
      <c r="M1486" s="28">
        <v>12467.13</v>
      </c>
      <c r="N1486" s="10">
        <f t="shared" ref="N1486:N1549" si="95">(M1487/M1486)-1</f>
        <v>4.9209401040977152E-3</v>
      </c>
    </row>
    <row r="1487" spans="1:14" x14ac:dyDescent="0.15">
      <c r="A1487" s="62" t="s">
        <v>1493</v>
      </c>
      <c r="B1487" s="7" t="str">
        <f t="shared" si="92"/>
        <v>Dec 2020</v>
      </c>
      <c r="C1487" s="12">
        <v>13.6012</v>
      </c>
      <c r="D1487" s="12">
        <v>13.731199999999999</v>
      </c>
      <c r="E1487" s="9">
        <v>13.5</v>
      </c>
      <c r="F1487" s="12">
        <v>13.6067</v>
      </c>
      <c r="G1487" s="27">
        <v>858443800</v>
      </c>
      <c r="H1487" s="8">
        <v>6.97</v>
      </c>
      <c r="I1487" s="10">
        <f t="shared" si="94"/>
        <v>-1.8865705865492743E-2</v>
      </c>
      <c r="K1487" s="34">
        <v>44169</v>
      </c>
      <c r="L1487" s="7" t="str">
        <f t="shared" si="93"/>
        <v>Dec 2020</v>
      </c>
      <c r="M1487" s="28">
        <v>12528.48</v>
      </c>
      <c r="N1487" s="10">
        <f t="shared" si="95"/>
        <v>5.4268354980013811E-3</v>
      </c>
    </row>
    <row r="1488" spans="1:14" x14ac:dyDescent="0.15">
      <c r="A1488" s="62" t="s">
        <v>1494</v>
      </c>
      <c r="B1488" s="7" t="str">
        <f t="shared" si="92"/>
        <v>Dec 2020</v>
      </c>
      <c r="C1488" s="10">
        <v>13.585000000000001</v>
      </c>
      <c r="D1488" s="12">
        <v>13.598800000000001</v>
      </c>
      <c r="E1488" s="12">
        <v>13.281499999999999</v>
      </c>
      <c r="F1488" s="8">
        <v>13.35</v>
      </c>
      <c r="G1488" s="27">
        <v>422231640</v>
      </c>
      <c r="H1488" s="8">
        <v>0.92</v>
      </c>
      <c r="I1488" s="10">
        <f t="shared" si="94"/>
        <v>-3.1408239700374541E-2</v>
      </c>
      <c r="K1488" s="34">
        <v>44172</v>
      </c>
      <c r="L1488" s="7" t="str">
        <f t="shared" si="93"/>
        <v>Dec 2020</v>
      </c>
      <c r="M1488" s="28">
        <v>12596.47</v>
      </c>
      <c r="N1488" s="10">
        <f t="shared" si="95"/>
        <v>3.1159523263264433E-3</v>
      </c>
    </row>
    <row r="1489" spans="1:14" x14ac:dyDescent="0.15">
      <c r="A1489" s="62" t="s">
        <v>1495</v>
      </c>
      <c r="B1489" s="7" t="str">
        <f t="shared" si="92"/>
        <v>Dec 2020</v>
      </c>
      <c r="C1489" s="12">
        <v>13.3005</v>
      </c>
      <c r="D1489" s="10">
        <v>13.414</v>
      </c>
      <c r="E1489" s="12">
        <v>12.8682</v>
      </c>
      <c r="F1489" s="12">
        <v>12.9307</v>
      </c>
      <c r="G1489" s="27">
        <v>449929280</v>
      </c>
      <c r="H1489" s="8">
        <v>-1.83</v>
      </c>
      <c r="I1489" s="10">
        <f t="shared" si="94"/>
        <v>3.2094163502363049E-3</v>
      </c>
      <c r="K1489" s="34">
        <v>44173</v>
      </c>
      <c r="L1489" s="7" t="str">
        <f t="shared" si="93"/>
        <v>Dec 2020</v>
      </c>
      <c r="M1489" s="28">
        <v>12635.72</v>
      </c>
      <c r="N1489" s="10">
        <f t="shared" si="95"/>
        <v>-2.1453466838454838E-2</v>
      </c>
    </row>
    <row r="1490" spans="1:14" x14ac:dyDescent="0.15">
      <c r="A1490" s="62" t="s">
        <v>1496</v>
      </c>
      <c r="B1490" s="7" t="str">
        <f t="shared" si="92"/>
        <v>Dec 2020</v>
      </c>
      <c r="C1490" s="10">
        <v>12.869</v>
      </c>
      <c r="D1490" s="12">
        <v>13.0687</v>
      </c>
      <c r="E1490" s="12">
        <v>12.849399999999999</v>
      </c>
      <c r="F1490" s="12">
        <v>12.972200000000001</v>
      </c>
      <c r="G1490" s="27">
        <v>403075000</v>
      </c>
      <c r="H1490" s="8">
        <v>-2.86</v>
      </c>
      <c r="I1490" s="10">
        <f t="shared" si="94"/>
        <v>3.1683137786957527E-3</v>
      </c>
      <c r="K1490" s="34">
        <v>44174</v>
      </c>
      <c r="L1490" s="7" t="str">
        <f t="shared" si="93"/>
        <v>Dec 2020</v>
      </c>
      <c r="M1490" s="28">
        <v>12364.64</v>
      </c>
      <c r="N1490" s="10">
        <f t="shared" si="95"/>
        <v>3.0004917247894447E-3</v>
      </c>
    </row>
    <row r="1491" spans="1:14" x14ac:dyDescent="0.15">
      <c r="A1491" s="62" t="s">
        <v>1497</v>
      </c>
      <c r="B1491" s="7" t="str">
        <f t="shared" si="92"/>
        <v>Dec 2020</v>
      </c>
      <c r="C1491" s="12">
        <v>12.9672</v>
      </c>
      <c r="D1491" s="8">
        <v>13.02</v>
      </c>
      <c r="E1491" s="10">
        <v>12.823</v>
      </c>
      <c r="F1491" s="12">
        <v>13.013299999999999</v>
      </c>
      <c r="G1491" s="27">
        <v>362688960</v>
      </c>
      <c r="H1491" s="8">
        <v>-0.17</v>
      </c>
      <c r="I1491" s="10">
        <f t="shared" si="94"/>
        <v>2.2707537672996159E-2</v>
      </c>
      <c r="K1491" s="34">
        <v>44175</v>
      </c>
      <c r="L1491" s="7" t="str">
        <f t="shared" si="93"/>
        <v>Dec 2020</v>
      </c>
      <c r="M1491" s="28">
        <v>12401.74</v>
      </c>
      <c r="N1491" s="10">
        <f t="shared" si="95"/>
        <v>-2.1230891794216111E-3</v>
      </c>
    </row>
    <row r="1492" spans="1:14" x14ac:dyDescent="0.15">
      <c r="A1492" s="62" t="s">
        <v>1498</v>
      </c>
      <c r="B1492" s="7" t="str">
        <f t="shared" si="92"/>
        <v>Dec 2020</v>
      </c>
      <c r="C1492" s="12">
        <v>13.087899999999999</v>
      </c>
      <c r="D1492" s="12">
        <v>13.3888</v>
      </c>
      <c r="E1492" s="12">
        <v>13.077500000000001</v>
      </c>
      <c r="F1492" s="12">
        <v>13.3088</v>
      </c>
      <c r="G1492" s="27">
        <v>409583320</v>
      </c>
      <c r="H1492" s="8">
        <v>0.21</v>
      </c>
      <c r="I1492" s="10">
        <f t="shared" si="94"/>
        <v>3.8846477518634792E-3</v>
      </c>
      <c r="K1492" s="34">
        <v>44176</v>
      </c>
      <c r="L1492" s="7" t="str">
        <f t="shared" si="93"/>
        <v>Dec 2020</v>
      </c>
      <c r="M1492" s="28">
        <v>12375.41</v>
      </c>
      <c r="N1492" s="10">
        <f t="shared" si="95"/>
        <v>7.0139090341247989E-3</v>
      </c>
    </row>
    <row r="1493" spans="1:14" x14ac:dyDescent="0.15">
      <c r="A1493" s="62" t="s">
        <v>1499</v>
      </c>
      <c r="B1493" s="7" t="str">
        <f t="shared" si="92"/>
        <v>Dec 2020</v>
      </c>
      <c r="C1493" s="12">
        <v>13.4397</v>
      </c>
      <c r="D1493" s="10">
        <v>13.464</v>
      </c>
      <c r="E1493" s="12">
        <v>13.1868</v>
      </c>
      <c r="F1493" s="12">
        <v>13.3605</v>
      </c>
      <c r="G1493" s="27">
        <v>357090040</v>
      </c>
      <c r="H1493" s="8">
        <v>1.42</v>
      </c>
      <c r="I1493" s="10">
        <f t="shared" si="94"/>
        <v>-8.8320047902399335E-3</v>
      </c>
      <c r="K1493" s="34">
        <v>44179</v>
      </c>
      <c r="L1493" s="7" t="str">
        <f t="shared" si="93"/>
        <v>Dec 2020</v>
      </c>
      <c r="M1493" s="28">
        <v>12462.21</v>
      </c>
      <c r="N1493" s="10">
        <f t="shared" si="95"/>
        <v>1.0729236628174377E-2</v>
      </c>
    </row>
    <row r="1494" spans="1:14" x14ac:dyDescent="0.15">
      <c r="A1494" s="62" t="s">
        <v>1500</v>
      </c>
      <c r="B1494" s="7" t="str">
        <f t="shared" si="92"/>
        <v>Dec 2020</v>
      </c>
      <c r="C1494" s="12">
        <v>13.422499999999999</v>
      </c>
      <c r="D1494" s="12">
        <v>13.4373</v>
      </c>
      <c r="E1494" s="12">
        <v>13.2125</v>
      </c>
      <c r="F1494" s="12">
        <v>13.2425</v>
      </c>
      <c r="G1494" s="27">
        <v>324780000</v>
      </c>
      <c r="H1494" s="8">
        <v>-0.74</v>
      </c>
      <c r="I1494" s="10">
        <f t="shared" si="94"/>
        <v>7.4608268831415359E-3</v>
      </c>
      <c r="K1494" s="34">
        <v>44180</v>
      </c>
      <c r="L1494" s="7" t="str">
        <f t="shared" si="93"/>
        <v>Dec 2020</v>
      </c>
      <c r="M1494" s="28">
        <v>12595.92</v>
      </c>
      <c r="N1494" s="10">
        <f t="shared" si="95"/>
        <v>5.7351904426194977E-3</v>
      </c>
    </row>
    <row r="1495" spans="1:14" x14ac:dyDescent="0.15">
      <c r="A1495" s="62" t="s">
        <v>1501</v>
      </c>
      <c r="B1495" s="7" t="str">
        <f t="shared" si="92"/>
        <v>Dec 2020</v>
      </c>
      <c r="C1495" s="12">
        <v>13.3667</v>
      </c>
      <c r="D1495" s="12">
        <v>13.3795</v>
      </c>
      <c r="E1495" s="12">
        <v>13.1785</v>
      </c>
      <c r="F1495" s="12">
        <v>13.3413</v>
      </c>
      <c r="G1495" s="27">
        <v>499928280</v>
      </c>
      <c r="H1495" s="8">
        <v>-1.08</v>
      </c>
      <c r="I1495" s="10">
        <f t="shared" si="94"/>
        <v>-5.1943963481819733E-3</v>
      </c>
      <c r="K1495" s="34">
        <v>44181</v>
      </c>
      <c r="L1495" s="7" t="str">
        <f t="shared" si="93"/>
        <v>Dec 2020</v>
      </c>
      <c r="M1495" s="28">
        <v>12668.16</v>
      </c>
      <c r="N1495" s="10">
        <f t="shared" si="95"/>
        <v>6.6229034050722113E-3</v>
      </c>
    </row>
    <row r="1496" spans="1:14" x14ac:dyDescent="0.15">
      <c r="A1496" s="62" t="s">
        <v>1502</v>
      </c>
      <c r="B1496" s="7" t="str">
        <f t="shared" si="92"/>
        <v>Dec 2020</v>
      </c>
      <c r="C1496" s="10">
        <v>13.379</v>
      </c>
      <c r="D1496" s="10">
        <v>13.404999999999999</v>
      </c>
      <c r="E1496" s="12">
        <v>13.070499999999999</v>
      </c>
      <c r="F1496" s="10">
        <v>13.272</v>
      </c>
      <c r="G1496" s="27">
        <v>488285000</v>
      </c>
      <c r="H1496" s="11">
        <v>-1</v>
      </c>
      <c r="I1496" s="10">
        <f t="shared" si="94"/>
        <v>4.5358649789029037E-3</v>
      </c>
      <c r="K1496" s="34">
        <v>44182</v>
      </c>
      <c r="L1496" s="7" t="str">
        <f t="shared" si="93"/>
        <v>Dec 2020</v>
      </c>
      <c r="M1496" s="28">
        <v>12752.06</v>
      </c>
      <c r="N1496" s="10">
        <f t="shared" si="95"/>
        <v>-1.0884515913506254E-3</v>
      </c>
    </row>
    <row r="1497" spans="1:14" x14ac:dyDescent="0.15">
      <c r="A1497" s="62" t="s">
        <v>1503</v>
      </c>
      <c r="B1497" s="7" t="str">
        <f t="shared" si="92"/>
        <v>Dec 2020</v>
      </c>
      <c r="C1497" s="12">
        <v>13.0747</v>
      </c>
      <c r="D1497" s="8">
        <v>13.37</v>
      </c>
      <c r="E1497" s="12">
        <v>12.967499999999999</v>
      </c>
      <c r="F1497" s="12">
        <v>13.3322</v>
      </c>
      <c r="G1497" s="27">
        <v>655398960</v>
      </c>
      <c r="H1497" s="8">
        <v>-0.31</v>
      </c>
      <c r="I1497" s="10">
        <f t="shared" si="94"/>
        <v>-4.0503442792637623E-3</v>
      </c>
      <c r="K1497" s="34">
        <v>44183</v>
      </c>
      <c r="L1497" s="7" t="str">
        <f t="shared" si="93"/>
        <v>Dec 2020</v>
      </c>
      <c r="M1497" s="28">
        <v>12738.18</v>
      </c>
      <c r="N1497" s="10">
        <f t="shared" si="95"/>
        <v>-3.7619188926518721E-3</v>
      </c>
    </row>
    <row r="1498" spans="1:14" x14ac:dyDescent="0.15">
      <c r="A1498" s="62" t="s">
        <v>1504</v>
      </c>
      <c r="B1498" s="7" t="str">
        <f t="shared" si="92"/>
        <v>Dec 2020</v>
      </c>
      <c r="C1498" s="12">
        <v>13.3193</v>
      </c>
      <c r="D1498" s="12">
        <v>13.337199999999999</v>
      </c>
      <c r="E1498" s="12">
        <v>13.053900000000001</v>
      </c>
      <c r="F1498" s="12">
        <v>13.2782</v>
      </c>
      <c r="G1498" s="27">
        <v>401167960</v>
      </c>
      <c r="H1498" s="9">
        <v>2.2000000000000002</v>
      </c>
      <c r="I1498" s="10">
        <f t="shared" si="94"/>
        <v>-2.0258770014007887E-2</v>
      </c>
      <c r="K1498" s="34">
        <v>44186</v>
      </c>
      <c r="L1498" s="7" t="str">
        <f t="shared" si="93"/>
        <v>Dec 2020</v>
      </c>
      <c r="M1498" s="28">
        <v>12690.26</v>
      </c>
      <c r="N1498" s="10">
        <f t="shared" si="95"/>
        <v>2.151256160236148E-3</v>
      </c>
    </row>
    <row r="1499" spans="1:14" x14ac:dyDescent="0.15">
      <c r="A1499" s="62" t="s">
        <v>1505</v>
      </c>
      <c r="B1499" s="7" t="str">
        <f t="shared" si="92"/>
        <v>Dec 2020</v>
      </c>
      <c r="C1499" s="10">
        <v>13.256</v>
      </c>
      <c r="D1499" s="10">
        <v>13.275</v>
      </c>
      <c r="E1499" s="10">
        <v>13.005000000000001</v>
      </c>
      <c r="F1499" s="12">
        <v>13.0092</v>
      </c>
      <c r="G1499" s="27">
        <v>448222680</v>
      </c>
      <c r="H1499" s="8">
        <v>-1.75</v>
      </c>
      <c r="I1499" s="10">
        <f t="shared" si="94"/>
        <v>-1.191464502044659E-3</v>
      </c>
      <c r="K1499" s="34">
        <v>44187</v>
      </c>
      <c r="L1499" s="7" t="str">
        <f t="shared" si="93"/>
        <v>Dec 2020</v>
      </c>
      <c r="M1499" s="28">
        <v>12717.56</v>
      </c>
      <c r="N1499" s="10">
        <f t="shared" si="95"/>
        <v>-5.0654370806978433E-3</v>
      </c>
    </row>
    <row r="1500" spans="1:14" x14ac:dyDescent="0.15">
      <c r="A1500" s="62" t="s">
        <v>1506</v>
      </c>
      <c r="B1500" s="7" t="str">
        <f t="shared" si="92"/>
        <v>Dec 2020</v>
      </c>
      <c r="C1500" s="12">
        <v>13.0372</v>
      </c>
      <c r="D1500" s="12">
        <v>13.1325</v>
      </c>
      <c r="E1500" s="12">
        <v>12.938800000000001</v>
      </c>
      <c r="F1500" s="12">
        <v>12.9937</v>
      </c>
      <c r="G1500" s="27">
        <v>540678840</v>
      </c>
      <c r="H1500" s="8">
        <v>1.22</v>
      </c>
      <c r="I1500" s="10">
        <f t="shared" si="94"/>
        <v>-7.2111869598343592E-3</v>
      </c>
      <c r="K1500" s="34">
        <v>44188</v>
      </c>
      <c r="L1500" s="7" t="str">
        <f t="shared" si="93"/>
        <v>Dec 2020</v>
      </c>
      <c r="M1500" s="28">
        <v>12653.14</v>
      </c>
      <c r="N1500" s="10">
        <f t="shared" si="95"/>
        <v>4.5735683000425187E-3</v>
      </c>
    </row>
    <row r="1501" spans="1:14" x14ac:dyDescent="0.15">
      <c r="A1501" s="62" t="s">
        <v>1507</v>
      </c>
      <c r="B1501" s="7" t="str">
        <f t="shared" si="92"/>
        <v>Dec 2020</v>
      </c>
      <c r="C1501" s="12">
        <v>13.0625</v>
      </c>
      <c r="D1501" s="12">
        <v>13.0625</v>
      </c>
      <c r="E1501" s="12">
        <v>12.763199999999999</v>
      </c>
      <c r="F1501" s="9">
        <v>12.9</v>
      </c>
      <c r="G1501" s="27">
        <v>551441240</v>
      </c>
      <c r="H1501" s="8">
        <v>-0.44</v>
      </c>
      <c r="I1501" s="10">
        <f t="shared" si="94"/>
        <v>3.3488372093022356E-3</v>
      </c>
      <c r="K1501" s="34">
        <v>44189</v>
      </c>
      <c r="L1501" s="7" t="str">
        <f t="shared" si="93"/>
        <v>Dec 2020</v>
      </c>
      <c r="M1501" s="28">
        <v>12711.01</v>
      </c>
      <c r="N1501" s="10">
        <f t="shared" si="95"/>
        <v>1.0058209379113059E-2</v>
      </c>
    </row>
    <row r="1502" spans="1:14" x14ac:dyDescent="0.15">
      <c r="A1502" s="62" t="s">
        <v>1508</v>
      </c>
      <c r="B1502" s="7" t="str">
        <f t="shared" si="92"/>
        <v>Dec 2020</v>
      </c>
      <c r="C1502" s="10">
        <v>12.925000000000001</v>
      </c>
      <c r="D1502" s="12">
        <v>13.0725</v>
      </c>
      <c r="E1502" s="12">
        <v>12.8422</v>
      </c>
      <c r="F1502" s="12">
        <v>12.943199999999999</v>
      </c>
      <c r="G1502" s="27">
        <v>1516089400</v>
      </c>
      <c r="H1502" s="8">
        <v>1.82</v>
      </c>
      <c r="I1502" s="10">
        <f t="shared" si="94"/>
        <v>1.5653006984362561E-2</v>
      </c>
      <c r="K1502" s="34">
        <v>44193</v>
      </c>
      <c r="L1502" s="7" t="str">
        <f t="shared" si="93"/>
        <v>Dec 2020</v>
      </c>
      <c r="M1502" s="28">
        <v>12838.86</v>
      </c>
      <c r="N1502" s="10">
        <f t="shared" si="95"/>
        <v>3.6062391832292207E-4</v>
      </c>
    </row>
    <row r="1503" spans="1:14" x14ac:dyDescent="0.15">
      <c r="A1503" s="62" t="s">
        <v>1509</v>
      </c>
      <c r="B1503" s="7" t="str">
        <f t="shared" si="92"/>
        <v>Dec 2020</v>
      </c>
      <c r="C1503" s="12">
        <v>12.9903</v>
      </c>
      <c r="D1503" s="12">
        <v>13.213699999999999</v>
      </c>
      <c r="E1503" s="12">
        <v>12.896800000000001</v>
      </c>
      <c r="F1503" s="12">
        <v>13.145799999999999</v>
      </c>
      <c r="G1503" s="27">
        <v>816462840</v>
      </c>
      <c r="H1503" s="8">
        <v>1.08</v>
      </c>
      <c r="I1503" s="10">
        <f t="shared" si="94"/>
        <v>-6.9071490514079903E-3</v>
      </c>
      <c r="K1503" s="34">
        <v>44194</v>
      </c>
      <c r="L1503" s="7" t="str">
        <f t="shared" si="93"/>
        <v>Dec 2020</v>
      </c>
      <c r="M1503" s="28">
        <v>12843.49</v>
      </c>
      <c r="N1503" s="10">
        <f t="shared" si="95"/>
        <v>1.4559905446276389E-4</v>
      </c>
    </row>
    <row r="1504" spans="1:14" x14ac:dyDescent="0.15">
      <c r="A1504" s="62" t="s">
        <v>1510</v>
      </c>
      <c r="B1504" s="7" t="str">
        <f t="shared" si="92"/>
        <v>Dec 2020</v>
      </c>
      <c r="C1504" s="12">
        <v>13.1365</v>
      </c>
      <c r="D1504" s="12">
        <v>13.1511</v>
      </c>
      <c r="E1504" s="10">
        <v>12.914999999999999</v>
      </c>
      <c r="F1504" s="10">
        <v>13.055</v>
      </c>
      <c r="G1504" s="27">
        <v>604441360</v>
      </c>
      <c r="H1504" s="8">
        <v>1.1299999999999999</v>
      </c>
      <c r="I1504" s="10">
        <f t="shared" si="94"/>
        <v>4.4810417464573593E-3</v>
      </c>
      <c r="K1504" s="34">
        <v>44195</v>
      </c>
      <c r="L1504" s="7" t="str">
        <f t="shared" si="93"/>
        <v>Dec 2020</v>
      </c>
      <c r="M1504" s="28">
        <v>12845.36</v>
      </c>
      <c r="N1504" s="10">
        <f t="shared" si="95"/>
        <v>3.3412843236779732E-3</v>
      </c>
    </row>
    <row r="1505" spans="1:15" x14ac:dyDescent="0.15">
      <c r="A1505" s="62" t="s">
        <v>1511</v>
      </c>
      <c r="B1505" s="7" t="str">
        <f t="shared" si="92"/>
        <v>Jan 2021</v>
      </c>
      <c r="C1505" s="12">
        <v>13.104200000000001</v>
      </c>
      <c r="D1505" s="12">
        <v>13.6525</v>
      </c>
      <c r="E1505" s="12">
        <v>12.9625</v>
      </c>
      <c r="F1505" s="12">
        <v>13.1135</v>
      </c>
      <c r="G1505" s="27">
        <v>590142400</v>
      </c>
      <c r="H1505" s="8">
        <v>3.22</v>
      </c>
      <c r="I1505" s="10">
        <f t="shared" si="94"/>
        <v>2.2206123460555949E-2</v>
      </c>
      <c r="K1505" s="34">
        <v>44196</v>
      </c>
      <c r="L1505" s="7" t="str">
        <f t="shared" si="93"/>
        <v>Dec 2020</v>
      </c>
      <c r="M1505" s="28">
        <v>12888.28</v>
      </c>
      <c r="N1505" s="10">
        <f t="shared" si="95"/>
        <v>-1.5022951084240899E-2</v>
      </c>
    </row>
    <row r="1506" spans="1:15" x14ac:dyDescent="0.15">
      <c r="A1506" s="62" t="s">
        <v>1512</v>
      </c>
      <c r="B1506" s="7" t="str">
        <f t="shared" si="92"/>
        <v>Jan 2021</v>
      </c>
      <c r="C1506" s="12">
        <v>13.0997</v>
      </c>
      <c r="D1506" s="12">
        <v>13.4435</v>
      </c>
      <c r="E1506" s="10">
        <v>13.087</v>
      </c>
      <c r="F1506" s="12">
        <v>13.4047</v>
      </c>
      <c r="G1506" s="27">
        <v>493896760</v>
      </c>
      <c r="H1506" s="8">
        <v>-1.1599999999999999</v>
      </c>
      <c r="I1506" s="10">
        <f t="shared" si="94"/>
        <v>-5.8949472946056236E-2</v>
      </c>
      <c r="K1506" s="34">
        <v>44200</v>
      </c>
      <c r="L1506" s="7" t="str">
        <f t="shared" si="93"/>
        <v>Jan 2021</v>
      </c>
      <c r="M1506" s="28">
        <v>12694.66</v>
      </c>
      <c r="N1506" s="10">
        <f t="shared" si="95"/>
        <v>8.4854576648762947E-3</v>
      </c>
    </row>
    <row r="1507" spans="1:15" x14ac:dyDescent="0.15">
      <c r="A1507" s="62" t="s">
        <v>1513</v>
      </c>
      <c r="B1507" s="7" t="str">
        <f t="shared" si="92"/>
        <v>Jan 2021</v>
      </c>
      <c r="C1507" s="12">
        <v>13.2225</v>
      </c>
      <c r="D1507" s="10">
        <v>13.244999999999999</v>
      </c>
      <c r="E1507" s="10">
        <v>12.586</v>
      </c>
      <c r="F1507" s="12">
        <v>12.6145</v>
      </c>
      <c r="G1507" s="27">
        <v>461242080</v>
      </c>
      <c r="H1507" s="8">
        <v>0.51</v>
      </c>
      <c r="I1507" s="10">
        <f t="shared" si="94"/>
        <v>5.7830274683895455E-2</v>
      </c>
      <c r="K1507" s="34">
        <v>44201</v>
      </c>
      <c r="L1507" s="7" t="str">
        <f t="shared" si="93"/>
        <v>Jan 2021</v>
      </c>
      <c r="M1507" s="28">
        <v>12802.38</v>
      </c>
      <c r="N1507" s="10">
        <f t="shared" si="95"/>
        <v>-1.3984118577951787E-2</v>
      </c>
    </row>
    <row r="1508" spans="1:15" x14ac:dyDescent="0.15">
      <c r="A1508" s="62" t="s">
        <v>1514</v>
      </c>
      <c r="B1508" s="7" t="str">
        <f t="shared" si="92"/>
        <v>Jan 2021</v>
      </c>
      <c r="C1508" s="12">
        <v>12.967499999999999</v>
      </c>
      <c r="D1508" s="12">
        <v>13.377800000000001</v>
      </c>
      <c r="E1508" s="12">
        <v>12.8865</v>
      </c>
      <c r="F1508" s="10">
        <v>13.343999999999999</v>
      </c>
      <c r="G1508" s="27">
        <v>636727640</v>
      </c>
      <c r="H1508" s="8">
        <v>-3.65</v>
      </c>
      <c r="I1508" s="10">
        <f t="shared" si="94"/>
        <v>-5.0434652278177339E-3</v>
      </c>
      <c r="K1508" s="34">
        <v>44202</v>
      </c>
      <c r="L1508" s="7" t="str">
        <f t="shared" si="93"/>
        <v>Jan 2021</v>
      </c>
      <c r="M1508" s="28">
        <v>12623.35</v>
      </c>
      <c r="N1508" s="10">
        <f t="shared" si="95"/>
        <v>2.5050402626877855E-2</v>
      </c>
    </row>
    <row r="1509" spans="1:15" x14ac:dyDescent="0.15">
      <c r="A1509" s="62" t="s">
        <v>1515</v>
      </c>
      <c r="B1509" s="7" t="str">
        <f t="shared" si="92"/>
        <v>Jan 2021</v>
      </c>
      <c r="C1509" s="12">
        <v>13.362500000000001</v>
      </c>
      <c r="D1509" s="10">
        <v>13.420999999999999</v>
      </c>
      <c r="E1509" s="10">
        <v>13.042</v>
      </c>
      <c r="F1509" s="12">
        <v>13.2767</v>
      </c>
      <c r="G1509" s="27">
        <v>702050000</v>
      </c>
      <c r="H1509" s="8">
        <v>2.0299999999999998</v>
      </c>
      <c r="I1509" s="10">
        <f t="shared" si="94"/>
        <v>2.5970308886997362E-2</v>
      </c>
      <c r="K1509" s="34">
        <v>44203</v>
      </c>
      <c r="L1509" s="7" t="str">
        <f t="shared" si="93"/>
        <v>Jan 2021</v>
      </c>
      <c r="M1509" s="28">
        <v>12939.57</v>
      </c>
      <c r="N1509" s="10">
        <f t="shared" si="95"/>
        <v>1.2800270797252322E-2</v>
      </c>
    </row>
    <row r="1510" spans="1:15" x14ac:dyDescent="0.15">
      <c r="A1510" s="62" t="s">
        <v>1516</v>
      </c>
      <c r="B1510" s="7" t="str">
        <f t="shared" si="92"/>
        <v>Jan 2021</v>
      </c>
      <c r="C1510" s="12">
        <v>13.418699999999999</v>
      </c>
      <c r="D1510" s="10">
        <v>13.961</v>
      </c>
      <c r="E1510" s="12">
        <v>13.362500000000001</v>
      </c>
      <c r="F1510" s="12">
        <v>13.621499999999999</v>
      </c>
      <c r="G1510" s="27">
        <v>541903040</v>
      </c>
      <c r="H1510" s="8">
        <v>0.52</v>
      </c>
      <c r="I1510" s="10">
        <f t="shared" si="94"/>
        <v>-1.0042946812025E-2</v>
      </c>
      <c r="K1510" s="34">
        <v>44204</v>
      </c>
      <c r="L1510" s="7" t="str">
        <f t="shared" si="93"/>
        <v>Jan 2021</v>
      </c>
      <c r="M1510" s="28">
        <v>13105.2</v>
      </c>
      <c r="N1510" s="10">
        <f t="shared" si="95"/>
        <v>-1.5467905869425924E-2</v>
      </c>
    </row>
    <row r="1511" spans="1:15" x14ac:dyDescent="0.15">
      <c r="A1511" s="62" t="s">
        <v>1517</v>
      </c>
      <c r="B1511" s="7" t="str">
        <f t="shared" si="92"/>
        <v>Jan 2021</v>
      </c>
      <c r="C1511" s="12">
        <v>13.7525</v>
      </c>
      <c r="D1511" s="12">
        <v>13.7545</v>
      </c>
      <c r="E1511" s="10">
        <v>13.345000000000001</v>
      </c>
      <c r="F1511" s="12">
        <v>13.4847</v>
      </c>
      <c r="G1511" s="27">
        <v>527899320</v>
      </c>
      <c r="H1511" s="8">
        <v>3.07</v>
      </c>
      <c r="I1511" s="10">
        <f t="shared" si="94"/>
        <v>3.4854316373371663E-3</v>
      </c>
      <c r="K1511" s="34">
        <v>44207</v>
      </c>
      <c r="L1511" s="7" t="str">
        <f t="shared" si="93"/>
        <v>Jan 2021</v>
      </c>
      <c r="M1511" s="28">
        <v>12902.49</v>
      </c>
      <c r="N1511" s="10">
        <f t="shared" si="95"/>
        <v>-8.0604596477107382E-4</v>
      </c>
    </row>
    <row r="1512" spans="1:15" x14ac:dyDescent="0.15">
      <c r="A1512" s="62" t="s">
        <v>1518</v>
      </c>
      <c r="B1512" s="7" t="str">
        <f t="shared" si="92"/>
        <v>Jan 2021</v>
      </c>
      <c r="C1512" s="8">
        <v>13.49</v>
      </c>
      <c r="D1512" s="10">
        <v>13.625</v>
      </c>
      <c r="E1512" s="10">
        <v>13.385</v>
      </c>
      <c r="F1512" s="12">
        <v>13.531700000000001</v>
      </c>
      <c r="G1512" s="27">
        <v>624926200</v>
      </c>
      <c r="H1512" s="8">
        <v>0.68</v>
      </c>
      <c r="I1512" s="10">
        <f t="shared" si="94"/>
        <v>-2.4498030550485161E-2</v>
      </c>
      <c r="K1512" s="34">
        <v>44208</v>
      </c>
      <c r="L1512" s="7" t="str">
        <f t="shared" si="93"/>
        <v>Jan 2021</v>
      </c>
      <c r="M1512" s="28">
        <v>12892.09</v>
      </c>
      <c r="N1512" s="10">
        <f t="shared" si="95"/>
        <v>6.3248084678277916E-3</v>
      </c>
    </row>
    <row r="1513" spans="1:15" x14ac:dyDescent="0.15">
      <c r="A1513" s="62" t="s">
        <v>1519</v>
      </c>
      <c r="B1513" s="7" t="str">
        <f t="shared" si="92"/>
        <v>Jan 2021</v>
      </c>
      <c r="C1513" s="10">
        <v>13.574999999999999</v>
      </c>
      <c r="D1513" s="12">
        <v>13.5997</v>
      </c>
      <c r="E1513" s="12">
        <v>13.1805</v>
      </c>
      <c r="F1513" s="12">
        <v>13.200200000000001</v>
      </c>
      <c r="G1513" s="27">
        <v>841524480</v>
      </c>
      <c r="H1513" s="8">
        <v>4.63</v>
      </c>
      <c r="I1513" s="10">
        <f t="shared" si="94"/>
        <v>-2.581021499674252E-2</v>
      </c>
      <c r="K1513" s="34">
        <v>44209</v>
      </c>
      <c r="L1513" s="7" t="str">
        <f t="shared" si="93"/>
        <v>Jan 2021</v>
      </c>
      <c r="M1513" s="28">
        <v>12973.63</v>
      </c>
      <c r="N1513" s="10">
        <f t="shared" si="95"/>
        <v>-5.7763324528292692E-3</v>
      </c>
    </row>
    <row r="1514" spans="1:15" x14ac:dyDescent="0.15">
      <c r="A1514" s="62" t="s">
        <v>1520</v>
      </c>
      <c r="B1514" s="7" t="str">
        <f t="shared" si="92"/>
        <v>Jan 2021</v>
      </c>
      <c r="C1514" s="10">
        <v>13.228</v>
      </c>
      <c r="D1514" s="12">
        <v>13.325200000000001</v>
      </c>
      <c r="E1514" s="12">
        <v>12.8485</v>
      </c>
      <c r="F1514" s="12">
        <v>12.859500000000001</v>
      </c>
      <c r="G1514" s="27">
        <v>973505080</v>
      </c>
      <c r="H1514" s="9">
        <v>4.4000000000000004</v>
      </c>
      <c r="I1514" s="10">
        <f t="shared" si="94"/>
        <v>1.2893191803724724E-2</v>
      </c>
      <c r="K1514" s="34">
        <v>44210</v>
      </c>
      <c r="L1514" s="7" t="str">
        <f t="shared" si="93"/>
        <v>Jan 2021</v>
      </c>
      <c r="M1514" s="28">
        <v>12898.69</v>
      </c>
      <c r="N1514" s="10">
        <f t="shared" si="95"/>
        <v>-7.3464824722511146E-3</v>
      </c>
    </row>
    <row r="1515" spans="1:15" x14ac:dyDescent="0.15">
      <c r="A1515" s="62" t="s">
        <v>1521</v>
      </c>
      <c r="B1515" s="7" t="str">
        <f t="shared" si="92"/>
        <v>Jan 2021</v>
      </c>
      <c r="C1515" s="12">
        <v>13.0162</v>
      </c>
      <c r="D1515" s="10">
        <v>13.093999999999999</v>
      </c>
      <c r="E1515" s="10">
        <v>12.843999999999999</v>
      </c>
      <c r="F1515" s="12">
        <v>13.0253</v>
      </c>
      <c r="G1515" s="27">
        <v>1152652960</v>
      </c>
      <c r="H1515" s="8">
        <v>-4.6399999999999997</v>
      </c>
      <c r="I1515" s="10">
        <f t="shared" si="94"/>
        <v>2.61414324430147E-2</v>
      </c>
      <c r="K1515" s="34">
        <v>44211</v>
      </c>
      <c r="L1515" s="7" t="str">
        <f t="shared" si="93"/>
        <v>Jan 2021</v>
      </c>
      <c r="M1515" s="28">
        <v>12803.93</v>
      </c>
      <c r="N1515" s="10">
        <f t="shared" si="95"/>
        <v>1.504303756737202E-2</v>
      </c>
    </row>
    <row r="1516" spans="1:15" x14ac:dyDescent="0.15">
      <c r="A1516" s="62" t="s">
        <v>1522</v>
      </c>
      <c r="B1516" s="7" t="str">
        <f t="shared" si="92"/>
        <v>Jan 2021</v>
      </c>
      <c r="C1516" s="12">
        <v>13.111700000000001</v>
      </c>
      <c r="D1516" s="12">
        <v>13.4305</v>
      </c>
      <c r="E1516" s="12">
        <v>13.056800000000001</v>
      </c>
      <c r="F1516" s="12">
        <v>13.3658</v>
      </c>
      <c r="G1516" s="27">
        <v>2510304200</v>
      </c>
      <c r="H1516" s="8">
        <v>-13.82</v>
      </c>
      <c r="I1516" s="10">
        <f t="shared" si="94"/>
        <v>3.7536099597480055E-2</v>
      </c>
      <c r="K1516" s="34">
        <v>44215</v>
      </c>
      <c r="L1516" s="7" t="str">
        <f t="shared" si="93"/>
        <v>Jan 2021</v>
      </c>
      <c r="M1516" s="28">
        <v>12996.54</v>
      </c>
      <c r="N1516" s="10">
        <f t="shared" si="95"/>
        <v>2.3076141803895389E-2</v>
      </c>
    </row>
    <row r="1517" spans="1:15" x14ac:dyDescent="0.15">
      <c r="A1517" s="62" t="s">
        <v>1523</v>
      </c>
      <c r="B1517" s="7" t="str">
        <f t="shared" si="92"/>
        <v>Jan 2021</v>
      </c>
      <c r="C1517" s="12">
        <v>13.4186</v>
      </c>
      <c r="D1517" s="12">
        <v>13.9994</v>
      </c>
      <c r="E1517" s="10">
        <v>13.253</v>
      </c>
      <c r="F1517" s="12">
        <v>13.8675</v>
      </c>
      <c r="G1517" s="27">
        <v>1154707840</v>
      </c>
      <c r="H1517" s="8">
        <v>1.46</v>
      </c>
      <c r="I1517" s="10">
        <f t="shared" si="94"/>
        <v>-1.1177212907878098E-2</v>
      </c>
      <c r="K1517" s="34">
        <v>44216</v>
      </c>
      <c r="L1517" s="7" t="str">
        <f t="shared" si="93"/>
        <v>Jan 2021</v>
      </c>
      <c r="M1517" s="28">
        <v>13296.45</v>
      </c>
      <c r="N1517" s="10">
        <f t="shared" si="95"/>
        <v>8.163081123156779E-3</v>
      </c>
      <c r="O1517" s="18"/>
    </row>
    <row r="1518" spans="1:15" x14ac:dyDescent="0.15">
      <c r="A1518" s="62" t="s">
        <v>1524</v>
      </c>
      <c r="B1518" s="7" t="str">
        <f t="shared" si="92"/>
        <v>Jan 2021</v>
      </c>
      <c r="C1518" s="12">
        <v>13.7401</v>
      </c>
      <c r="D1518" s="12">
        <v>13.841699999999999</v>
      </c>
      <c r="E1518" s="12">
        <v>13.6272</v>
      </c>
      <c r="F1518" s="12">
        <v>13.7125</v>
      </c>
      <c r="G1518" s="27">
        <v>708042120</v>
      </c>
      <c r="H1518" s="8">
        <v>5.73</v>
      </c>
      <c r="I1518" s="10">
        <f t="shared" si="94"/>
        <v>-4.3245214220601902E-3</v>
      </c>
      <c r="K1518" s="34">
        <v>44217</v>
      </c>
      <c r="L1518" s="7" t="str">
        <f t="shared" si="93"/>
        <v>Jan 2021</v>
      </c>
      <c r="M1518" s="28">
        <v>13404.99</v>
      </c>
      <c r="N1518" s="10">
        <f t="shared" si="95"/>
        <v>-2.878778723445552E-3</v>
      </c>
    </row>
    <row r="1519" spans="1:15" x14ac:dyDescent="0.15">
      <c r="A1519" s="62" t="s">
        <v>1525</v>
      </c>
      <c r="B1519" s="7" t="str">
        <f t="shared" si="92"/>
        <v>Jan 2021</v>
      </c>
      <c r="C1519" s="12">
        <v>13.781700000000001</v>
      </c>
      <c r="D1519" s="12">
        <v>13.8285</v>
      </c>
      <c r="E1519" s="12">
        <v>13.236499999999999</v>
      </c>
      <c r="F1519" s="12">
        <v>13.6532</v>
      </c>
      <c r="G1519" s="27">
        <v>589743120</v>
      </c>
      <c r="H1519" s="8">
        <v>0.35</v>
      </c>
      <c r="I1519" s="10">
        <f t="shared" si="94"/>
        <v>-1.595962851199717E-2</v>
      </c>
      <c r="K1519" s="34">
        <v>44218</v>
      </c>
      <c r="L1519" s="7" t="str">
        <f t="shared" si="93"/>
        <v>Jan 2021</v>
      </c>
      <c r="M1519" s="28">
        <v>13366.4</v>
      </c>
      <c r="N1519" s="10">
        <f t="shared" si="95"/>
        <v>8.7450622456308746E-3</v>
      </c>
    </row>
    <row r="1520" spans="1:15" x14ac:dyDescent="0.15">
      <c r="A1520" s="62" t="s">
        <v>1526</v>
      </c>
      <c r="B1520" s="7" t="str">
        <f t="shared" si="92"/>
        <v>Jan 2021</v>
      </c>
      <c r="C1520" s="12">
        <v>13.580399999999999</v>
      </c>
      <c r="D1520" s="12">
        <v>13.6447</v>
      </c>
      <c r="E1520" s="12">
        <v>13.387499999999999</v>
      </c>
      <c r="F1520" s="12">
        <v>13.4353</v>
      </c>
      <c r="G1520" s="27">
        <v>661136680</v>
      </c>
      <c r="H1520" s="9">
        <v>-5.2</v>
      </c>
      <c r="I1520" s="10">
        <f t="shared" si="94"/>
        <v>-3.8517934098978079E-2</v>
      </c>
      <c r="K1520" s="34">
        <v>44221</v>
      </c>
      <c r="L1520" s="7" t="str">
        <f t="shared" si="93"/>
        <v>Jan 2021</v>
      </c>
      <c r="M1520" s="28">
        <v>13483.29</v>
      </c>
      <c r="N1520" s="10">
        <f t="shared" si="95"/>
        <v>5.117445371269902E-4</v>
      </c>
    </row>
    <row r="1521" spans="1:14" x14ac:dyDescent="0.15">
      <c r="A1521" s="62" t="s">
        <v>1527</v>
      </c>
      <c r="B1521" s="7" t="str">
        <f t="shared" si="92"/>
        <v>Jan 2021</v>
      </c>
      <c r="C1521" s="8">
        <v>13.23</v>
      </c>
      <c r="D1521" s="12">
        <v>13.232699999999999</v>
      </c>
      <c r="E1521" s="12">
        <v>12.793699999999999</v>
      </c>
      <c r="F1521" s="12">
        <v>12.9178</v>
      </c>
      <c r="G1521" s="27">
        <v>651160960</v>
      </c>
      <c r="H1521" s="8">
        <v>3.43</v>
      </c>
      <c r="I1521" s="10">
        <f t="shared" si="94"/>
        <v>1.031135332641786E-2</v>
      </c>
      <c r="K1521" s="34">
        <v>44222</v>
      </c>
      <c r="L1521" s="7" t="str">
        <f t="shared" si="93"/>
        <v>Jan 2021</v>
      </c>
      <c r="M1521" s="28">
        <v>13490.19</v>
      </c>
      <c r="N1521" s="10">
        <f t="shared" si="95"/>
        <v>-2.7986262610089296E-2</v>
      </c>
    </row>
    <row r="1522" spans="1:14" x14ac:dyDescent="0.15">
      <c r="A1522" s="62" t="s">
        <v>1528</v>
      </c>
      <c r="B1522" s="7" t="str">
        <f t="shared" si="92"/>
        <v>Jan 2021</v>
      </c>
      <c r="C1522" s="12">
        <v>12.9963</v>
      </c>
      <c r="D1522" s="12">
        <v>13.3398</v>
      </c>
      <c r="E1522" s="12">
        <v>12.9605</v>
      </c>
      <c r="F1522" s="10">
        <v>13.051</v>
      </c>
      <c r="G1522" s="27">
        <v>492900040</v>
      </c>
      <c r="H1522" s="8">
        <v>1.93</v>
      </c>
      <c r="I1522" s="10">
        <f t="shared" si="94"/>
        <v>-4.6969580875029227E-3</v>
      </c>
      <c r="K1522" s="34">
        <v>44223</v>
      </c>
      <c r="L1522" s="7" t="str">
        <f t="shared" si="93"/>
        <v>Jan 2021</v>
      </c>
      <c r="M1522" s="28">
        <v>13112.65</v>
      </c>
      <c r="N1522" s="10">
        <f t="shared" si="95"/>
        <v>6.7781874754531124E-3</v>
      </c>
    </row>
    <row r="1523" spans="1:14" x14ac:dyDescent="0.15">
      <c r="A1523" s="62" t="s">
        <v>22</v>
      </c>
      <c r="B1523" s="7" t="str">
        <f t="shared" si="92"/>
        <v>Jan 2021</v>
      </c>
      <c r="C1523" s="10">
        <v>13.074999999999999</v>
      </c>
      <c r="D1523" s="12">
        <v>13.3348</v>
      </c>
      <c r="E1523" s="12">
        <v>12.9115</v>
      </c>
      <c r="F1523" s="12">
        <v>12.989699999999999</v>
      </c>
      <c r="G1523" s="27">
        <v>469550760</v>
      </c>
      <c r="H1523" s="8">
        <v>-0.69</v>
      </c>
      <c r="I1523" s="10">
        <f t="shared" si="94"/>
        <v>1.9038161004488297E-2</v>
      </c>
      <c r="K1523" s="34">
        <v>44224</v>
      </c>
      <c r="L1523" s="7" t="str">
        <f t="shared" si="93"/>
        <v>Jan 2021</v>
      </c>
      <c r="M1523" s="28">
        <v>13201.53</v>
      </c>
      <c r="N1523" s="10">
        <f t="shared" si="95"/>
        <v>-2.0918029955618866E-2</v>
      </c>
    </row>
    <row r="1524" spans="1:14" x14ac:dyDescent="0.15">
      <c r="A1524" s="62" t="s">
        <v>1529</v>
      </c>
      <c r="B1524" s="7" t="str">
        <f t="shared" si="92"/>
        <v>Feb 2021</v>
      </c>
      <c r="C1524" s="12">
        <v>13.0533</v>
      </c>
      <c r="D1524" s="12">
        <v>13.270799999999999</v>
      </c>
      <c r="E1524" s="12">
        <v>12.902799999999999</v>
      </c>
      <c r="F1524" s="10">
        <v>13.237</v>
      </c>
      <c r="G1524" s="27">
        <v>616635880</v>
      </c>
      <c r="H1524" s="8">
        <v>-0.38</v>
      </c>
      <c r="I1524" s="10">
        <f t="shared" si="94"/>
        <v>2.4159552768754367E-2</v>
      </c>
      <c r="K1524" s="34">
        <v>44225</v>
      </c>
      <c r="L1524" s="7" t="str">
        <f t="shared" si="93"/>
        <v>Jan 2021</v>
      </c>
      <c r="M1524" s="28">
        <v>12925.38</v>
      </c>
      <c r="N1524" s="10">
        <f t="shared" si="95"/>
        <v>2.5029825041894327E-2</v>
      </c>
    </row>
    <row r="1525" spans="1:14" x14ac:dyDescent="0.15">
      <c r="A1525" s="62" t="s">
        <v>1530</v>
      </c>
      <c r="B1525" s="7" t="str">
        <f t="shared" si="92"/>
        <v>Feb 2021</v>
      </c>
      <c r="C1525" s="12">
        <v>13.3988</v>
      </c>
      <c r="D1525" s="10">
        <v>13.571999999999999</v>
      </c>
      <c r="E1525" s="12">
        <v>13.285500000000001</v>
      </c>
      <c r="F1525" s="12">
        <v>13.556800000000001</v>
      </c>
      <c r="G1525" s="27">
        <v>729638400</v>
      </c>
      <c r="H1525" s="8">
        <v>1.08</v>
      </c>
      <c r="I1525" s="10">
        <f t="shared" si="94"/>
        <v>-1.9399858373657652E-3</v>
      </c>
      <c r="K1525" s="34">
        <v>44228</v>
      </c>
      <c r="L1525" s="7" t="str">
        <f t="shared" si="93"/>
        <v>Feb 2021</v>
      </c>
      <c r="M1525" s="28">
        <v>13248.9</v>
      </c>
      <c r="N1525" s="10">
        <f t="shared" si="95"/>
        <v>1.5640543743254298E-2</v>
      </c>
    </row>
    <row r="1526" spans="1:14" x14ac:dyDescent="0.15">
      <c r="A1526" s="62" t="s">
        <v>1531</v>
      </c>
      <c r="B1526" s="7" t="str">
        <f t="shared" si="92"/>
        <v>Feb 2021</v>
      </c>
      <c r="C1526" s="10">
        <v>13.635999999999999</v>
      </c>
      <c r="D1526" s="12">
        <v>13.931800000000001</v>
      </c>
      <c r="E1526" s="12">
        <v>13.516500000000001</v>
      </c>
      <c r="F1526" s="12">
        <v>13.5305</v>
      </c>
      <c r="G1526" s="27">
        <v>874528880</v>
      </c>
      <c r="H1526" s="8">
        <v>2.48</v>
      </c>
      <c r="I1526" s="10">
        <f t="shared" si="94"/>
        <v>9.8887698163410143E-3</v>
      </c>
      <c r="K1526" s="34">
        <v>44229</v>
      </c>
      <c r="L1526" s="7" t="str">
        <f t="shared" si="93"/>
        <v>Feb 2021</v>
      </c>
      <c r="M1526" s="28">
        <v>13456.12</v>
      </c>
      <c r="N1526" s="10">
        <f t="shared" si="95"/>
        <v>-3.9944649720722314E-3</v>
      </c>
    </row>
    <row r="1527" spans="1:14" x14ac:dyDescent="0.15">
      <c r="A1527" s="62" t="s">
        <v>1532</v>
      </c>
      <c r="B1527" s="7" t="str">
        <f t="shared" si="92"/>
        <v>Feb 2021</v>
      </c>
      <c r="C1527" s="10">
        <v>13.531000000000001</v>
      </c>
      <c r="D1527" s="12">
        <v>13.673500000000001</v>
      </c>
      <c r="E1527" s="12">
        <v>13.337899999999999</v>
      </c>
      <c r="F1527" s="12">
        <v>13.664300000000001</v>
      </c>
      <c r="G1527" s="27">
        <v>522839600</v>
      </c>
      <c r="H1527" s="8">
        <v>1.86</v>
      </c>
      <c r="I1527" s="10">
        <f t="shared" si="94"/>
        <v>-5.3643435814495488E-3</v>
      </c>
      <c r="K1527" s="34">
        <v>44230</v>
      </c>
      <c r="L1527" s="7" t="str">
        <f t="shared" si="93"/>
        <v>Feb 2021</v>
      </c>
      <c r="M1527" s="28">
        <v>13402.37</v>
      </c>
      <c r="N1527" s="10">
        <f t="shared" si="95"/>
        <v>1.182775882176057E-2</v>
      </c>
    </row>
    <row r="1528" spans="1:14" x14ac:dyDescent="0.15">
      <c r="A1528" s="62" t="s">
        <v>1533</v>
      </c>
      <c r="B1528" s="7" t="str">
        <f t="shared" si="92"/>
        <v>Feb 2021</v>
      </c>
      <c r="C1528" s="10">
        <v>13.725</v>
      </c>
      <c r="D1528" s="12">
        <v>13.737299999999999</v>
      </c>
      <c r="E1528" s="12">
        <v>13.5457</v>
      </c>
      <c r="F1528" s="10">
        <v>13.590999999999999</v>
      </c>
      <c r="G1528" s="27">
        <v>616428600</v>
      </c>
      <c r="H1528" s="8">
        <v>1.97</v>
      </c>
      <c r="I1528" s="10">
        <f t="shared" si="94"/>
        <v>6.2379515856081369E-2</v>
      </c>
      <c r="K1528" s="34">
        <v>44231</v>
      </c>
      <c r="L1528" s="7" t="str">
        <f t="shared" si="93"/>
        <v>Feb 2021</v>
      </c>
      <c r="M1528" s="28">
        <v>13560.89</v>
      </c>
      <c r="N1528" s="10">
        <f t="shared" si="95"/>
        <v>3.1760452300697573E-3</v>
      </c>
    </row>
    <row r="1529" spans="1:14" x14ac:dyDescent="0.15">
      <c r="A1529" s="62" t="s">
        <v>1534</v>
      </c>
      <c r="B1529" s="7" t="str">
        <f t="shared" si="92"/>
        <v>Feb 2021</v>
      </c>
      <c r="C1529" s="12">
        <v>13.7272</v>
      </c>
      <c r="D1529" s="12">
        <v>14.473800000000001</v>
      </c>
      <c r="E1529" s="12">
        <v>13.7272</v>
      </c>
      <c r="F1529" s="12">
        <v>14.438800000000001</v>
      </c>
      <c r="G1529" s="27">
        <v>784025560</v>
      </c>
      <c r="H1529" s="8">
        <v>-2.4900000000000002</v>
      </c>
      <c r="I1529" s="10">
        <f t="shared" si="94"/>
        <v>-1.2154749702191436E-2</v>
      </c>
      <c r="K1529" s="34">
        <v>44232</v>
      </c>
      <c r="L1529" s="7" t="str">
        <f t="shared" si="93"/>
        <v>Feb 2021</v>
      </c>
      <c r="M1529" s="28">
        <v>13603.96</v>
      </c>
      <c r="N1529" s="10">
        <f t="shared" si="95"/>
        <v>6.6936392050551685E-3</v>
      </c>
    </row>
    <row r="1530" spans="1:14" x14ac:dyDescent="0.15">
      <c r="A1530" s="62" t="s">
        <v>1535</v>
      </c>
      <c r="B1530" s="7" t="str">
        <f t="shared" si="92"/>
        <v>Feb 2021</v>
      </c>
      <c r="C1530" s="12">
        <v>14.3406</v>
      </c>
      <c r="D1530" s="12">
        <v>14.583299999999999</v>
      </c>
      <c r="E1530" s="12">
        <v>14.2225</v>
      </c>
      <c r="F1530" s="12">
        <v>14.263299999999999</v>
      </c>
      <c r="G1530" s="27">
        <v>708140840</v>
      </c>
      <c r="H1530" s="8">
        <v>5.29</v>
      </c>
      <c r="I1530" s="10">
        <f t="shared" si="94"/>
        <v>3.5118100299369903E-2</v>
      </c>
      <c r="K1530" s="34">
        <v>44235</v>
      </c>
      <c r="L1530" s="7" t="str">
        <f t="shared" si="93"/>
        <v>Feb 2021</v>
      </c>
      <c r="M1530" s="28">
        <v>13695.02</v>
      </c>
      <c r="N1530" s="10">
        <f t="shared" si="95"/>
        <v>-5.797727933219976E-4</v>
      </c>
    </row>
    <row r="1531" spans="1:14" x14ac:dyDescent="0.15">
      <c r="A1531" s="62" t="s">
        <v>1536</v>
      </c>
      <c r="B1531" s="7" t="str">
        <f t="shared" si="92"/>
        <v>Feb 2021</v>
      </c>
      <c r="C1531" s="12">
        <v>14.4633</v>
      </c>
      <c r="D1531" s="10">
        <v>14.904999999999999</v>
      </c>
      <c r="E1531" s="12">
        <v>14.3414</v>
      </c>
      <c r="F1531" s="12">
        <v>14.764200000000001</v>
      </c>
      <c r="G1531" s="27">
        <v>585113000</v>
      </c>
      <c r="H1531" s="8">
        <v>6.41</v>
      </c>
      <c r="I1531" s="10">
        <f t="shared" si="94"/>
        <v>3.2951328212839082E-2</v>
      </c>
      <c r="K1531" s="34">
        <v>44236</v>
      </c>
      <c r="L1531" s="7" t="str">
        <f t="shared" si="93"/>
        <v>Feb 2021</v>
      </c>
      <c r="M1531" s="28">
        <v>13687.08</v>
      </c>
      <c r="N1531" s="10">
        <f t="shared" si="95"/>
        <v>-2.3240895793696925E-3</v>
      </c>
    </row>
    <row r="1532" spans="1:14" x14ac:dyDescent="0.15">
      <c r="A1532" s="62" t="s">
        <v>1537</v>
      </c>
      <c r="B1532" s="7" t="str">
        <f t="shared" si="92"/>
        <v>Feb 2021</v>
      </c>
      <c r="C1532" s="12">
        <v>14.9803</v>
      </c>
      <c r="D1532" s="12">
        <v>15.2723</v>
      </c>
      <c r="E1532" s="10">
        <v>14.925000000000001</v>
      </c>
      <c r="F1532" s="12">
        <v>15.2507</v>
      </c>
      <c r="G1532" s="27">
        <v>704866560</v>
      </c>
      <c r="H1532" s="8">
        <v>-6.04</v>
      </c>
      <c r="I1532" s="10">
        <f t="shared" si="94"/>
        <v>-1.897617814264263E-2</v>
      </c>
      <c r="K1532" s="34">
        <v>44237</v>
      </c>
      <c r="L1532" s="7" t="str">
        <f t="shared" si="93"/>
        <v>Feb 2021</v>
      </c>
      <c r="M1532" s="28">
        <v>13655.27</v>
      </c>
      <c r="N1532" s="10">
        <f t="shared" si="95"/>
        <v>5.7911707348152763E-3</v>
      </c>
    </row>
    <row r="1533" spans="1:14" x14ac:dyDescent="0.15">
      <c r="A1533" s="62" t="s">
        <v>1538</v>
      </c>
      <c r="B1533" s="7" t="str">
        <f t="shared" si="92"/>
        <v>Feb 2021</v>
      </c>
      <c r="C1533" s="8">
        <v>15.05</v>
      </c>
      <c r="D1533" s="12">
        <v>15.2911</v>
      </c>
      <c r="E1533" s="10">
        <v>14.775</v>
      </c>
      <c r="F1533" s="12">
        <v>14.9613</v>
      </c>
      <c r="G1533" s="27">
        <v>507859320</v>
      </c>
      <c r="H1533" s="8">
        <v>2.04</v>
      </c>
      <c r="I1533" s="10">
        <f t="shared" si="94"/>
        <v>2.4656948259843769E-2</v>
      </c>
      <c r="K1533" s="34">
        <v>44238</v>
      </c>
      <c r="L1533" s="7" t="str">
        <f t="shared" si="93"/>
        <v>Feb 2021</v>
      </c>
      <c r="M1533" s="28">
        <v>13734.35</v>
      </c>
      <c r="N1533" s="10">
        <f t="shared" si="95"/>
        <v>5.3406240557434259E-3</v>
      </c>
    </row>
    <row r="1534" spans="1:14" x14ac:dyDescent="0.15">
      <c r="A1534" s="62" t="s">
        <v>1539</v>
      </c>
      <c r="B1534" s="7" t="str">
        <f t="shared" si="92"/>
        <v>Feb 2021</v>
      </c>
      <c r="C1534" s="12">
        <v>15.0642</v>
      </c>
      <c r="D1534" s="12">
        <v>15.3725</v>
      </c>
      <c r="E1534" s="8">
        <v>14.95</v>
      </c>
      <c r="F1534" s="12">
        <v>15.3302</v>
      </c>
      <c r="G1534" s="27">
        <v>464958160</v>
      </c>
      <c r="H1534" s="8">
        <v>-0.11</v>
      </c>
      <c r="I1534" s="10">
        <f t="shared" si="94"/>
        <v>-2.7670871873817671E-2</v>
      </c>
      <c r="K1534" s="34">
        <v>44239</v>
      </c>
      <c r="L1534" s="7" t="str">
        <f t="shared" si="93"/>
        <v>Feb 2021</v>
      </c>
      <c r="M1534" s="28">
        <v>13807.7</v>
      </c>
      <c r="N1534" s="10">
        <f t="shared" si="95"/>
        <v>-2.4573245363094243E-3</v>
      </c>
    </row>
    <row r="1535" spans="1:14" x14ac:dyDescent="0.15">
      <c r="A1535" s="62" t="s">
        <v>1540</v>
      </c>
      <c r="B1535" s="7" t="str">
        <f t="shared" si="92"/>
        <v>Feb 2021</v>
      </c>
      <c r="C1535" s="10">
        <v>15.170999999999999</v>
      </c>
      <c r="D1535" s="12">
        <v>15.2235</v>
      </c>
      <c r="E1535" s="8">
        <v>14.78</v>
      </c>
      <c r="F1535" s="10">
        <v>14.906000000000001</v>
      </c>
      <c r="G1535" s="27">
        <v>628192040</v>
      </c>
      <c r="H1535" s="8">
        <v>1.89</v>
      </c>
      <c r="I1535" s="10">
        <f t="shared" si="94"/>
        <v>-5.1657050852005337E-3</v>
      </c>
      <c r="K1535" s="34">
        <v>44243</v>
      </c>
      <c r="L1535" s="7" t="str">
        <f t="shared" si="93"/>
        <v>Feb 2021</v>
      </c>
      <c r="M1535" s="28">
        <v>13773.77</v>
      </c>
      <c r="N1535" s="10">
        <f t="shared" si="95"/>
        <v>-5.3768866475918387E-3</v>
      </c>
    </row>
    <row r="1536" spans="1:14" x14ac:dyDescent="0.15">
      <c r="A1536" s="62" t="s">
        <v>1541</v>
      </c>
      <c r="B1536" s="7" t="str">
        <f t="shared" si="92"/>
        <v>Feb 2021</v>
      </c>
      <c r="C1536" s="10">
        <v>14.728999999999999</v>
      </c>
      <c r="D1536" s="12">
        <v>14.8733</v>
      </c>
      <c r="E1536" s="10">
        <v>14.574999999999999</v>
      </c>
      <c r="F1536" s="10">
        <v>14.829000000000001</v>
      </c>
      <c r="G1536" s="27">
        <v>636712840</v>
      </c>
      <c r="H1536" s="8">
        <v>-1.45</v>
      </c>
      <c r="I1536" s="10">
        <f t="shared" si="94"/>
        <v>6.5749544810844718E-3</v>
      </c>
      <c r="K1536" s="34">
        <v>44244</v>
      </c>
      <c r="L1536" s="7" t="str">
        <f t="shared" si="93"/>
        <v>Feb 2021</v>
      </c>
      <c r="M1536" s="28">
        <v>13699.71</v>
      </c>
      <c r="N1536" s="10">
        <f t="shared" si="95"/>
        <v>-4.5402420927157516E-3</v>
      </c>
    </row>
    <row r="1537" spans="1:14" x14ac:dyDescent="0.15">
      <c r="A1537" s="62" t="s">
        <v>1542</v>
      </c>
      <c r="B1537" s="7" t="str">
        <f t="shared" si="92"/>
        <v>Feb 2021</v>
      </c>
      <c r="C1537" s="12">
        <v>15.0245</v>
      </c>
      <c r="D1537" s="10">
        <v>15.177</v>
      </c>
      <c r="E1537" s="12">
        <v>14.8467</v>
      </c>
      <c r="F1537" s="12">
        <v>14.926500000000001</v>
      </c>
      <c r="G1537" s="27">
        <v>694517280</v>
      </c>
      <c r="H1537" s="8">
        <v>4.74</v>
      </c>
      <c r="I1537" s="10">
        <f t="shared" si="94"/>
        <v>-3.8234013331993499E-2</v>
      </c>
      <c r="K1537" s="34">
        <v>44245</v>
      </c>
      <c r="L1537" s="7" t="str">
        <f t="shared" si="93"/>
        <v>Feb 2021</v>
      </c>
      <c r="M1537" s="28">
        <v>13637.51</v>
      </c>
      <c r="N1537" s="10">
        <f t="shared" si="95"/>
        <v>-4.159850295251788E-3</v>
      </c>
    </row>
    <row r="1538" spans="1:14" x14ac:dyDescent="0.15">
      <c r="A1538" s="62" t="s">
        <v>1543</v>
      </c>
      <c r="B1538" s="7" t="str">
        <f t="shared" si="92"/>
        <v>Feb 2021</v>
      </c>
      <c r="C1538" s="12">
        <v>14.774699999999999</v>
      </c>
      <c r="D1538" s="12">
        <v>15.1333</v>
      </c>
      <c r="E1538" s="10">
        <v>14.324999999999999</v>
      </c>
      <c r="F1538" s="12">
        <v>14.3558</v>
      </c>
      <c r="G1538" s="27">
        <v>463839120</v>
      </c>
      <c r="H1538" s="8">
        <v>-1.92</v>
      </c>
      <c r="I1538" s="10">
        <f t="shared" si="94"/>
        <v>-1.4892935259616435E-2</v>
      </c>
      <c r="K1538" s="34">
        <v>44246</v>
      </c>
      <c r="L1538" s="7" t="str">
        <f t="shared" si="93"/>
        <v>Feb 2021</v>
      </c>
      <c r="M1538" s="28">
        <v>13580.78</v>
      </c>
      <c r="N1538" s="10">
        <f t="shared" si="95"/>
        <v>-2.6290095266987668E-2</v>
      </c>
    </row>
    <row r="1539" spans="1:14" x14ac:dyDescent="0.15">
      <c r="A1539" s="62" t="s">
        <v>1544</v>
      </c>
      <c r="B1539" s="7" t="str">
        <f t="shared" si="92"/>
        <v>Feb 2021</v>
      </c>
      <c r="C1539" s="12">
        <v>14.075200000000001</v>
      </c>
      <c r="D1539" s="12">
        <v>14.238799999999999</v>
      </c>
      <c r="E1539" s="12">
        <v>13.3895</v>
      </c>
      <c r="F1539" s="10">
        <v>14.141999999999999</v>
      </c>
      <c r="G1539" s="27">
        <v>863332480</v>
      </c>
      <c r="H1539" s="8">
        <v>-4.09</v>
      </c>
      <c r="I1539" s="10">
        <f t="shared" si="94"/>
        <v>2.5243954179041239E-2</v>
      </c>
      <c r="K1539" s="34">
        <v>44249</v>
      </c>
      <c r="L1539" s="7" t="str">
        <f t="shared" si="93"/>
        <v>Feb 2021</v>
      </c>
      <c r="M1539" s="28">
        <v>13223.74</v>
      </c>
      <c r="N1539" s="10">
        <f t="shared" si="95"/>
        <v>-2.1952942208482984E-3</v>
      </c>
    </row>
    <row r="1540" spans="1:14" x14ac:dyDescent="0.15">
      <c r="A1540" s="62" t="s">
        <v>1545</v>
      </c>
      <c r="B1540" s="7" t="str">
        <f t="shared" si="92"/>
        <v>Feb 2021</v>
      </c>
      <c r="C1540" s="12">
        <v>14.1228</v>
      </c>
      <c r="D1540" s="12">
        <v>14.5068</v>
      </c>
      <c r="E1540" s="10">
        <v>13.756</v>
      </c>
      <c r="F1540" s="10">
        <v>14.499000000000001</v>
      </c>
      <c r="G1540" s="27">
        <v>749196120</v>
      </c>
      <c r="H1540" s="8">
        <v>-2.46</v>
      </c>
      <c r="I1540" s="10">
        <f t="shared" si="94"/>
        <v>-8.217808124698267E-2</v>
      </c>
      <c r="K1540" s="34">
        <v>44250</v>
      </c>
      <c r="L1540" s="7" t="str">
        <f t="shared" si="93"/>
        <v>Feb 2021</v>
      </c>
      <c r="M1540" s="28">
        <v>13194.71</v>
      </c>
      <c r="N1540" s="10">
        <f t="shared" si="95"/>
        <v>8.1456886888762181E-3</v>
      </c>
    </row>
    <row r="1541" spans="1:14" x14ac:dyDescent="0.15">
      <c r="A1541" s="62" t="s">
        <v>1546</v>
      </c>
      <c r="B1541" s="7" t="str">
        <f t="shared" si="92"/>
        <v>Feb 2021</v>
      </c>
      <c r="C1541" s="12">
        <v>14.045400000000001</v>
      </c>
      <c r="D1541" s="12">
        <v>14.3748</v>
      </c>
      <c r="E1541" s="12">
        <v>13.2163</v>
      </c>
      <c r="F1541" s="12">
        <v>13.307499999999999</v>
      </c>
      <c r="G1541" s="27">
        <v>744838160</v>
      </c>
      <c r="H1541" s="8">
        <v>-5.74</v>
      </c>
      <c r="I1541" s="10">
        <f t="shared" si="94"/>
        <v>3.0584256997933545E-2</v>
      </c>
      <c r="K1541" s="34">
        <v>44251</v>
      </c>
      <c r="L1541" s="7" t="str">
        <f t="shared" si="93"/>
        <v>Feb 2021</v>
      </c>
      <c r="M1541" s="28">
        <v>13302.19</v>
      </c>
      <c r="N1541" s="10">
        <f t="shared" si="95"/>
        <v>-3.562420924674814E-2</v>
      </c>
    </row>
    <row r="1542" spans="1:14" x14ac:dyDescent="0.15">
      <c r="A1542" s="62" t="s">
        <v>1547</v>
      </c>
      <c r="B1542" s="7" t="str">
        <f t="shared" si="92"/>
        <v>Feb 2021</v>
      </c>
      <c r="C1542" s="12">
        <v>13.7525</v>
      </c>
      <c r="D1542" s="12">
        <v>13.8545</v>
      </c>
      <c r="E1542" s="10">
        <v>13.361000000000001</v>
      </c>
      <c r="F1542" s="12">
        <v>13.714499999999999</v>
      </c>
      <c r="G1542" s="27">
        <v>563864760</v>
      </c>
      <c r="H1542" s="8">
        <v>2.34</v>
      </c>
      <c r="I1542" s="10">
        <f t="shared" si="94"/>
        <v>9.2821466331254321E-3</v>
      </c>
      <c r="K1542" s="34">
        <v>44252</v>
      </c>
      <c r="L1542" s="7" t="str">
        <f t="shared" si="93"/>
        <v>Feb 2021</v>
      </c>
      <c r="M1542" s="28">
        <v>12828.31</v>
      </c>
      <c r="N1542" s="10">
        <f t="shared" si="95"/>
        <v>6.324293691063021E-3</v>
      </c>
    </row>
    <row r="1543" spans="1:14" x14ac:dyDescent="0.15">
      <c r="A1543" s="62" t="s">
        <v>1548</v>
      </c>
      <c r="B1543" s="7" t="str">
        <f t="shared" si="92"/>
        <v>Mar 2021</v>
      </c>
      <c r="C1543" s="10">
        <v>13.875</v>
      </c>
      <c r="D1543" s="10">
        <v>13.925000000000001</v>
      </c>
      <c r="E1543" s="12">
        <v>13.5532</v>
      </c>
      <c r="F1543" s="12">
        <v>13.841799999999999</v>
      </c>
      <c r="G1543" s="27">
        <v>662519760</v>
      </c>
      <c r="H1543" s="8">
        <v>-1.96</v>
      </c>
      <c r="I1543" s="10">
        <f t="shared" si="94"/>
        <v>-3.1469895533817738E-2</v>
      </c>
      <c r="K1543" s="34">
        <v>44253</v>
      </c>
      <c r="L1543" s="7" t="str">
        <f t="shared" si="93"/>
        <v>Feb 2021</v>
      </c>
      <c r="M1543" s="28">
        <v>12909.44</v>
      </c>
      <c r="N1543" s="10">
        <f t="shared" si="95"/>
        <v>2.8933090823459517E-2</v>
      </c>
    </row>
    <row r="1544" spans="1:14" x14ac:dyDescent="0.15">
      <c r="A1544" s="62" t="s">
        <v>1549</v>
      </c>
      <c r="B1544" s="7" t="str">
        <f t="shared" si="92"/>
        <v>Mar 2021</v>
      </c>
      <c r="C1544" s="9">
        <v>13.9</v>
      </c>
      <c r="D1544" s="12">
        <v>13.920500000000001</v>
      </c>
      <c r="E1544" s="10">
        <v>13.396000000000001</v>
      </c>
      <c r="F1544" s="12">
        <v>13.4062</v>
      </c>
      <c r="G1544" s="27">
        <v>471554720</v>
      </c>
      <c r="H1544" s="8">
        <v>-1.64</v>
      </c>
      <c r="I1544" s="10">
        <f t="shared" si="94"/>
        <v>-4.4859840969103892E-2</v>
      </c>
      <c r="K1544" s="34">
        <v>44256</v>
      </c>
      <c r="L1544" s="7" t="str">
        <f t="shared" si="93"/>
        <v>Mar 2021</v>
      </c>
      <c r="M1544" s="28">
        <v>13282.95</v>
      </c>
      <c r="N1544" s="10">
        <f t="shared" si="95"/>
        <v>-1.6788439315061798E-2</v>
      </c>
    </row>
    <row r="1545" spans="1:14" x14ac:dyDescent="0.15">
      <c r="A1545" s="62" t="s">
        <v>1550</v>
      </c>
      <c r="B1545" s="7" t="str">
        <f t="shared" si="92"/>
        <v>Mar 2021</v>
      </c>
      <c r="C1545" s="12">
        <v>13.426299999999999</v>
      </c>
      <c r="D1545" s="12">
        <v>13.451499999999999</v>
      </c>
      <c r="E1545" s="12">
        <v>12.7987</v>
      </c>
      <c r="F1545" s="12">
        <v>12.8048</v>
      </c>
      <c r="G1545" s="27">
        <v>471150400</v>
      </c>
      <c r="H1545" s="8">
        <v>-0.01</v>
      </c>
      <c r="I1545" s="10">
        <f t="shared" si="94"/>
        <v>-3.3940397350993301E-2</v>
      </c>
      <c r="K1545" s="34">
        <v>44257</v>
      </c>
      <c r="L1545" s="7" t="str">
        <f t="shared" si="93"/>
        <v>Mar 2021</v>
      </c>
      <c r="M1545" s="28">
        <v>13059.95</v>
      </c>
      <c r="N1545" s="10">
        <f t="shared" si="95"/>
        <v>-2.8837782686763846E-2</v>
      </c>
    </row>
    <row r="1546" spans="1:14" x14ac:dyDescent="0.15">
      <c r="A1546" s="62" t="s">
        <v>1551</v>
      </c>
      <c r="B1546" s="7" t="str">
        <f t="shared" si="92"/>
        <v>Mar 2021</v>
      </c>
      <c r="C1546" s="12">
        <v>12.800700000000001</v>
      </c>
      <c r="D1546" s="10">
        <v>12.975</v>
      </c>
      <c r="E1546" s="12">
        <v>12.0837</v>
      </c>
      <c r="F1546" s="12">
        <v>12.370200000000001</v>
      </c>
      <c r="G1546" s="27">
        <v>653818120</v>
      </c>
      <c r="H1546" s="8">
        <v>0.48</v>
      </c>
      <c r="I1546" s="10">
        <f t="shared" si="94"/>
        <v>7.3806405716962953E-3</v>
      </c>
      <c r="K1546" s="34">
        <v>44258</v>
      </c>
      <c r="L1546" s="7" t="str">
        <f t="shared" si="93"/>
        <v>Mar 2021</v>
      </c>
      <c r="M1546" s="28">
        <v>12683.33</v>
      </c>
      <c r="N1546" s="10">
        <f t="shared" si="95"/>
        <v>-1.7292777212293609E-2</v>
      </c>
    </row>
    <row r="1547" spans="1:14" x14ac:dyDescent="0.15">
      <c r="A1547" s="62" t="s">
        <v>1552</v>
      </c>
      <c r="B1547" s="7" t="str">
        <f t="shared" si="92"/>
        <v>Mar 2021</v>
      </c>
      <c r="C1547" s="8">
        <v>12.55</v>
      </c>
      <c r="D1547" s="8">
        <v>12.55</v>
      </c>
      <c r="E1547" s="12">
        <v>11.6792</v>
      </c>
      <c r="F1547" s="12">
        <v>12.461499999999999</v>
      </c>
      <c r="G1547" s="27">
        <v>671171640</v>
      </c>
      <c r="H1547" s="8">
        <v>-2.42</v>
      </c>
      <c r="I1547" s="10">
        <f t="shared" si="94"/>
        <v>-6.9670585403041385E-2</v>
      </c>
      <c r="K1547" s="34">
        <v>44259</v>
      </c>
      <c r="L1547" s="7" t="str">
        <f t="shared" si="93"/>
        <v>Mar 2021</v>
      </c>
      <c r="M1547" s="28">
        <v>12464</v>
      </c>
      <c r="N1547" s="10">
        <f t="shared" si="95"/>
        <v>1.6408055198973148E-2</v>
      </c>
    </row>
    <row r="1548" spans="1:14" x14ac:dyDescent="0.15">
      <c r="A1548" s="62" t="s">
        <v>1553</v>
      </c>
      <c r="B1548" s="7" t="str">
        <f t="shared" si="92"/>
        <v>Mar 2021</v>
      </c>
      <c r="C1548" s="8">
        <v>12.45</v>
      </c>
      <c r="D1548" s="12">
        <v>12.4712</v>
      </c>
      <c r="E1548" s="12">
        <v>11.5665</v>
      </c>
      <c r="F1548" s="12">
        <v>11.593299999999999</v>
      </c>
      <c r="G1548" s="27">
        <v>628961400</v>
      </c>
      <c r="H1548" s="8">
        <v>2.88</v>
      </c>
      <c r="I1548" s="10">
        <f t="shared" si="94"/>
        <v>7.9959976883200001E-2</v>
      </c>
      <c r="K1548" s="34">
        <v>44260</v>
      </c>
      <c r="L1548" s="7" t="str">
        <f t="shared" si="93"/>
        <v>Mar 2021</v>
      </c>
      <c r="M1548" s="28">
        <v>12668.51</v>
      </c>
      <c r="N1548" s="10">
        <f t="shared" si="95"/>
        <v>-2.9161282581771641E-2</v>
      </c>
    </row>
    <row r="1549" spans="1:14" x14ac:dyDescent="0.15">
      <c r="A1549" s="62" t="s">
        <v>1554</v>
      </c>
      <c r="B1549" s="7" t="str">
        <f t="shared" ref="B1549:B1612" si="96">TEXT(A1549,"mmm yyyy")</f>
        <v>Mar 2021</v>
      </c>
      <c r="C1549" s="12">
        <v>12.1302</v>
      </c>
      <c r="D1549" s="12">
        <v>12.6167</v>
      </c>
      <c r="E1549" s="12">
        <v>12.059200000000001</v>
      </c>
      <c r="F1549" s="12">
        <v>12.520300000000001</v>
      </c>
      <c r="G1549" s="27">
        <v>681410240</v>
      </c>
      <c r="H1549" s="8">
        <v>-6.75</v>
      </c>
      <c r="I1549" s="10">
        <f t="shared" si="94"/>
        <v>-4.1532551136954643E-3</v>
      </c>
      <c r="K1549" s="34">
        <v>44263</v>
      </c>
      <c r="L1549" s="7" t="str">
        <f t="shared" ref="L1549:L1612" si="97">TEXT(K1549,"mmm yyyy")</f>
        <v>Mar 2021</v>
      </c>
      <c r="M1549" s="28">
        <v>12299.08</v>
      </c>
      <c r="N1549" s="10">
        <f t="shared" si="95"/>
        <v>4.0280248603960622E-2</v>
      </c>
    </row>
    <row r="1550" spans="1:14" x14ac:dyDescent="0.15">
      <c r="A1550" s="62" t="s">
        <v>1555</v>
      </c>
      <c r="B1550" s="7" t="str">
        <f t="shared" si="96"/>
        <v>Mar 2021</v>
      </c>
      <c r="C1550" s="12">
        <v>12.8405</v>
      </c>
      <c r="D1550" s="8">
        <v>12.98</v>
      </c>
      <c r="E1550" s="12">
        <v>12.4575</v>
      </c>
      <c r="F1550" s="12">
        <v>12.468299999999999</v>
      </c>
      <c r="G1550" s="27">
        <v>691447680</v>
      </c>
      <c r="H1550" s="8">
        <v>0.75</v>
      </c>
      <c r="I1550" s="10">
        <f t="shared" ref="I1550:I1613" si="98">(F1551/F1550)-1</f>
        <v>4.2122823480346128E-2</v>
      </c>
      <c r="K1550" s="34">
        <v>44264</v>
      </c>
      <c r="L1550" s="7" t="str">
        <f t="shared" si="97"/>
        <v>Mar 2021</v>
      </c>
      <c r="M1550" s="28">
        <v>12794.49</v>
      </c>
      <c r="N1550" s="10">
        <f t="shared" ref="N1550:N1613" si="99">(M1551/M1550)-1</f>
        <v>-3.3154897147131823E-3</v>
      </c>
    </row>
    <row r="1551" spans="1:14" x14ac:dyDescent="0.15">
      <c r="A1551" s="62" t="s">
        <v>1556</v>
      </c>
      <c r="B1551" s="7" t="str">
        <f t="shared" si="96"/>
        <v>Mar 2021</v>
      </c>
      <c r="C1551" s="8">
        <v>12.95</v>
      </c>
      <c r="D1551" s="12">
        <v>13.0463</v>
      </c>
      <c r="E1551" s="12">
        <v>12.734500000000001</v>
      </c>
      <c r="F1551" s="12">
        <v>12.993499999999999</v>
      </c>
      <c r="G1551" s="27">
        <v>810999120</v>
      </c>
      <c r="H1551" s="9">
        <v>-7.6</v>
      </c>
      <c r="I1551" s="10">
        <f t="shared" si="98"/>
        <v>-1.058221418401506E-2</v>
      </c>
      <c r="K1551" s="34">
        <v>44265</v>
      </c>
      <c r="L1551" s="7" t="str">
        <f t="shared" si="97"/>
        <v>Mar 2021</v>
      </c>
      <c r="M1551" s="28">
        <v>12752.07</v>
      </c>
      <c r="N1551" s="10">
        <f t="shared" si="99"/>
        <v>2.3590679787673707E-2</v>
      </c>
    </row>
    <row r="1552" spans="1:14" x14ac:dyDescent="0.15">
      <c r="A1552" s="62" t="s">
        <v>1557</v>
      </c>
      <c r="B1552" s="7" t="str">
        <f t="shared" si="96"/>
        <v>Mar 2021</v>
      </c>
      <c r="C1552" s="12">
        <v>12.648199999999999</v>
      </c>
      <c r="D1552" s="12">
        <v>12.8888</v>
      </c>
      <c r="E1552" s="8">
        <v>12.59</v>
      </c>
      <c r="F1552" s="10">
        <v>12.856</v>
      </c>
      <c r="G1552" s="27">
        <v>890119960</v>
      </c>
      <c r="H1552" s="8">
        <v>4.04</v>
      </c>
      <c r="I1552" s="10">
        <f t="shared" si="98"/>
        <v>2.6073428749222138E-2</v>
      </c>
      <c r="K1552" s="34">
        <v>44266</v>
      </c>
      <c r="L1552" s="7" t="str">
        <f t="shared" si="97"/>
        <v>Mar 2021</v>
      </c>
      <c r="M1552" s="28">
        <v>13052.9</v>
      </c>
      <c r="N1552" s="10">
        <f t="shared" si="99"/>
        <v>-8.8570356012839246E-3</v>
      </c>
    </row>
    <row r="1553" spans="1:14" x14ac:dyDescent="0.15">
      <c r="A1553" s="62" t="s">
        <v>1558</v>
      </c>
      <c r="B1553" s="7" t="str">
        <f t="shared" si="96"/>
        <v>Mar 2021</v>
      </c>
      <c r="C1553" s="12">
        <v>12.864699999999999</v>
      </c>
      <c r="D1553" s="12">
        <v>13.2067</v>
      </c>
      <c r="E1553" s="12">
        <v>12.767099999999999</v>
      </c>
      <c r="F1553" s="12">
        <v>13.1912</v>
      </c>
      <c r="G1553" s="27">
        <v>729075600</v>
      </c>
      <c r="H1553" s="8">
        <v>3.86</v>
      </c>
      <c r="I1553" s="10">
        <f t="shared" si="98"/>
        <v>7.5883922615076482E-3</v>
      </c>
      <c r="K1553" s="34">
        <v>44267</v>
      </c>
      <c r="L1553" s="7" t="str">
        <f t="shared" si="97"/>
        <v>Mar 2021</v>
      </c>
      <c r="M1553" s="28">
        <v>12937.29</v>
      </c>
      <c r="N1553" s="10">
        <f t="shared" si="99"/>
        <v>1.1227235379279499E-2</v>
      </c>
    </row>
    <row r="1554" spans="1:14" x14ac:dyDescent="0.15">
      <c r="A1554" s="62" t="s">
        <v>1559</v>
      </c>
      <c r="B1554" s="7" t="str">
        <f t="shared" si="96"/>
        <v>Mar 2021</v>
      </c>
      <c r="C1554" s="12">
        <v>13.3565</v>
      </c>
      <c r="D1554" s="12">
        <v>13.512499999999999</v>
      </c>
      <c r="E1554" s="12">
        <v>13.1167</v>
      </c>
      <c r="F1554" s="12">
        <v>13.2913</v>
      </c>
      <c r="G1554" s="27">
        <v>548823440</v>
      </c>
      <c r="H1554" s="8">
        <v>-1.69</v>
      </c>
      <c r="I1554" s="10">
        <f t="shared" si="98"/>
        <v>3.761859261321332E-3</v>
      </c>
      <c r="K1554" s="34">
        <v>44270</v>
      </c>
      <c r="L1554" s="7" t="str">
        <f t="shared" si="97"/>
        <v>Mar 2021</v>
      </c>
      <c r="M1554" s="28">
        <v>13082.54</v>
      </c>
      <c r="N1554" s="10">
        <f t="shared" si="99"/>
        <v>5.3307691014130576E-3</v>
      </c>
    </row>
    <row r="1555" spans="1:14" x14ac:dyDescent="0.15">
      <c r="A1555" s="62" t="s">
        <v>1560</v>
      </c>
      <c r="B1555" s="7" t="str">
        <f t="shared" si="96"/>
        <v>Mar 2021</v>
      </c>
      <c r="C1555" s="12">
        <v>13.0398</v>
      </c>
      <c r="D1555" s="12">
        <v>13.453200000000001</v>
      </c>
      <c r="E1555" s="12">
        <v>12.9895</v>
      </c>
      <c r="F1555" s="12">
        <v>13.3413</v>
      </c>
      <c r="G1555" s="27">
        <v>803986600</v>
      </c>
      <c r="H1555" s="8">
        <v>4.12</v>
      </c>
      <c r="I1555" s="10">
        <f t="shared" si="98"/>
        <v>-4.6382286583766197E-2</v>
      </c>
      <c r="K1555" s="34">
        <v>44271</v>
      </c>
      <c r="L1555" s="7" t="str">
        <f t="shared" si="97"/>
        <v>Mar 2021</v>
      </c>
      <c r="M1555" s="28">
        <v>13152.28</v>
      </c>
      <c r="N1555" s="10">
        <f t="shared" si="99"/>
        <v>3.8092254726935781E-3</v>
      </c>
    </row>
    <row r="1556" spans="1:14" x14ac:dyDescent="0.15">
      <c r="A1556" s="62" t="s">
        <v>1561</v>
      </c>
      <c r="B1556" s="7" t="str">
        <f t="shared" si="96"/>
        <v>Mar 2021</v>
      </c>
      <c r="C1556" s="12">
        <v>13.1365</v>
      </c>
      <c r="D1556" s="10">
        <v>13.183999999999999</v>
      </c>
      <c r="E1556" s="10">
        <v>12.717000000000001</v>
      </c>
      <c r="F1556" s="12">
        <v>12.7225</v>
      </c>
      <c r="G1556" s="27">
        <v>737348760</v>
      </c>
      <c r="H1556" s="8">
        <v>0.44</v>
      </c>
      <c r="I1556" s="10">
        <f t="shared" si="98"/>
        <v>9.6836313617607583E-3</v>
      </c>
      <c r="K1556" s="34">
        <v>44272</v>
      </c>
      <c r="L1556" s="7" t="str">
        <f t="shared" si="97"/>
        <v>Mar 2021</v>
      </c>
      <c r="M1556" s="28">
        <v>13202.38</v>
      </c>
      <c r="N1556" s="10">
        <f t="shared" si="99"/>
        <v>-3.1300417046017492E-2</v>
      </c>
    </row>
    <row r="1557" spans="1:14" x14ac:dyDescent="0.15">
      <c r="A1557" s="62" t="s">
        <v>1562</v>
      </c>
      <c r="B1557" s="7" t="str">
        <f t="shared" si="96"/>
        <v>Mar 2021</v>
      </c>
      <c r="C1557" s="8">
        <v>12.75</v>
      </c>
      <c r="D1557" s="12">
        <v>12.9215</v>
      </c>
      <c r="E1557" s="12">
        <v>12.612500000000001</v>
      </c>
      <c r="F1557" s="12">
        <v>12.845700000000001</v>
      </c>
      <c r="G1557" s="27">
        <v>813997360</v>
      </c>
      <c r="H1557" s="8">
        <v>5.55</v>
      </c>
      <c r="I1557" s="10">
        <f t="shared" si="98"/>
        <v>2.6506924496134898E-2</v>
      </c>
      <c r="K1557" s="34">
        <v>44273</v>
      </c>
      <c r="L1557" s="7" t="str">
        <f t="shared" si="97"/>
        <v>Mar 2021</v>
      </c>
      <c r="M1557" s="28">
        <v>12789.14</v>
      </c>
      <c r="N1557" s="10">
        <f t="shared" si="99"/>
        <v>6.0871958552335403E-3</v>
      </c>
    </row>
    <row r="1558" spans="1:14" x14ac:dyDescent="0.15">
      <c r="A1558" s="62" t="s">
        <v>1563</v>
      </c>
      <c r="B1558" s="7" t="str">
        <f t="shared" si="96"/>
        <v>Mar 2021</v>
      </c>
      <c r="C1558" s="12">
        <v>12.912800000000001</v>
      </c>
      <c r="D1558" s="12">
        <v>13.394500000000001</v>
      </c>
      <c r="E1558" s="12">
        <v>12.906700000000001</v>
      </c>
      <c r="F1558" s="12">
        <v>13.186199999999999</v>
      </c>
      <c r="G1558" s="27">
        <v>411968440</v>
      </c>
      <c r="H1558" s="9">
        <v>0.2</v>
      </c>
      <c r="I1558" s="10">
        <f t="shared" si="98"/>
        <v>-8.7515736148396917E-3</v>
      </c>
      <c r="K1558" s="34">
        <v>44274</v>
      </c>
      <c r="L1558" s="7" t="str">
        <f t="shared" si="97"/>
        <v>Mar 2021</v>
      </c>
      <c r="M1558" s="28">
        <v>12866.99</v>
      </c>
      <c r="N1558" s="10">
        <f t="shared" si="99"/>
        <v>1.706071116865715E-2</v>
      </c>
    </row>
    <row r="1559" spans="1:14" x14ac:dyDescent="0.15">
      <c r="A1559" s="62" t="s">
        <v>1564</v>
      </c>
      <c r="B1559" s="7" t="str">
        <f t="shared" si="96"/>
        <v>Mar 2021</v>
      </c>
      <c r="C1559" s="12">
        <v>13.254200000000001</v>
      </c>
      <c r="D1559" s="12">
        <v>13.3445</v>
      </c>
      <c r="E1559" s="12">
        <v>13.0212</v>
      </c>
      <c r="F1559" s="12">
        <v>13.0708</v>
      </c>
      <c r="G1559" s="27">
        <v>1025046840</v>
      </c>
      <c r="H1559" s="8">
        <v>-2.93</v>
      </c>
      <c r="I1559" s="10">
        <f t="shared" si="98"/>
        <v>-3.2729442727300495E-2</v>
      </c>
      <c r="K1559" s="34">
        <v>44277</v>
      </c>
      <c r="L1559" s="7" t="str">
        <f t="shared" si="97"/>
        <v>Mar 2021</v>
      </c>
      <c r="M1559" s="28">
        <v>13086.51</v>
      </c>
      <c r="N1559" s="10">
        <f t="shared" si="99"/>
        <v>-5.2512090694921687E-3</v>
      </c>
    </row>
    <row r="1560" spans="1:14" x14ac:dyDescent="0.15">
      <c r="A1560" s="62" t="s">
        <v>1565</v>
      </c>
      <c r="B1560" s="7" t="str">
        <f t="shared" si="96"/>
        <v>Mar 2021</v>
      </c>
      <c r="C1560" s="12">
        <v>13.151199999999999</v>
      </c>
      <c r="D1560" s="12">
        <v>13.1591</v>
      </c>
      <c r="E1560" s="12">
        <v>12.636799999999999</v>
      </c>
      <c r="F1560" s="10">
        <v>12.643000000000001</v>
      </c>
      <c r="G1560" s="27">
        <v>1690667080</v>
      </c>
      <c r="H1560" s="8">
        <v>3.03</v>
      </c>
      <c r="I1560" s="10">
        <f t="shared" si="98"/>
        <v>-8.5264573281658151E-3</v>
      </c>
      <c r="K1560" s="34">
        <v>44278</v>
      </c>
      <c r="L1560" s="7" t="str">
        <f t="shared" si="97"/>
        <v>Mar 2021</v>
      </c>
      <c r="M1560" s="28">
        <v>13017.79</v>
      </c>
      <c r="N1560" s="10">
        <f t="shared" si="99"/>
        <v>-1.681621842109926E-2</v>
      </c>
    </row>
    <row r="1561" spans="1:14" x14ac:dyDescent="0.15">
      <c r="A1561" s="62" t="s">
        <v>1566</v>
      </c>
      <c r="B1561" s="7" t="str">
        <f t="shared" si="96"/>
        <v>Mar 2021</v>
      </c>
      <c r="C1561" s="12">
        <v>12.499499999999999</v>
      </c>
      <c r="D1561" s="12">
        <v>12.7148</v>
      </c>
      <c r="E1561" s="10">
        <v>12.272</v>
      </c>
      <c r="F1561" s="12">
        <v>12.5352</v>
      </c>
      <c r="G1561" s="27">
        <v>1696060760</v>
      </c>
      <c r="H1561" s="11">
        <v>-12</v>
      </c>
      <c r="I1561" s="10">
        <f t="shared" si="98"/>
        <v>2.4251707192545879E-2</v>
      </c>
      <c r="K1561" s="34">
        <v>44279</v>
      </c>
      <c r="L1561" s="7" t="str">
        <f t="shared" si="97"/>
        <v>Mar 2021</v>
      </c>
      <c r="M1561" s="28">
        <v>12798.88</v>
      </c>
      <c r="N1561" s="10">
        <f t="shared" si="99"/>
        <v>-1.4352818371606846E-3</v>
      </c>
    </row>
    <row r="1562" spans="1:14" x14ac:dyDescent="0.15">
      <c r="A1562" s="62" t="s">
        <v>1567</v>
      </c>
      <c r="B1562" s="7" t="str">
        <f t="shared" si="96"/>
        <v>Mar 2021</v>
      </c>
      <c r="C1562" s="12">
        <v>12.554500000000001</v>
      </c>
      <c r="D1562" s="12">
        <v>12.856199999999999</v>
      </c>
      <c r="E1562" s="12">
        <v>12.3735</v>
      </c>
      <c r="F1562" s="12">
        <v>12.8392</v>
      </c>
      <c r="G1562" s="27">
        <v>1962728800</v>
      </c>
      <c r="H1562" s="8">
        <v>-18.760000000000002</v>
      </c>
      <c r="I1562" s="10">
        <f t="shared" si="98"/>
        <v>8.4896255218394057E-3</v>
      </c>
      <c r="K1562" s="34">
        <v>44280</v>
      </c>
      <c r="L1562" s="7" t="str">
        <f t="shared" si="97"/>
        <v>Mar 2021</v>
      </c>
      <c r="M1562" s="28">
        <v>12780.51</v>
      </c>
      <c r="N1562" s="10">
        <f t="shared" si="99"/>
        <v>1.5540068432323917E-2</v>
      </c>
    </row>
    <row r="1563" spans="1:14" x14ac:dyDescent="0.15">
      <c r="A1563" s="62" t="s">
        <v>1568</v>
      </c>
      <c r="B1563" s="7" t="str">
        <f t="shared" si="96"/>
        <v>Mar 2021</v>
      </c>
      <c r="C1563" s="12">
        <v>12.8202</v>
      </c>
      <c r="D1563" s="12">
        <v>13.0625</v>
      </c>
      <c r="E1563" s="9">
        <v>12.7</v>
      </c>
      <c r="F1563" s="12">
        <v>12.9482</v>
      </c>
      <c r="G1563" s="27">
        <v>830221400</v>
      </c>
      <c r="H1563" s="8">
        <v>2.64</v>
      </c>
      <c r="I1563" s="10">
        <f t="shared" si="98"/>
        <v>-5.9081571183638992E-3</v>
      </c>
      <c r="K1563" s="34">
        <v>44281</v>
      </c>
      <c r="L1563" s="7" t="str">
        <f t="shared" si="97"/>
        <v>Mar 2021</v>
      </c>
      <c r="M1563" s="28">
        <v>12979.12</v>
      </c>
      <c r="N1563" s="10">
        <f t="shared" si="99"/>
        <v>-1.0308865315985516E-3</v>
      </c>
    </row>
    <row r="1564" spans="1:14" x14ac:dyDescent="0.15">
      <c r="A1564" s="62" t="s">
        <v>1569</v>
      </c>
      <c r="B1564" s="7" t="str">
        <f t="shared" si="96"/>
        <v>Mar 2021</v>
      </c>
      <c r="C1564" s="10">
        <v>12.842000000000001</v>
      </c>
      <c r="D1564" s="12">
        <v>12.975300000000001</v>
      </c>
      <c r="E1564" s="10">
        <v>12.705</v>
      </c>
      <c r="F1564" s="12">
        <v>12.871700000000001</v>
      </c>
      <c r="G1564" s="27">
        <v>525789040</v>
      </c>
      <c r="H1564" s="8">
        <v>-1.06</v>
      </c>
      <c r="I1564" s="10">
        <f t="shared" si="98"/>
        <v>3.7026966135009332E-2</v>
      </c>
      <c r="K1564" s="34">
        <v>44284</v>
      </c>
      <c r="L1564" s="7" t="str">
        <f t="shared" si="97"/>
        <v>Mar 2021</v>
      </c>
      <c r="M1564" s="28">
        <v>12965.74</v>
      </c>
      <c r="N1564" s="10">
        <f t="shared" si="99"/>
        <v>-5.3379136092501778E-3</v>
      </c>
    </row>
    <row r="1565" spans="1:14" x14ac:dyDescent="0.15">
      <c r="A1565" s="62" t="s">
        <v>1570</v>
      </c>
      <c r="B1565" s="7" t="str">
        <f t="shared" si="96"/>
        <v>Mar 2021</v>
      </c>
      <c r="C1565" s="12">
        <v>13.015499999999999</v>
      </c>
      <c r="D1565" s="12">
        <v>13.470499999999999</v>
      </c>
      <c r="E1565" s="12">
        <v>12.9825</v>
      </c>
      <c r="F1565" s="12">
        <v>13.3483</v>
      </c>
      <c r="G1565" s="27">
        <v>643819080</v>
      </c>
      <c r="H1565" s="8">
        <v>5.15</v>
      </c>
      <c r="I1565" s="10">
        <f t="shared" si="98"/>
        <v>3.4723522845605759E-2</v>
      </c>
      <c r="K1565" s="34">
        <v>44285</v>
      </c>
      <c r="L1565" s="7" t="str">
        <f t="shared" si="97"/>
        <v>Mar 2021</v>
      </c>
      <c r="M1565" s="28">
        <v>12896.53</v>
      </c>
      <c r="N1565" s="10">
        <f t="shared" si="99"/>
        <v>1.5113367704336023E-2</v>
      </c>
    </row>
    <row r="1566" spans="1:14" x14ac:dyDescent="0.15">
      <c r="A1566" s="62" t="s">
        <v>1571</v>
      </c>
      <c r="B1566" s="7" t="str">
        <f t="shared" si="96"/>
        <v>Apr 2021</v>
      </c>
      <c r="C1566" s="12">
        <v>13.5723</v>
      </c>
      <c r="D1566" s="8">
        <v>13.87</v>
      </c>
      <c r="E1566" s="12">
        <v>13.511200000000001</v>
      </c>
      <c r="F1566" s="12">
        <v>13.8118</v>
      </c>
      <c r="G1566" s="27">
        <v>616355560</v>
      </c>
      <c r="H1566" s="8">
        <v>-7.84</v>
      </c>
      <c r="I1566" s="10">
        <f t="shared" si="98"/>
        <v>1.2721006675451507E-2</v>
      </c>
      <c r="K1566" s="34">
        <v>44286</v>
      </c>
      <c r="L1566" s="7" t="str">
        <f t="shared" si="97"/>
        <v>Mar 2021</v>
      </c>
      <c r="M1566" s="28">
        <v>13091.44</v>
      </c>
      <c r="N1566" s="10">
        <f t="shared" si="99"/>
        <v>1.8185165268297387E-2</v>
      </c>
    </row>
    <row r="1567" spans="1:14" x14ac:dyDescent="0.15">
      <c r="A1567" s="62" t="s">
        <v>1572</v>
      </c>
      <c r="B1567" s="7" t="str">
        <f t="shared" si="96"/>
        <v>Apr 2021</v>
      </c>
      <c r="C1567" s="12">
        <v>13.8675</v>
      </c>
      <c r="D1567" s="10">
        <v>14.013999999999999</v>
      </c>
      <c r="E1567" s="10">
        <v>13.733000000000001</v>
      </c>
      <c r="F1567" s="12">
        <v>13.987500000000001</v>
      </c>
      <c r="G1567" s="27">
        <v>413084080</v>
      </c>
      <c r="H1567" s="8">
        <v>-0.16</v>
      </c>
      <c r="I1567" s="10">
        <f t="shared" si="98"/>
        <v>-9.0080428954424363E-3</v>
      </c>
      <c r="K1567" s="34">
        <v>44287</v>
      </c>
      <c r="L1567" s="7" t="str">
        <f t="shared" si="97"/>
        <v>Apr 2021</v>
      </c>
      <c r="M1567" s="28">
        <v>13329.51</v>
      </c>
      <c r="N1567" s="10">
        <f t="shared" si="99"/>
        <v>2.0154529311279923E-2</v>
      </c>
    </row>
    <row r="1568" spans="1:14" x14ac:dyDescent="0.15">
      <c r="A1568" s="62" t="s">
        <v>1573</v>
      </c>
      <c r="B1568" s="7" t="str">
        <f t="shared" si="96"/>
        <v>Apr 2021</v>
      </c>
      <c r="C1568" s="12">
        <v>13.999700000000001</v>
      </c>
      <c r="D1568" s="12">
        <v>14.0541</v>
      </c>
      <c r="E1568" s="12">
        <v>13.7736</v>
      </c>
      <c r="F1568" s="12">
        <v>13.861499999999999</v>
      </c>
      <c r="G1568" s="27">
        <v>510906280</v>
      </c>
      <c r="H1568" s="8">
        <v>-3.65</v>
      </c>
      <c r="I1568" s="10">
        <f t="shared" si="98"/>
        <v>2.0344118601882899E-2</v>
      </c>
      <c r="K1568" s="34">
        <v>44291</v>
      </c>
      <c r="L1568" s="7" t="str">
        <f t="shared" si="97"/>
        <v>Apr 2021</v>
      </c>
      <c r="M1568" s="28">
        <v>13598.16</v>
      </c>
      <c r="N1568" s="10">
        <f t="shared" si="99"/>
        <v>-1.4487254157915519E-3</v>
      </c>
    </row>
    <row r="1569" spans="1:14" x14ac:dyDescent="0.15">
      <c r="A1569" s="62" t="s">
        <v>1574</v>
      </c>
      <c r="B1569" s="7" t="str">
        <f t="shared" si="96"/>
        <v>Apr 2021</v>
      </c>
      <c r="C1569" s="12">
        <v>13.880699999999999</v>
      </c>
      <c r="D1569" s="12">
        <v>14.243499999999999</v>
      </c>
      <c r="E1569" s="12">
        <v>13.711499999999999</v>
      </c>
      <c r="F1569" s="12">
        <v>14.1435</v>
      </c>
      <c r="G1569" s="27">
        <v>483337240</v>
      </c>
      <c r="H1569" s="8">
        <v>1.29</v>
      </c>
      <c r="I1569" s="10">
        <f t="shared" si="98"/>
        <v>1.2267119171350815E-2</v>
      </c>
      <c r="K1569" s="34">
        <v>44292</v>
      </c>
      <c r="L1569" s="7" t="str">
        <f t="shared" si="97"/>
        <v>Apr 2021</v>
      </c>
      <c r="M1569" s="28">
        <v>13578.46</v>
      </c>
      <c r="N1569" s="10">
        <f t="shared" si="99"/>
        <v>2.8162251094749902E-3</v>
      </c>
    </row>
    <row r="1570" spans="1:14" x14ac:dyDescent="0.15">
      <c r="A1570" s="62" t="s">
        <v>1575</v>
      </c>
      <c r="B1570" s="7" t="str">
        <f t="shared" si="96"/>
        <v>Apr 2021</v>
      </c>
      <c r="C1570" s="12">
        <v>14.252800000000001</v>
      </c>
      <c r="D1570" s="12">
        <v>14.471500000000001</v>
      </c>
      <c r="E1570" s="12">
        <v>14.248900000000001</v>
      </c>
      <c r="F1570" s="10">
        <v>14.317</v>
      </c>
      <c r="G1570" s="27">
        <v>298765560</v>
      </c>
      <c r="H1570" s="8">
        <v>-0.34</v>
      </c>
      <c r="I1570" s="10">
        <f t="shared" si="98"/>
        <v>5.7973039044492136E-3</v>
      </c>
      <c r="K1570" s="34">
        <v>44293</v>
      </c>
      <c r="L1570" s="7" t="str">
        <f t="shared" si="97"/>
        <v>Apr 2021</v>
      </c>
      <c r="M1570" s="28">
        <v>13616.7</v>
      </c>
      <c r="N1570" s="10">
        <f t="shared" si="99"/>
        <v>1.0413683197837864E-2</v>
      </c>
    </row>
    <row r="1571" spans="1:14" x14ac:dyDescent="0.15">
      <c r="A1571" s="62" t="s">
        <v>1576</v>
      </c>
      <c r="B1571" s="7" t="str">
        <f t="shared" si="96"/>
        <v>Apr 2021</v>
      </c>
      <c r="C1571" s="10">
        <v>14.214</v>
      </c>
      <c r="D1571" s="10">
        <v>14.407999999999999</v>
      </c>
      <c r="E1571" s="10">
        <v>14.175000000000001</v>
      </c>
      <c r="F1571" s="9">
        <v>14.4</v>
      </c>
      <c r="G1571" s="27">
        <v>379069920</v>
      </c>
      <c r="H1571" s="8">
        <v>-1.47</v>
      </c>
      <c r="I1571" s="10">
        <f t="shared" si="98"/>
        <v>5.6180555555555456E-2</v>
      </c>
      <c r="K1571" s="34">
        <v>44294</v>
      </c>
      <c r="L1571" s="7" t="str">
        <f t="shared" si="97"/>
        <v>Apr 2021</v>
      </c>
      <c r="M1571" s="28">
        <v>13758.5</v>
      </c>
      <c r="N1571" s="10">
        <f t="shared" si="99"/>
        <v>6.2906566849583179E-3</v>
      </c>
    </row>
    <row r="1572" spans="1:14" x14ac:dyDescent="0.15">
      <c r="A1572" s="62" t="s">
        <v>1577</v>
      </c>
      <c r="B1572" s="7" t="str">
        <f t="shared" si="96"/>
        <v>Apr 2021</v>
      </c>
      <c r="C1572" s="12">
        <v>14.2898</v>
      </c>
      <c r="D1572" s="12">
        <v>15.352499999999999</v>
      </c>
      <c r="E1572" s="12">
        <v>14.139200000000001</v>
      </c>
      <c r="F1572" s="10">
        <v>15.209</v>
      </c>
      <c r="G1572" s="27">
        <v>452856600</v>
      </c>
      <c r="H1572" s="8">
        <v>-1.46</v>
      </c>
      <c r="I1572" s="10">
        <f t="shared" si="98"/>
        <v>3.0935630218949406E-2</v>
      </c>
      <c r="K1572" s="34">
        <v>44295</v>
      </c>
      <c r="L1572" s="7" t="str">
        <f t="shared" si="97"/>
        <v>Apr 2021</v>
      </c>
      <c r="M1572" s="28">
        <v>13845.05</v>
      </c>
      <c r="N1572" s="10">
        <f t="shared" si="99"/>
        <v>-1.8562590962112324E-3</v>
      </c>
    </row>
    <row r="1573" spans="1:14" x14ac:dyDescent="0.15">
      <c r="A1573" s="62" t="s">
        <v>1578</v>
      </c>
      <c r="B1573" s="7" t="str">
        <f t="shared" si="96"/>
        <v>Apr 2021</v>
      </c>
      <c r="C1573" s="12">
        <v>15.2315</v>
      </c>
      <c r="D1573" s="9">
        <v>15.7</v>
      </c>
      <c r="E1573" s="12">
        <v>15.1257</v>
      </c>
      <c r="F1573" s="12">
        <v>15.679500000000001</v>
      </c>
      <c r="G1573" s="27">
        <v>565838960</v>
      </c>
      <c r="H1573" s="8">
        <v>3.45</v>
      </c>
      <c r="I1573" s="10">
        <f t="shared" si="98"/>
        <v>-2.5670461430530422E-2</v>
      </c>
      <c r="K1573" s="34">
        <v>44298</v>
      </c>
      <c r="L1573" s="7" t="str">
        <f t="shared" si="97"/>
        <v>Apr 2021</v>
      </c>
      <c r="M1573" s="28">
        <v>13819.35</v>
      </c>
      <c r="N1573" s="10">
        <f t="shared" si="99"/>
        <v>1.2094635420623945E-2</v>
      </c>
    </row>
    <row r="1574" spans="1:14" x14ac:dyDescent="0.15">
      <c r="A1574" s="62" t="s">
        <v>1579</v>
      </c>
      <c r="B1574" s="7" t="str">
        <f t="shared" si="96"/>
        <v>Apr 2021</v>
      </c>
      <c r="C1574" s="10">
        <v>15.625</v>
      </c>
      <c r="D1574" s="12">
        <v>15.720499999999999</v>
      </c>
      <c r="E1574" s="12">
        <v>15.227499999999999</v>
      </c>
      <c r="F1574" s="10">
        <v>15.276999999999999</v>
      </c>
      <c r="G1574" s="27">
        <v>745441040</v>
      </c>
      <c r="H1574" s="8">
        <v>3.86</v>
      </c>
      <c r="I1574" s="10">
        <f t="shared" si="98"/>
        <v>5.631341231917264E-2</v>
      </c>
      <c r="K1574" s="34">
        <v>44299</v>
      </c>
      <c r="L1574" s="7" t="str">
        <f t="shared" si="97"/>
        <v>Apr 2021</v>
      </c>
      <c r="M1574" s="28">
        <v>13986.49</v>
      </c>
      <c r="N1574" s="10">
        <f t="shared" si="99"/>
        <v>-1.305402570623504E-2</v>
      </c>
    </row>
    <row r="1575" spans="1:14" x14ac:dyDescent="0.15">
      <c r="A1575" s="62" t="s">
        <v>1580</v>
      </c>
      <c r="B1575" s="7" t="str">
        <f t="shared" si="96"/>
        <v>Apr 2021</v>
      </c>
      <c r="C1575" s="12">
        <v>15.6625</v>
      </c>
      <c r="D1575" s="12">
        <v>16.214099999999998</v>
      </c>
      <c r="E1575" s="12">
        <v>15.631500000000001</v>
      </c>
      <c r="F1575" s="12">
        <v>16.1373</v>
      </c>
      <c r="G1575" s="27">
        <v>806343560</v>
      </c>
      <c r="H1575" s="8">
        <v>9.36</v>
      </c>
      <c r="I1575" s="10">
        <f t="shared" si="98"/>
        <v>-1.3930459246590199E-2</v>
      </c>
      <c r="K1575" s="34">
        <v>44300</v>
      </c>
      <c r="L1575" s="7" t="str">
        <f t="shared" si="97"/>
        <v>Apr 2021</v>
      </c>
      <c r="M1575" s="28">
        <v>13803.91</v>
      </c>
      <c r="N1575" s="10">
        <f t="shared" si="99"/>
        <v>1.6102683949692498E-2</v>
      </c>
    </row>
    <row r="1576" spans="1:14" x14ac:dyDescent="0.15">
      <c r="A1576" s="62" t="s">
        <v>1581</v>
      </c>
      <c r="B1576" s="7" t="str">
        <f t="shared" si="96"/>
        <v>Apr 2021</v>
      </c>
      <c r="C1576" s="12">
        <v>16.053100000000001</v>
      </c>
      <c r="D1576" s="12">
        <v>16.165800000000001</v>
      </c>
      <c r="E1576" s="12">
        <v>15.8652</v>
      </c>
      <c r="F1576" s="12">
        <v>15.9125</v>
      </c>
      <c r="G1576" s="27">
        <v>757499360</v>
      </c>
      <c r="H1576" s="8">
        <v>-6.39</v>
      </c>
      <c r="I1576" s="10">
        <f t="shared" si="98"/>
        <v>-3.4614296936370748E-2</v>
      </c>
      <c r="K1576" s="34">
        <v>44301</v>
      </c>
      <c r="L1576" s="7" t="str">
        <f t="shared" si="97"/>
        <v>Apr 2021</v>
      </c>
      <c r="M1576" s="28">
        <v>14026.19</v>
      </c>
      <c r="N1576" s="10">
        <f t="shared" si="99"/>
        <v>1.1207605201410953E-3</v>
      </c>
    </row>
    <row r="1577" spans="1:14" x14ac:dyDescent="0.15">
      <c r="A1577" s="62" t="s">
        <v>1582</v>
      </c>
      <c r="B1577" s="7" t="str">
        <f t="shared" si="96"/>
        <v>Apr 2021</v>
      </c>
      <c r="C1577" s="12">
        <v>15.5365</v>
      </c>
      <c r="D1577" s="12">
        <v>15.807499999999999</v>
      </c>
      <c r="E1577" s="10">
        <v>15.233000000000001</v>
      </c>
      <c r="F1577" s="12">
        <v>15.361700000000001</v>
      </c>
      <c r="G1577" s="27">
        <v>664718680</v>
      </c>
      <c r="H1577" s="8">
        <v>-4.59</v>
      </c>
      <c r="I1577" s="10">
        <f t="shared" si="98"/>
        <v>-1.2394461550479408E-2</v>
      </c>
      <c r="K1577" s="34">
        <v>44302</v>
      </c>
      <c r="L1577" s="7" t="str">
        <f t="shared" si="97"/>
        <v>Apr 2021</v>
      </c>
      <c r="M1577" s="28">
        <v>14041.91</v>
      </c>
      <c r="N1577" s="10">
        <f t="shared" si="99"/>
        <v>-9.5599530263332788E-3</v>
      </c>
    </row>
    <row r="1578" spans="1:14" x14ac:dyDescent="0.15">
      <c r="A1578" s="62" t="s">
        <v>1583</v>
      </c>
      <c r="B1578" s="7" t="str">
        <f t="shared" si="96"/>
        <v>Apr 2021</v>
      </c>
      <c r="C1578" s="12">
        <v>15.3232</v>
      </c>
      <c r="D1578" s="10">
        <v>15.497</v>
      </c>
      <c r="E1578" s="10">
        <v>14.962999999999999</v>
      </c>
      <c r="F1578" s="12">
        <v>15.1713</v>
      </c>
      <c r="G1578" s="27">
        <v>950916480</v>
      </c>
      <c r="H1578" s="8">
        <v>4.2300000000000004</v>
      </c>
      <c r="I1578" s="10">
        <f t="shared" si="98"/>
        <v>1.2470915478568045E-2</v>
      </c>
      <c r="K1578" s="34">
        <v>44305</v>
      </c>
      <c r="L1578" s="7" t="str">
        <f t="shared" si="97"/>
        <v>Apr 2021</v>
      </c>
      <c r="M1578" s="28">
        <v>13907.67</v>
      </c>
      <c r="N1578" s="10">
        <f t="shared" si="99"/>
        <v>-7.0730755043799665E-3</v>
      </c>
    </row>
    <row r="1579" spans="1:14" x14ac:dyDescent="0.15">
      <c r="A1579" s="62" t="s">
        <v>1584</v>
      </c>
      <c r="B1579" s="7" t="str">
        <f t="shared" si="96"/>
        <v>Apr 2021</v>
      </c>
      <c r="C1579" s="12">
        <v>15.1187</v>
      </c>
      <c r="D1579" s="12">
        <v>15.362500000000001</v>
      </c>
      <c r="E1579" s="12">
        <v>15.1023</v>
      </c>
      <c r="F1579" s="12">
        <v>15.3605</v>
      </c>
      <c r="G1579" s="27">
        <v>882582800</v>
      </c>
      <c r="H1579" s="8">
        <v>-9.7899999999999991</v>
      </c>
      <c r="I1579" s="10">
        <f t="shared" si="98"/>
        <v>-3.3215064613782097E-2</v>
      </c>
      <c r="K1579" s="34">
        <v>44306</v>
      </c>
      <c r="L1579" s="7" t="str">
        <f t="shared" si="97"/>
        <v>Apr 2021</v>
      </c>
      <c r="M1579" s="28">
        <v>13809.3</v>
      </c>
      <c r="N1579" s="10">
        <f t="shared" si="99"/>
        <v>9.1134235623819837E-3</v>
      </c>
    </row>
    <row r="1580" spans="1:14" x14ac:dyDescent="0.15">
      <c r="A1580" s="62" t="s">
        <v>1585</v>
      </c>
      <c r="B1580" s="7" t="str">
        <f t="shared" si="96"/>
        <v>Apr 2021</v>
      </c>
      <c r="C1580" s="10">
        <v>15.375</v>
      </c>
      <c r="D1580" s="12">
        <v>15.438599999999999</v>
      </c>
      <c r="E1580" s="12">
        <v>14.7835</v>
      </c>
      <c r="F1580" s="12">
        <v>14.850300000000001</v>
      </c>
      <c r="G1580" s="27">
        <v>624916600</v>
      </c>
      <c r="H1580" s="8">
        <v>-4.3899999999999997</v>
      </c>
      <c r="I1580" s="10">
        <f t="shared" si="98"/>
        <v>2.7945563389291772E-2</v>
      </c>
      <c r="K1580" s="34">
        <v>44307</v>
      </c>
      <c r="L1580" s="7" t="str">
        <f t="shared" si="97"/>
        <v>Apr 2021</v>
      </c>
      <c r="M1580" s="28">
        <v>13935.15</v>
      </c>
      <c r="N1580" s="10">
        <f t="shared" si="99"/>
        <v>-1.2399579480665723E-2</v>
      </c>
    </row>
    <row r="1581" spans="1:14" x14ac:dyDescent="0.15">
      <c r="A1581" s="62" t="s">
        <v>1586</v>
      </c>
      <c r="B1581" s="7" t="str">
        <f t="shared" si="96"/>
        <v>Apr 2021</v>
      </c>
      <c r="C1581" s="12">
        <v>14.9344</v>
      </c>
      <c r="D1581" s="12">
        <v>15.334899999999999</v>
      </c>
      <c r="E1581" s="12">
        <v>14.9003</v>
      </c>
      <c r="F1581" s="12">
        <v>15.2653</v>
      </c>
      <c r="G1581" s="27">
        <v>368709280</v>
      </c>
      <c r="H1581" s="8">
        <v>0.89</v>
      </c>
      <c r="I1581" s="10">
        <f t="shared" si="98"/>
        <v>1.3933561738059597E-2</v>
      </c>
      <c r="K1581" s="34">
        <v>44308</v>
      </c>
      <c r="L1581" s="7" t="str">
        <f t="shared" si="97"/>
        <v>Apr 2021</v>
      </c>
      <c r="M1581" s="28">
        <v>13762.36</v>
      </c>
      <c r="N1581" s="10">
        <f t="shared" si="99"/>
        <v>1.3012303122429625E-2</v>
      </c>
    </row>
    <row r="1582" spans="1:14" x14ac:dyDescent="0.15">
      <c r="A1582" s="62" t="s">
        <v>1587</v>
      </c>
      <c r="B1582" s="7" t="str">
        <f t="shared" si="96"/>
        <v>Apr 2021</v>
      </c>
      <c r="C1582" s="10">
        <v>15.185</v>
      </c>
      <c r="D1582" s="10">
        <v>15.478999999999999</v>
      </c>
      <c r="E1582" s="10">
        <v>15.125</v>
      </c>
      <c r="F1582" s="10">
        <v>15.478</v>
      </c>
      <c r="G1582" s="27">
        <v>613412880</v>
      </c>
      <c r="H1582" s="8">
        <v>-4.33</v>
      </c>
      <c r="I1582" s="10">
        <f t="shared" si="98"/>
        <v>-6.2152732911228137E-3</v>
      </c>
      <c r="K1582" s="34">
        <v>44309</v>
      </c>
      <c r="L1582" s="7" t="str">
        <f t="shared" si="97"/>
        <v>Apr 2021</v>
      </c>
      <c r="M1582" s="28">
        <v>13941.44</v>
      </c>
      <c r="N1582" s="10">
        <f t="shared" si="99"/>
        <v>6.0768471549565994E-3</v>
      </c>
    </row>
    <row r="1583" spans="1:14" x14ac:dyDescent="0.15">
      <c r="A1583" s="62" t="s">
        <v>1588</v>
      </c>
      <c r="B1583" s="7" t="str">
        <f t="shared" si="96"/>
        <v>Apr 2021</v>
      </c>
      <c r="C1583" s="12">
        <v>15.5785</v>
      </c>
      <c r="D1583" s="12">
        <v>15.670500000000001</v>
      </c>
      <c r="E1583" s="12">
        <v>15.3545</v>
      </c>
      <c r="F1583" s="12">
        <v>15.3818</v>
      </c>
      <c r="G1583" s="27">
        <v>523830760</v>
      </c>
      <c r="H1583" s="8">
        <v>-1.45</v>
      </c>
      <c r="I1583" s="10">
        <f t="shared" si="98"/>
        <v>-6.8327503933219846E-3</v>
      </c>
      <c r="K1583" s="34">
        <v>44312</v>
      </c>
      <c r="L1583" s="7" t="str">
        <f t="shared" si="97"/>
        <v>Apr 2021</v>
      </c>
      <c r="M1583" s="28">
        <v>14026.16</v>
      </c>
      <c r="N1583" s="10">
        <f t="shared" si="99"/>
        <v>-4.696937722085015E-3</v>
      </c>
    </row>
    <row r="1584" spans="1:14" x14ac:dyDescent="0.15">
      <c r="A1584" s="62" t="s">
        <v>1589</v>
      </c>
      <c r="B1584" s="7" t="str">
        <f t="shared" si="96"/>
        <v>Apr 2021</v>
      </c>
      <c r="C1584" s="12">
        <v>15.3645</v>
      </c>
      <c r="D1584" s="12">
        <v>15.532299999999999</v>
      </c>
      <c r="E1584" s="12">
        <v>15.2155</v>
      </c>
      <c r="F1584" s="12">
        <v>15.2767</v>
      </c>
      <c r="G1584" s="27">
        <v>329474920</v>
      </c>
      <c r="H1584" s="8">
        <v>-1.1299999999999999</v>
      </c>
      <c r="I1584" s="10">
        <f t="shared" si="98"/>
        <v>3.1420398384467418E-3</v>
      </c>
      <c r="K1584" s="34">
        <v>44313</v>
      </c>
      <c r="L1584" s="7" t="str">
        <f t="shared" si="97"/>
        <v>Apr 2021</v>
      </c>
      <c r="M1584" s="28">
        <v>13960.28</v>
      </c>
      <c r="N1584" s="10">
        <f t="shared" si="99"/>
        <v>-4.2019214514321668E-3</v>
      </c>
    </row>
    <row r="1585" spans="1:14" x14ac:dyDescent="0.15">
      <c r="A1585" s="62" t="s">
        <v>1590</v>
      </c>
      <c r="B1585" s="7" t="str">
        <f t="shared" si="96"/>
        <v>Apr 2021</v>
      </c>
      <c r="C1585" s="9">
        <v>15.4</v>
      </c>
      <c r="D1585" s="12">
        <v>15.436500000000001</v>
      </c>
      <c r="E1585" s="12">
        <v>15.0715</v>
      </c>
      <c r="F1585" s="12">
        <v>15.3247</v>
      </c>
      <c r="G1585" s="27">
        <v>407967000</v>
      </c>
      <c r="H1585" s="8">
        <v>4.4400000000000004</v>
      </c>
      <c r="I1585" s="10">
        <f t="shared" si="98"/>
        <v>-2.0568102475089334E-2</v>
      </c>
      <c r="K1585" s="34">
        <v>44314</v>
      </c>
      <c r="L1585" s="7" t="str">
        <f t="shared" si="97"/>
        <v>Apr 2021</v>
      </c>
      <c r="M1585" s="28">
        <v>13901.62</v>
      </c>
      <c r="N1585" s="10">
        <f t="shared" si="99"/>
        <v>4.9332379967226281E-3</v>
      </c>
    </row>
    <row r="1586" spans="1:14" x14ac:dyDescent="0.15">
      <c r="A1586" s="62" t="s">
        <v>1591</v>
      </c>
      <c r="B1586" s="7" t="str">
        <f t="shared" si="96"/>
        <v>Apr 2021</v>
      </c>
      <c r="C1586" s="12">
        <v>15.1745</v>
      </c>
      <c r="D1586" s="10">
        <v>15.365</v>
      </c>
      <c r="E1586" s="10">
        <v>14.997</v>
      </c>
      <c r="F1586" s="12">
        <v>15.009499999999999</v>
      </c>
      <c r="G1586" s="27">
        <v>449265320</v>
      </c>
      <c r="H1586" s="8">
        <v>-4.53</v>
      </c>
      <c r="I1586" s="10">
        <f t="shared" si="98"/>
        <v>-1.1506046170758455E-2</v>
      </c>
      <c r="K1586" s="34">
        <v>44315</v>
      </c>
      <c r="L1586" s="7" t="str">
        <f t="shared" si="97"/>
        <v>Apr 2021</v>
      </c>
      <c r="M1586" s="28">
        <v>13970.2</v>
      </c>
      <c r="N1586" s="10">
        <f t="shared" si="99"/>
        <v>-7.8338176976707752E-3</v>
      </c>
    </row>
    <row r="1587" spans="1:14" x14ac:dyDescent="0.15">
      <c r="A1587" s="62" t="s">
        <v>1592</v>
      </c>
      <c r="B1587" s="7" t="str">
        <f t="shared" si="96"/>
        <v>May 2021</v>
      </c>
      <c r="C1587" s="10">
        <v>15.125</v>
      </c>
      <c r="D1587" s="12">
        <v>15.246700000000001</v>
      </c>
      <c r="E1587" s="12">
        <v>14.7875</v>
      </c>
      <c r="F1587" s="12">
        <v>14.8368</v>
      </c>
      <c r="G1587" s="27">
        <v>607947080</v>
      </c>
      <c r="H1587" s="8">
        <v>4.8499999999999996</v>
      </c>
      <c r="I1587" s="10">
        <f t="shared" si="98"/>
        <v>-3.2729429526582532E-2</v>
      </c>
      <c r="K1587" s="34">
        <v>44316</v>
      </c>
      <c r="L1587" s="7" t="str">
        <f t="shared" si="97"/>
        <v>Apr 2021</v>
      </c>
      <c r="M1587" s="28">
        <v>13860.76</v>
      </c>
      <c r="N1587" s="10">
        <f t="shared" si="99"/>
        <v>-4.4037989258887134E-3</v>
      </c>
    </row>
    <row r="1588" spans="1:14" x14ac:dyDescent="0.15">
      <c r="A1588" s="62" t="s">
        <v>1593</v>
      </c>
      <c r="B1588" s="7" t="str">
        <f t="shared" si="96"/>
        <v>May 2021</v>
      </c>
      <c r="C1588" s="12">
        <v>14.6372</v>
      </c>
      <c r="D1588" s="12">
        <v>14.637499999999999</v>
      </c>
      <c r="E1588" s="12">
        <v>14.010300000000001</v>
      </c>
      <c r="F1588" s="12">
        <v>14.3512</v>
      </c>
      <c r="G1588" s="27">
        <v>724436480</v>
      </c>
      <c r="H1588" s="9">
        <v>-4.3</v>
      </c>
      <c r="I1588" s="10">
        <f t="shared" si="98"/>
        <v>7.4767266848765335E-3</v>
      </c>
      <c r="K1588" s="34">
        <v>44319</v>
      </c>
      <c r="L1588" s="7" t="str">
        <f t="shared" si="97"/>
        <v>May 2021</v>
      </c>
      <c r="M1588" s="28">
        <v>13799.72</v>
      </c>
      <c r="N1588" s="10">
        <f t="shared" si="99"/>
        <v>-1.8482259060328743E-2</v>
      </c>
    </row>
    <row r="1589" spans="1:14" x14ac:dyDescent="0.15">
      <c r="A1589" s="62" t="s">
        <v>1594</v>
      </c>
      <c r="B1589" s="7" t="str">
        <f t="shared" si="96"/>
        <v>May 2021</v>
      </c>
      <c r="C1589" s="10">
        <v>14.709</v>
      </c>
      <c r="D1589" s="12">
        <v>14.813499999999999</v>
      </c>
      <c r="E1589" s="12">
        <v>14.387499999999999</v>
      </c>
      <c r="F1589" s="12">
        <v>14.458500000000001</v>
      </c>
      <c r="G1589" s="27">
        <v>683317440</v>
      </c>
      <c r="H1589" s="8">
        <v>-7.48</v>
      </c>
      <c r="I1589" s="10">
        <f t="shared" si="98"/>
        <v>4.4610436767298367E-3</v>
      </c>
      <c r="K1589" s="34">
        <v>44320</v>
      </c>
      <c r="L1589" s="7" t="str">
        <f t="shared" si="97"/>
        <v>May 2021</v>
      </c>
      <c r="M1589" s="28">
        <v>13544.67</v>
      </c>
      <c r="N1589" s="10">
        <f t="shared" si="99"/>
        <v>-3.0491698948736934E-3</v>
      </c>
    </row>
    <row r="1590" spans="1:14" x14ac:dyDescent="0.15">
      <c r="A1590" s="62" t="s">
        <v>1595</v>
      </c>
      <c r="B1590" s="7" t="str">
        <f t="shared" si="96"/>
        <v>May 2021</v>
      </c>
      <c r="C1590" s="12">
        <v>14.495200000000001</v>
      </c>
      <c r="D1590" s="12">
        <v>14.571199999999999</v>
      </c>
      <c r="E1590" s="12">
        <v>14.2181</v>
      </c>
      <c r="F1590" s="10">
        <v>14.523</v>
      </c>
      <c r="G1590" s="27">
        <v>273405360</v>
      </c>
      <c r="H1590" s="8">
        <v>-0.09</v>
      </c>
      <c r="I1590" s="10">
        <f t="shared" si="98"/>
        <v>1.9920126695586404E-2</v>
      </c>
      <c r="K1590" s="34">
        <v>44321</v>
      </c>
      <c r="L1590" s="7" t="str">
        <f t="shared" si="97"/>
        <v>May 2021</v>
      </c>
      <c r="M1590" s="28">
        <v>13503.37</v>
      </c>
      <c r="N1590" s="10">
        <f t="shared" si="99"/>
        <v>8.1727746481061736E-3</v>
      </c>
    </row>
    <row r="1591" spans="1:14" x14ac:dyDescent="0.15">
      <c r="A1591" s="62" t="s">
        <v>1596</v>
      </c>
      <c r="B1591" s="7" t="str">
        <f t="shared" si="96"/>
        <v>May 2021</v>
      </c>
      <c r="C1591" s="12">
        <v>14.808299999999999</v>
      </c>
      <c r="D1591" s="12">
        <v>14.970700000000001</v>
      </c>
      <c r="E1591" s="12">
        <v>14.6717</v>
      </c>
      <c r="F1591" s="12">
        <v>14.8123</v>
      </c>
      <c r="G1591" s="27">
        <v>408490560</v>
      </c>
      <c r="H1591" s="8">
        <v>-1.52</v>
      </c>
      <c r="I1591" s="10">
        <f t="shared" si="98"/>
        <v>-3.6901764074451671E-2</v>
      </c>
      <c r="K1591" s="34">
        <v>44322</v>
      </c>
      <c r="L1591" s="7" t="str">
        <f t="shared" si="97"/>
        <v>May 2021</v>
      </c>
      <c r="M1591" s="28">
        <v>13613.73</v>
      </c>
      <c r="N1591" s="10">
        <f t="shared" si="99"/>
        <v>7.7789114372035506E-3</v>
      </c>
    </row>
    <row r="1592" spans="1:14" x14ac:dyDescent="0.15">
      <c r="A1592" s="62" t="s">
        <v>1597</v>
      </c>
      <c r="B1592" s="7" t="str">
        <f t="shared" si="96"/>
        <v>May 2021</v>
      </c>
      <c r="C1592" s="12">
        <v>14.7872</v>
      </c>
      <c r="D1592" s="10">
        <v>14.805999999999999</v>
      </c>
      <c r="E1592" s="8">
        <v>14.25</v>
      </c>
      <c r="F1592" s="12">
        <v>14.265700000000001</v>
      </c>
      <c r="G1592" s="27">
        <v>426230520</v>
      </c>
      <c r="H1592" s="8">
        <v>-3.38</v>
      </c>
      <c r="I1592" s="10">
        <f t="shared" si="98"/>
        <v>2.8389774073476204E-3</v>
      </c>
      <c r="K1592" s="34">
        <v>44323</v>
      </c>
      <c r="L1592" s="7" t="str">
        <f t="shared" si="97"/>
        <v>May 2021</v>
      </c>
      <c r="M1592" s="28">
        <v>13719.63</v>
      </c>
      <c r="N1592" s="10">
        <f t="shared" si="99"/>
        <v>-2.627986323246323E-2</v>
      </c>
    </row>
    <row r="1593" spans="1:14" x14ac:dyDescent="0.15">
      <c r="A1593" s="62" t="s">
        <v>1598</v>
      </c>
      <c r="B1593" s="7" t="str">
        <f t="shared" si="96"/>
        <v>May 2021</v>
      </c>
      <c r="C1593" s="10">
        <v>13.824999999999999</v>
      </c>
      <c r="D1593" s="12">
        <v>14.354699999999999</v>
      </c>
      <c r="E1593" s="8">
        <v>13.75</v>
      </c>
      <c r="F1593" s="12">
        <v>14.3062</v>
      </c>
      <c r="G1593" s="27">
        <v>391072560</v>
      </c>
      <c r="H1593" s="8">
        <v>-2.59</v>
      </c>
      <c r="I1593" s="10">
        <f t="shared" si="98"/>
        <v>-3.8284100599740079E-2</v>
      </c>
      <c r="K1593" s="34">
        <v>44326</v>
      </c>
      <c r="L1593" s="7" t="str">
        <f t="shared" si="97"/>
        <v>May 2021</v>
      </c>
      <c r="M1593" s="28">
        <v>13359.08</v>
      </c>
      <c r="N1593" s="10">
        <f t="shared" si="99"/>
        <v>-5.8462109666235218E-4</v>
      </c>
    </row>
    <row r="1594" spans="1:14" x14ac:dyDescent="0.15">
      <c r="A1594" s="62" t="s">
        <v>1599</v>
      </c>
      <c r="B1594" s="7" t="str">
        <f t="shared" si="96"/>
        <v>May 2021</v>
      </c>
      <c r="C1594" s="12">
        <v>14.009499999999999</v>
      </c>
      <c r="D1594" s="12">
        <v>14.260300000000001</v>
      </c>
      <c r="E1594" s="12">
        <v>13.709300000000001</v>
      </c>
      <c r="F1594" s="12">
        <v>13.7585</v>
      </c>
      <c r="G1594" s="27">
        <v>320381240</v>
      </c>
      <c r="H1594" s="8">
        <v>0.09</v>
      </c>
      <c r="I1594" s="10">
        <f t="shared" si="98"/>
        <v>-6.7812624922773956E-3</v>
      </c>
      <c r="K1594" s="34">
        <v>44327</v>
      </c>
      <c r="L1594" s="7" t="str">
        <f t="shared" si="97"/>
        <v>May 2021</v>
      </c>
      <c r="M1594" s="28">
        <v>13351.27</v>
      </c>
      <c r="N1594" s="10">
        <f t="shared" si="99"/>
        <v>-2.6187770901195284E-2</v>
      </c>
    </row>
    <row r="1595" spans="1:14" x14ac:dyDescent="0.15">
      <c r="A1595" s="62" t="s">
        <v>1600</v>
      </c>
      <c r="B1595" s="7" t="str">
        <f t="shared" si="96"/>
        <v>May 2021</v>
      </c>
      <c r="C1595" s="12">
        <v>14.0337</v>
      </c>
      <c r="D1595" s="12">
        <v>14.0808</v>
      </c>
      <c r="E1595" s="10">
        <v>13.459</v>
      </c>
      <c r="F1595" s="12">
        <v>13.6652</v>
      </c>
      <c r="G1595" s="27">
        <v>383716600</v>
      </c>
      <c r="H1595" s="11">
        <v>-1</v>
      </c>
      <c r="I1595" s="10">
        <f t="shared" si="98"/>
        <v>4.2282586423908919E-2</v>
      </c>
      <c r="K1595" s="34">
        <v>44328</v>
      </c>
      <c r="L1595" s="7" t="str">
        <f t="shared" si="97"/>
        <v>May 2021</v>
      </c>
      <c r="M1595" s="28">
        <v>13001.63</v>
      </c>
      <c r="N1595" s="10">
        <f t="shared" si="99"/>
        <v>8.2697323335612083E-3</v>
      </c>
    </row>
    <row r="1596" spans="1:14" x14ac:dyDescent="0.15">
      <c r="A1596" s="62" t="s">
        <v>1601</v>
      </c>
      <c r="B1596" s="7" t="str">
        <f t="shared" si="96"/>
        <v>May 2021</v>
      </c>
      <c r="C1596" s="8">
        <v>13.89</v>
      </c>
      <c r="D1596" s="12">
        <v>14.328099999999999</v>
      </c>
      <c r="E1596" s="12">
        <v>13.7485</v>
      </c>
      <c r="F1596" s="10">
        <v>14.243</v>
      </c>
      <c r="G1596" s="27">
        <v>621528800</v>
      </c>
      <c r="H1596" s="8">
        <v>2.97</v>
      </c>
      <c r="I1596" s="10">
        <f t="shared" si="98"/>
        <v>-5.4412693954926095E-3</v>
      </c>
      <c r="K1596" s="34">
        <v>44329</v>
      </c>
      <c r="L1596" s="7" t="str">
        <f t="shared" si="97"/>
        <v>May 2021</v>
      </c>
      <c r="M1596" s="28">
        <v>13109.15</v>
      </c>
      <c r="N1596" s="10">
        <f t="shared" si="99"/>
        <v>1.554334186427031E-2</v>
      </c>
    </row>
    <row r="1597" spans="1:14" x14ac:dyDescent="0.15">
      <c r="A1597" s="62" t="s">
        <v>1602</v>
      </c>
      <c r="B1597" s="7" t="str">
        <f t="shared" si="96"/>
        <v>May 2021</v>
      </c>
      <c r="C1597" s="10">
        <v>14.157</v>
      </c>
      <c r="D1597" s="12">
        <v>14.1692</v>
      </c>
      <c r="E1597" s="12">
        <v>13.8535</v>
      </c>
      <c r="F1597" s="12">
        <v>14.1655</v>
      </c>
      <c r="G1597" s="27">
        <v>708950440</v>
      </c>
      <c r="H1597" s="8">
        <v>5.09</v>
      </c>
      <c r="I1597" s="10">
        <f t="shared" si="98"/>
        <v>-1.0574988528466944E-2</v>
      </c>
      <c r="K1597" s="34">
        <v>44330</v>
      </c>
      <c r="L1597" s="7" t="str">
        <f t="shared" si="97"/>
        <v>May 2021</v>
      </c>
      <c r="M1597" s="28">
        <v>13312.91</v>
      </c>
      <c r="N1597" s="10">
        <f t="shared" si="99"/>
        <v>0</v>
      </c>
    </row>
    <row r="1598" spans="1:14" x14ac:dyDescent="0.15">
      <c r="A1598" s="62" t="s">
        <v>1603</v>
      </c>
      <c r="B1598" s="7" t="str">
        <f t="shared" si="96"/>
        <v>May 2021</v>
      </c>
      <c r="C1598" s="10">
        <v>14.266999999999999</v>
      </c>
      <c r="D1598" s="12">
        <v>14.404299999999999</v>
      </c>
      <c r="E1598" s="10">
        <v>14.004</v>
      </c>
      <c r="F1598" s="12">
        <v>14.015700000000001</v>
      </c>
      <c r="G1598" s="27">
        <v>214343240</v>
      </c>
      <c r="H1598" s="8">
        <v>0.18</v>
      </c>
      <c r="I1598" s="10">
        <f t="shared" si="98"/>
        <v>3.5745628117038741E-3</v>
      </c>
      <c r="K1598" s="34">
        <v>44333</v>
      </c>
      <c r="L1598" s="7" t="str">
        <f t="shared" si="97"/>
        <v>May 2021</v>
      </c>
      <c r="M1598" s="28">
        <v>13312.91</v>
      </c>
      <c r="N1598" s="10">
        <f t="shared" si="99"/>
        <v>-7.1532069247068897E-3</v>
      </c>
    </row>
    <row r="1599" spans="1:14" x14ac:dyDescent="0.15">
      <c r="A1599" s="62" t="s">
        <v>1604</v>
      </c>
      <c r="B1599" s="7" t="str">
        <f t="shared" si="96"/>
        <v>May 2021</v>
      </c>
      <c r="C1599" s="12">
        <v>13.5665</v>
      </c>
      <c r="D1599" s="12">
        <v>14.079499999999999</v>
      </c>
      <c r="E1599" s="12">
        <v>13.5433</v>
      </c>
      <c r="F1599" s="12">
        <v>14.065799999999999</v>
      </c>
      <c r="G1599" s="27">
        <v>268381600</v>
      </c>
      <c r="H1599" s="8">
        <v>-0.56000000000000005</v>
      </c>
      <c r="I1599" s="10">
        <f t="shared" si="98"/>
        <v>3.8867323579177881E-2</v>
      </c>
      <c r="K1599" s="34">
        <v>44334</v>
      </c>
      <c r="L1599" s="7" t="str">
        <f t="shared" si="97"/>
        <v>May 2021</v>
      </c>
      <c r="M1599" s="28">
        <v>13217.68</v>
      </c>
      <c r="N1599" s="10">
        <f t="shared" si="99"/>
        <v>1.5305257806210726E-3</v>
      </c>
    </row>
    <row r="1600" spans="1:14" x14ac:dyDescent="0.15">
      <c r="A1600" s="62" t="s">
        <v>1605</v>
      </c>
      <c r="B1600" s="7" t="str">
        <f t="shared" si="96"/>
        <v>May 2021</v>
      </c>
      <c r="C1600" s="12">
        <v>14.3025</v>
      </c>
      <c r="D1600" s="12">
        <v>14.6838</v>
      </c>
      <c r="E1600" s="12">
        <v>14.2705</v>
      </c>
      <c r="F1600" s="12">
        <v>14.612500000000001</v>
      </c>
      <c r="G1600" s="27">
        <v>280236320</v>
      </c>
      <c r="H1600" s="8">
        <v>1.02</v>
      </c>
      <c r="I1600" s="10">
        <f t="shared" si="98"/>
        <v>2.5950384944396943E-2</v>
      </c>
      <c r="K1600" s="34">
        <v>44335</v>
      </c>
      <c r="L1600" s="7" t="str">
        <f t="shared" si="97"/>
        <v>May 2021</v>
      </c>
      <c r="M1600" s="28">
        <v>13237.91</v>
      </c>
      <c r="N1600" s="10">
        <f t="shared" si="99"/>
        <v>1.9351997407445864E-2</v>
      </c>
    </row>
    <row r="1601" spans="1:14" x14ac:dyDescent="0.15">
      <c r="A1601" s="62" t="s">
        <v>1606</v>
      </c>
      <c r="B1601" s="7" t="str">
        <f t="shared" si="96"/>
        <v>May 2021</v>
      </c>
      <c r="C1601" s="12">
        <v>15.1637</v>
      </c>
      <c r="D1601" s="10">
        <v>15.222</v>
      </c>
      <c r="E1601" s="12">
        <v>14.869400000000001</v>
      </c>
      <c r="F1601" s="12">
        <v>14.9917</v>
      </c>
      <c r="G1601" s="27">
        <v>293818480</v>
      </c>
      <c r="H1601" s="8">
        <v>0.85</v>
      </c>
      <c r="I1601" s="10">
        <f t="shared" si="98"/>
        <v>4.1376228179592633E-2</v>
      </c>
      <c r="K1601" s="34">
        <v>44336</v>
      </c>
      <c r="L1601" s="7" t="str">
        <f t="shared" si="97"/>
        <v>May 2021</v>
      </c>
      <c r="M1601" s="28">
        <v>13494.09</v>
      </c>
      <c r="N1601" s="10">
        <f t="shared" si="99"/>
        <v>-6.102671614017674E-3</v>
      </c>
    </row>
    <row r="1602" spans="1:14" x14ac:dyDescent="0.15">
      <c r="A1602" s="62" t="s">
        <v>1607</v>
      </c>
      <c r="B1602" s="7" t="str">
        <f t="shared" si="96"/>
        <v>May 2021</v>
      </c>
      <c r="C1602" s="12">
        <v>15.2125</v>
      </c>
      <c r="D1602" s="10">
        <v>15.744999999999999</v>
      </c>
      <c r="E1602" s="10">
        <v>15.176</v>
      </c>
      <c r="F1602" s="10">
        <v>15.612</v>
      </c>
      <c r="G1602" s="27">
        <v>434907000</v>
      </c>
      <c r="H1602" s="8">
        <v>-1.06</v>
      </c>
      <c r="I1602" s="10">
        <f t="shared" si="98"/>
        <v>2.28670253651031E-3</v>
      </c>
      <c r="K1602" s="34">
        <v>44337</v>
      </c>
      <c r="L1602" s="7" t="str">
        <f t="shared" si="97"/>
        <v>May 2021</v>
      </c>
      <c r="M1602" s="28">
        <v>13411.74</v>
      </c>
      <c r="N1602" s="10">
        <f t="shared" si="99"/>
        <v>1.7149900012973784E-2</v>
      </c>
    </row>
    <row r="1603" spans="1:14" x14ac:dyDescent="0.15">
      <c r="A1603" s="62" t="s">
        <v>1608</v>
      </c>
      <c r="B1603" s="7" t="str">
        <f t="shared" si="96"/>
        <v>May 2021</v>
      </c>
      <c r="C1603" s="10">
        <v>15.766</v>
      </c>
      <c r="D1603" s="12">
        <v>15.8185</v>
      </c>
      <c r="E1603" s="12">
        <v>15.4825</v>
      </c>
      <c r="F1603" s="12">
        <v>15.6477</v>
      </c>
      <c r="G1603" s="27">
        <v>430406000</v>
      </c>
      <c r="H1603" s="9">
        <v>-2.1</v>
      </c>
      <c r="I1603" s="10">
        <f t="shared" si="98"/>
        <v>3.3423442422846339E-3</v>
      </c>
      <c r="K1603" s="34">
        <v>44340</v>
      </c>
      <c r="L1603" s="7" t="str">
        <f t="shared" si="97"/>
        <v>May 2021</v>
      </c>
      <c r="M1603" s="28">
        <v>13641.75</v>
      </c>
      <c r="N1603" s="10">
        <f t="shared" si="99"/>
        <v>1.1714039621015804E-3</v>
      </c>
    </row>
    <row r="1604" spans="1:14" x14ac:dyDescent="0.15">
      <c r="A1604" s="62" t="s">
        <v>1609</v>
      </c>
      <c r="B1604" s="7" t="str">
        <f t="shared" si="96"/>
        <v>May 2021</v>
      </c>
      <c r="C1604" s="12">
        <v>15.734299999999999</v>
      </c>
      <c r="D1604" s="12">
        <v>15.793699999999999</v>
      </c>
      <c r="E1604" s="12">
        <v>15.5863</v>
      </c>
      <c r="F1604" s="9">
        <v>15.7</v>
      </c>
      <c r="G1604" s="27">
        <v>224711000</v>
      </c>
      <c r="H1604" s="8">
        <v>0.35</v>
      </c>
      <c r="I1604" s="10">
        <f t="shared" si="98"/>
        <v>-1.3503184713375749E-2</v>
      </c>
      <c r="K1604" s="34">
        <v>44341</v>
      </c>
      <c r="L1604" s="7" t="str">
        <f t="shared" si="97"/>
        <v>May 2021</v>
      </c>
      <c r="M1604" s="28">
        <v>13657.73</v>
      </c>
      <c r="N1604" s="10">
        <f t="shared" si="99"/>
        <v>3.2955696151557579E-3</v>
      </c>
    </row>
    <row r="1605" spans="1:14" x14ac:dyDescent="0.15">
      <c r="A1605" s="62" t="s">
        <v>1610</v>
      </c>
      <c r="B1605" s="7" t="str">
        <f t="shared" si="96"/>
        <v>May 2021</v>
      </c>
      <c r="C1605" s="12">
        <v>15.6997</v>
      </c>
      <c r="D1605" s="8">
        <v>15.75</v>
      </c>
      <c r="E1605" s="8">
        <v>15.46</v>
      </c>
      <c r="F1605" s="10">
        <v>15.488</v>
      </c>
      <c r="G1605" s="27">
        <v>299388680</v>
      </c>
      <c r="H1605" s="8">
        <v>-1.06</v>
      </c>
      <c r="I1605" s="10">
        <f t="shared" si="98"/>
        <v>4.8844266528925484E-2</v>
      </c>
      <c r="K1605" s="34">
        <v>44342</v>
      </c>
      <c r="L1605" s="7" t="str">
        <f t="shared" si="97"/>
        <v>May 2021</v>
      </c>
      <c r="M1605" s="28">
        <v>13702.74</v>
      </c>
      <c r="N1605" s="10">
        <f t="shared" si="99"/>
        <v>-3.2759871383387651E-3</v>
      </c>
    </row>
    <row r="1606" spans="1:14" x14ac:dyDescent="0.15">
      <c r="A1606" s="62" t="s">
        <v>1611</v>
      </c>
      <c r="B1606" s="7" t="str">
        <f t="shared" si="96"/>
        <v>May 2021</v>
      </c>
      <c r="C1606" s="10">
        <v>15.500999999999999</v>
      </c>
      <c r="D1606" s="12">
        <v>16.2775</v>
      </c>
      <c r="E1606" s="10">
        <v>15.500999999999999</v>
      </c>
      <c r="F1606" s="12">
        <v>16.244499999999999</v>
      </c>
      <c r="G1606" s="27">
        <v>205060480</v>
      </c>
      <c r="H1606" s="9">
        <v>-0.9</v>
      </c>
      <c r="I1606" s="10">
        <f t="shared" si="98"/>
        <v>1.231185939856827E-3</v>
      </c>
      <c r="K1606" s="34">
        <v>44343</v>
      </c>
      <c r="L1606" s="7" t="str">
        <f t="shared" si="97"/>
        <v>May 2021</v>
      </c>
      <c r="M1606" s="28">
        <v>13657.85</v>
      </c>
      <c r="N1606" s="10">
        <f t="shared" si="99"/>
        <v>2.0984269119956878E-3</v>
      </c>
    </row>
    <row r="1607" spans="1:14" x14ac:dyDescent="0.15">
      <c r="A1607" s="62" t="s">
        <v>1612</v>
      </c>
      <c r="B1607" s="7" t="str">
        <f t="shared" si="96"/>
        <v>Jun 2021</v>
      </c>
      <c r="C1607" s="8">
        <v>16.27</v>
      </c>
      <c r="D1607" s="12">
        <v>16.388100000000001</v>
      </c>
      <c r="E1607" s="12">
        <v>15.9032</v>
      </c>
      <c r="F1607" s="12">
        <v>16.264500000000002</v>
      </c>
      <c r="G1607" s="27">
        <v>386497720</v>
      </c>
      <c r="H1607" s="8">
        <v>1.88</v>
      </c>
      <c r="I1607" s="10">
        <f t="shared" si="98"/>
        <v>3.1584124934673552E-2</v>
      </c>
      <c r="K1607" s="34">
        <v>44344</v>
      </c>
      <c r="L1607" s="7" t="str">
        <f t="shared" si="97"/>
        <v>May 2021</v>
      </c>
      <c r="M1607" s="28">
        <v>13686.51</v>
      </c>
      <c r="N1607" s="10">
        <f t="shared" si="99"/>
        <v>-2.332223481369633E-3</v>
      </c>
    </row>
    <row r="1608" spans="1:14" x14ac:dyDescent="0.15">
      <c r="A1608" s="62" t="s">
        <v>1613</v>
      </c>
      <c r="B1608" s="7" t="str">
        <f t="shared" si="96"/>
        <v>Jun 2021</v>
      </c>
      <c r="C1608" s="12">
        <v>16.252300000000002</v>
      </c>
      <c r="D1608" s="12">
        <v>16.918900000000001</v>
      </c>
      <c r="E1608" s="12">
        <v>16.235499999999998</v>
      </c>
      <c r="F1608" s="12">
        <v>16.778199999999998</v>
      </c>
      <c r="G1608" s="27">
        <v>305053920</v>
      </c>
      <c r="H1608" s="8">
        <v>1.17</v>
      </c>
      <c r="I1608" s="10">
        <f t="shared" si="98"/>
        <v>1.1413620054594675E-2</v>
      </c>
      <c r="K1608" s="34">
        <v>44348</v>
      </c>
      <c r="L1608" s="7" t="str">
        <f t="shared" si="97"/>
        <v>Jun 2021</v>
      </c>
      <c r="M1608" s="28">
        <v>13654.59</v>
      </c>
      <c r="N1608" s="10">
        <f t="shared" si="99"/>
        <v>1.5525914729039858E-3</v>
      </c>
    </row>
    <row r="1609" spans="1:14" x14ac:dyDescent="0.15">
      <c r="A1609" s="62" t="s">
        <v>1614</v>
      </c>
      <c r="B1609" s="7" t="str">
        <f t="shared" si="96"/>
        <v>Jun 2021</v>
      </c>
      <c r="C1609" s="12">
        <v>16.700800000000001</v>
      </c>
      <c r="D1609" s="10">
        <v>17.259</v>
      </c>
      <c r="E1609" s="10">
        <v>16.582999999999998</v>
      </c>
      <c r="F1609" s="12">
        <v>16.9697</v>
      </c>
      <c r="G1609" s="27">
        <v>418969280</v>
      </c>
      <c r="H1609" s="8">
        <v>-1.69</v>
      </c>
      <c r="I1609" s="10">
        <f t="shared" si="98"/>
        <v>3.5863922167156614E-2</v>
      </c>
      <c r="K1609" s="34">
        <v>44349</v>
      </c>
      <c r="L1609" s="7" t="str">
        <f t="shared" si="97"/>
        <v>Jun 2021</v>
      </c>
      <c r="M1609" s="28">
        <v>13675.79</v>
      </c>
      <c r="N1609" s="10">
        <f t="shared" si="99"/>
        <v>-1.068384349277085E-2</v>
      </c>
    </row>
    <row r="1610" spans="1:14" x14ac:dyDescent="0.15">
      <c r="A1610" s="62" t="s">
        <v>1615</v>
      </c>
      <c r="B1610" s="7" t="str">
        <f t="shared" si="96"/>
        <v>Jun 2021</v>
      </c>
      <c r="C1610" s="12">
        <v>17.112500000000001</v>
      </c>
      <c r="D1610" s="10">
        <v>17.661000000000001</v>
      </c>
      <c r="E1610" s="12">
        <v>17.095500000000001</v>
      </c>
      <c r="F1610" s="12">
        <v>17.578299999999999</v>
      </c>
      <c r="G1610" s="27">
        <v>242994760</v>
      </c>
      <c r="H1610" s="9">
        <v>-0.7</v>
      </c>
      <c r="I1610" s="10">
        <f t="shared" si="98"/>
        <v>2.3153547271352881E-3</v>
      </c>
      <c r="K1610" s="34">
        <v>44350</v>
      </c>
      <c r="L1610" s="7" t="str">
        <f t="shared" si="97"/>
        <v>Jun 2021</v>
      </c>
      <c r="M1610" s="28">
        <v>13529.68</v>
      </c>
      <c r="N1610" s="10">
        <f t="shared" si="99"/>
        <v>1.7819342364342683E-2</v>
      </c>
    </row>
    <row r="1611" spans="1:14" x14ac:dyDescent="0.15">
      <c r="A1611" s="62" t="s">
        <v>1616</v>
      </c>
      <c r="B1611" s="7" t="str">
        <f t="shared" si="96"/>
        <v>Jun 2021</v>
      </c>
      <c r="C1611" s="12">
        <v>17.571100000000001</v>
      </c>
      <c r="D1611" s="12">
        <v>17.8125</v>
      </c>
      <c r="E1611" s="12">
        <v>17.192799999999998</v>
      </c>
      <c r="F1611" s="10">
        <v>17.619</v>
      </c>
      <c r="G1611" s="27">
        <v>220106640</v>
      </c>
      <c r="H1611" s="8">
        <v>1.06</v>
      </c>
      <c r="I1611" s="10">
        <f t="shared" si="98"/>
        <v>-9.1946194449173957E-3</v>
      </c>
      <c r="K1611" s="34">
        <v>44351</v>
      </c>
      <c r="L1611" s="7" t="str">
        <f t="shared" si="97"/>
        <v>Jun 2021</v>
      </c>
      <c r="M1611" s="28">
        <v>13770.77</v>
      </c>
      <c r="N1611" s="10">
        <f t="shared" si="99"/>
        <v>2.3324766879411207E-3</v>
      </c>
    </row>
    <row r="1612" spans="1:14" x14ac:dyDescent="0.15">
      <c r="A1612" s="62" t="s">
        <v>1617</v>
      </c>
      <c r="B1612" s="7" t="str">
        <f t="shared" si="96"/>
        <v>Jun 2021</v>
      </c>
      <c r="C1612" s="12">
        <v>17.5273</v>
      </c>
      <c r="D1612" s="12">
        <v>17.621600000000001</v>
      </c>
      <c r="E1612" s="10">
        <v>17.251000000000001</v>
      </c>
      <c r="F1612" s="10">
        <v>17.457000000000001</v>
      </c>
      <c r="G1612" s="27">
        <v>295418720</v>
      </c>
      <c r="H1612" s="8">
        <v>-0.32</v>
      </c>
      <c r="I1612" s="10">
        <f t="shared" si="98"/>
        <v>-5.6596207824941569E-3</v>
      </c>
      <c r="K1612" s="34">
        <v>44354</v>
      </c>
      <c r="L1612" s="7" t="str">
        <f t="shared" si="97"/>
        <v>Jun 2021</v>
      </c>
      <c r="M1612" s="28">
        <v>13802.89</v>
      </c>
      <c r="N1612" s="10">
        <f t="shared" si="99"/>
        <v>5.774153094026957E-4</v>
      </c>
    </row>
    <row r="1613" spans="1:14" x14ac:dyDescent="0.15">
      <c r="A1613" s="62" t="s">
        <v>1618</v>
      </c>
      <c r="B1613" s="7" t="str">
        <f t="shared" ref="B1613:B1676" si="100">TEXT(A1613,"mmm yyyy")</f>
        <v>Jun 2021</v>
      </c>
      <c r="C1613" s="12">
        <v>17.515799999999999</v>
      </c>
      <c r="D1613" s="10">
        <v>17.574999999999999</v>
      </c>
      <c r="E1613" s="12">
        <v>17.255800000000001</v>
      </c>
      <c r="F1613" s="12">
        <v>17.3582</v>
      </c>
      <c r="G1613" s="27">
        <v>322707840</v>
      </c>
      <c r="H1613" s="8">
        <v>-2.0499999999999998</v>
      </c>
      <c r="I1613" s="10">
        <f t="shared" si="98"/>
        <v>3.8483252871841511E-3</v>
      </c>
      <c r="K1613" s="34">
        <v>44355</v>
      </c>
      <c r="L1613" s="7" t="str">
        <f t="shared" ref="L1613:L1676" si="101">TEXT(K1613,"mmm yyyy")</f>
        <v>Jun 2021</v>
      </c>
      <c r="M1613" s="28">
        <v>13810.86</v>
      </c>
      <c r="N1613" s="10">
        <f t="shared" si="99"/>
        <v>2.9541969146018587E-4</v>
      </c>
    </row>
    <row r="1614" spans="1:14" x14ac:dyDescent="0.15">
      <c r="A1614" s="62" t="s">
        <v>1619</v>
      </c>
      <c r="B1614" s="7" t="str">
        <f t="shared" si="100"/>
        <v>Jun 2021</v>
      </c>
      <c r="C1614" s="8">
        <v>17.350000000000001</v>
      </c>
      <c r="D1614" s="10">
        <v>17.492000000000001</v>
      </c>
      <c r="E1614" s="10">
        <v>17.175999999999998</v>
      </c>
      <c r="F1614" s="10">
        <v>17.425000000000001</v>
      </c>
      <c r="G1614" s="27">
        <v>393054960</v>
      </c>
      <c r="H1614" s="8">
        <v>-1.86</v>
      </c>
      <c r="I1614" s="10">
        <f t="shared" ref="I1614:I1677" si="102">(F1615/F1614)-1</f>
        <v>2.297274031563834E-2</v>
      </c>
      <c r="K1614" s="34">
        <v>44356</v>
      </c>
      <c r="L1614" s="7" t="str">
        <f t="shared" si="101"/>
        <v>Jun 2021</v>
      </c>
      <c r="M1614" s="28">
        <v>13814.94</v>
      </c>
      <c r="N1614" s="10">
        <f t="shared" ref="N1614:N1677" si="103">(M1615/M1614)-1</f>
        <v>1.0525561457378707E-2</v>
      </c>
    </row>
    <row r="1615" spans="1:14" x14ac:dyDescent="0.15">
      <c r="A1615" s="62" t="s">
        <v>1620</v>
      </c>
      <c r="B1615" s="7" t="str">
        <f t="shared" si="100"/>
        <v>Jun 2021</v>
      </c>
      <c r="C1615" s="12">
        <v>17.479500000000002</v>
      </c>
      <c r="D1615" s="12">
        <v>17.9392</v>
      </c>
      <c r="E1615" s="12">
        <v>17.4438</v>
      </c>
      <c r="F1615" s="12">
        <v>17.825299999999999</v>
      </c>
      <c r="G1615" s="27">
        <v>391696600</v>
      </c>
      <c r="H1615" s="8">
        <v>1.08</v>
      </c>
      <c r="I1615" s="10">
        <f t="shared" si="102"/>
        <v>1.0849747269330745E-2</v>
      </c>
      <c r="K1615" s="34">
        <v>44357</v>
      </c>
      <c r="L1615" s="7" t="str">
        <f t="shared" si="101"/>
        <v>Jun 2021</v>
      </c>
      <c r="M1615" s="28">
        <v>13960.35</v>
      </c>
      <c r="N1615" s="10">
        <f t="shared" si="103"/>
        <v>2.7184132202988653E-3</v>
      </c>
    </row>
    <row r="1616" spans="1:14" x14ac:dyDescent="0.15">
      <c r="A1616" s="62" t="s">
        <v>1621</v>
      </c>
      <c r="B1616" s="7" t="str">
        <f t="shared" si="100"/>
        <v>Jun 2021</v>
      </c>
      <c r="C1616" s="10">
        <v>17.905999999999999</v>
      </c>
      <c r="D1616" s="12">
        <v>18.0395</v>
      </c>
      <c r="E1616" s="12">
        <v>17.662800000000001</v>
      </c>
      <c r="F1616" s="12">
        <v>18.018699999999999</v>
      </c>
      <c r="G1616" s="27">
        <v>306425560</v>
      </c>
      <c r="H1616" s="8">
        <v>1.03</v>
      </c>
      <c r="I1616" s="10">
        <f t="shared" si="102"/>
        <v>-1.2775616442917581E-2</v>
      </c>
      <c r="K1616" s="34">
        <v>44358</v>
      </c>
      <c r="L1616" s="7" t="str">
        <f t="shared" si="101"/>
        <v>Jun 2021</v>
      </c>
      <c r="M1616" s="28">
        <v>13998.3</v>
      </c>
      <c r="N1616" s="10">
        <f t="shared" si="103"/>
        <v>9.2796982490732649E-3</v>
      </c>
    </row>
    <row r="1617" spans="1:14" x14ac:dyDescent="0.15">
      <c r="A1617" s="62" t="s">
        <v>1622</v>
      </c>
      <c r="B1617" s="7" t="str">
        <f t="shared" si="100"/>
        <v>Jun 2021</v>
      </c>
      <c r="C1617" s="10">
        <v>17.914999999999999</v>
      </c>
      <c r="D1617" s="12">
        <v>18.016300000000001</v>
      </c>
      <c r="E1617" s="12">
        <v>17.727900000000002</v>
      </c>
      <c r="F1617" s="12">
        <v>17.788499999999999</v>
      </c>
      <c r="G1617" s="27">
        <v>346042760</v>
      </c>
      <c r="H1617" s="8">
        <v>-0.24</v>
      </c>
      <c r="I1617" s="10">
        <f t="shared" si="102"/>
        <v>1.2198892542933937E-3</v>
      </c>
      <c r="K1617" s="34">
        <v>44361</v>
      </c>
      <c r="L1617" s="7" t="str">
        <f t="shared" si="101"/>
        <v>Jun 2021</v>
      </c>
      <c r="M1617" s="28">
        <v>14128.2</v>
      </c>
      <c r="N1617" s="10">
        <f t="shared" si="103"/>
        <v>-6.9216177573930837E-3</v>
      </c>
    </row>
    <row r="1618" spans="1:14" x14ac:dyDescent="0.15">
      <c r="A1618" s="62" t="s">
        <v>1623</v>
      </c>
      <c r="B1618" s="7" t="str">
        <f t="shared" si="100"/>
        <v>Jun 2021</v>
      </c>
      <c r="C1618" s="12">
        <v>17.790800000000001</v>
      </c>
      <c r="D1618" s="12">
        <v>17.954699999999999</v>
      </c>
      <c r="E1618" s="12">
        <v>17.584399999999999</v>
      </c>
      <c r="F1618" s="12">
        <v>17.810199999999998</v>
      </c>
      <c r="G1618" s="27">
        <v>419918720</v>
      </c>
      <c r="H1618" s="9">
        <v>1.5</v>
      </c>
      <c r="I1618" s="10">
        <f t="shared" si="102"/>
        <v>4.7557017888625763E-2</v>
      </c>
      <c r="K1618" s="34">
        <v>44362</v>
      </c>
      <c r="L1618" s="7" t="str">
        <f t="shared" si="101"/>
        <v>Jun 2021</v>
      </c>
      <c r="M1618" s="28">
        <v>14030.41</v>
      </c>
      <c r="N1618" s="10">
        <f t="shared" si="103"/>
        <v>-3.3783759704811844E-3</v>
      </c>
    </row>
    <row r="1619" spans="1:14" x14ac:dyDescent="0.15">
      <c r="A1619" s="62" t="s">
        <v>1624</v>
      </c>
      <c r="B1619" s="7" t="str">
        <f t="shared" si="100"/>
        <v>Jun 2021</v>
      </c>
      <c r="C1619" s="12">
        <v>17.7746</v>
      </c>
      <c r="D1619" s="10">
        <v>18.835000000000001</v>
      </c>
      <c r="E1619" s="12">
        <v>17.7563</v>
      </c>
      <c r="F1619" s="12">
        <v>18.6572</v>
      </c>
      <c r="G1619" s="27">
        <v>474787000</v>
      </c>
      <c r="H1619" s="8">
        <v>-0.55000000000000004</v>
      </c>
      <c r="I1619" s="10">
        <f t="shared" si="102"/>
        <v>-9.8621443732171965E-4</v>
      </c>
      <c r="K1619" s="34">
        <v>44363</v>
      </c>
      <c r="L1619" s="7" t="str">
        <f t="shared" si="101"/>
        <v>Jun 2021</v>
      </c>
      <c r="M1619" s="28">
        <v>13983.01</v>
      </c>
      <c r="N1619" s="10">
        <f t="shared" si="103"/>
        <v>1.2929977165145434E-2</v>
      </c>
    </row>
    <row r="1620" spans="1:14" x14ac:dyDescent="0.15">
      <c r="A1620" s="62" t="s">
        <v>1625</v>
      </c>
      <c r="B1620" s="7" t="str">
        <f t="shared" si="100"/>
        <v>Jun 2021</v>
      </c>
      <c r="C1620" s="10">
        <v>18.783999999999999</v>
      </c>
      <c r="D1620" s="10">
        <v>19.375</v>
      </c>
      <c r="E1620" s="10">
        <v>18.584</v>
      </c>
      <c r="F1620" s="12">
        <v>18.6388</v>
      </c>
      <c r="G1620" s="27">
        <v>505077760</v>
      </c>
      <c r="H1620" s="8">
        <v>1.35</v>
      </c>
      <c r="I1620" s="10">
        <f t="shared" si="102"/>
        <v>-1.1352662188552909E-2</v>
      </c>
      <c r="K1620" s="34">
        <v>44364</v>
      </c>
      <c r="L1620" s="7" t="str">
        <f t="shared" si="101"/>
        <v>Jun 2021</v>
      </c>
      <c r="M1620" s="28">
        <v>14163.81</v>
      </c>
      <c r="N1620" s="10">
        <f t="shared" si="103"/>
        <v>-8.0649203851222984E-3</v>
      </c>
    </row>
    <row r="1621" spans="1:14" x14ac:dyDescent="0.15">
      <c r="A1621" s="62" t="s">
        <v>1626</v>
      </c>
      <c r="B1621" s="7" t="str">
        <f t="shared" si="100"/>
        <v>Jun 2021</v>
      </c>
      <c r="C1621" s="12">
        <v>18.435199999999998</v>
      </c>
      <c r="D1621" s="12">
        <v>18.5365</v>
      </c>
      <c r="E1621" s="12">
        <v>17.822700000000001</v>
      </c>
      <c r="F1621" s="12">
        <v>18.427199999999999</v>
      </c>
      <c r="G1621" s="27">
        <v>531213120</v>
      </c>
      <c r="H1621" s="8">
        <v>2.02</v>
      </c>
      <c r="I1621" s="10">
        <f t="shared" si="102"/>
        <v>2.4935964226795226E-2</v>
      </c>
      <c r="K1621" s="34">
        <v>44365</v>
      </c>
      <c r="L1621" s="7" t="str">
        <f t="shared" si="101"/>
        <v>Jun 2021</v>
      </c>
      <c r="M1621" s="28">
        <v>14049.58</v>
      </c>
      <c r="N1621" s="10">
        <f t="shared" si="103"/>
        <v>6.238620656275895E-3</v>
      </c>
    </row>
    <row r="1622" spans="1:14" x14ac:dyDescent="0.15">
      <c r="A1622" s="62" t="s">
        <v>1627</v>
      </c>
      <c r="B1622" s="7" t="str">
        <f t="shared" si="100"/>
        <v>Jun 2021</v>
      </c>
      <c r="C1622" s="12">
        <v>18.471499999999999</v>
      </c>
      <c r="D1622" s="12">
        <v>18.963799999999999</v>
      </c>
      <c r="E1622" s="12">
        <v>18.385899999999999</v>
      </c>
      <c r="F1622" s="12">
        <v>18.886700000000001</v>
      </c>
      <c r="G1622" s="27">
        <v>720278080</v>
      </c>
      <c r="H1622" s="8">
        <v>1.53</v>
      </c>
      <c r="I1622" s="10">
        <f t="shared" si="102"/>
        <v>9.0275167181137483E-3</v>
      </c>
      <c r="K1622" s="34">
        <v>44368</v>
      </c>
      <c r="L1622" s="7" t="str">
        <f t="shared" si="101"/>
        <v>Jun 2021</v>
      </c>
      <c r="M1622" s="28">
        <v>14137.23</v>
      </c>
      <c r="N1622" s="10">
        <f t="shared" si="103"/>
        <v>9.4212232523627204E-3</v>
      </c>
    </row>
    <row r="1623" spans="1:14" x14ac:dyDescent="0.15">
      <c r="A1623" s="62" t="s">
        <v>1628</v>
      </c>
      <c r="B1623" s="7" t="str">
        <f t="shared" si="100"/>
        <v>Jun 2021</v>
      </c>
      <c r="C1623" s="12">
        <v>19.0077</v>
      </c>
      <c r="D1623" s="12">
        <v>19.152799999999999</v>
      </c>
      <c r="E1623" s="12">
        <v>18.907699999999998</v>
      </c>
      <c r="F1623" s="12">
        <v>19.057200000000002</v>
      </c>
      <c r="G1623" s="27">
        <v>748813160</v>
      </c>
      <c r="H1623" s="8">
        <v>3.75</v>
      </c>
      <c r="I1623" s="10">
        <f t="shared" si="102"/>
        <v>7.7818357366243873E-3</v>
      </c>
      <c r="K1623" s="34">
        <v>44369</v>
      </c>
      <c r="L1623" s="7" t="str">
        <f t="shared" si="101"/>
        <v>Jun 2021</v>
      </c>
      <c r="M1623" s="28">
        <v>14270.42</v>
      </c>
      <c r="N1623" s="10">
        <f t="shared" si="103"/>
        <v>2.6768658525821998E-4</v>
      </c>
    </row>
    <row r="1624" spans="1:14" x14ac:dyDescent="0.15">
      <c r="A1624" s="62" t="s">
        <v>1629</v>
      </c>
      <c r="B1624" s="7" t="str">
        <f t="shared" si="100"/>
        <v>Jun 2021</v>
      </c>
      <c r="C1624" s="12">
        <v>19.227799999999998</v>
      </c>
      <c r="D1624" s="8">
        <v>19.420000000000002</v>
      </c>
      <c r="E1624" s="12">
        <v>19.088200000000001</v>
      </c>
      <c r="F1624" s="12">
        <v>19.205500000000001</v>
      </c>
      <c r="G1624" s="27">
        <v>672373920</v>
      </c>
      <c r="H1624" s="8">
        <v>2.21</v>
      </c>
      <c r="I1624" s="10">
        <f t="shared" si="102"/>
        <v>-9.0859389237458732E-3</v>
      </c>
      <c r="K1624" s="34">
        <v>44370</v>
      </c>
      <c r="L1624" s="7" t="str">
        <f t="shared" si="101"/>
        <v>Jun 2021</v>
      </c>
      <c r="M1624" s="28">
        <v>14274.24</v>
      </c>
      <c r="N1624" s="10">
        <f t="shared" si="103"/>
        <v>6.4255610106036531E-3</v>
      </c>
    </row>
    <row r="1625" spans="1:14" x14ac:dyDescent="0.15">
      <c r="A1625" s="62" t="s">
        <v>1630</v>
      </c>
      <c r="B1625" s="7" t="str">
        <f t="shared" si="100"/>
        <v>Jun 2021</v>
      </c>
      <c r="C1625" s="12">
        <v>19.2805</v>
      </c>
      <c r="D1625" s="12">
        <v>19.345500000000001</v>
      </c>
      <c r="E1625" s="12">
        <v>18.894400000000001</v>
      </c>
      <c r="F1625" s="10">
        <v>19.030999999999999</v>
      </c>
      <c r="G1625" s="27">
        <v>854029520</v>
      </c>
      <c r="H1625" s="8">
        <v>1.23</v>
      </c>
      <c r="I1625" s="10">
        <f t="shared" si="102"/>
        <v>5.0128737323314576E-2</v>
      </c>
      <c r="K1625" s="34">
        <v>44371</v>
      </c>
      <c r="L1625" s="7" t="str">
        <f t="shared" si="101"/>
        <v>Jun 2021</v>
      </c>
      <c r="M1625" s="28">
        <v>14365.96</v>
      </c>
      <c r="N1625" s="10">
        <f t="shared" si="103"/>
        <v>-1.4464748614083645E-3</v>
      </c>
    </row>
    <row r="1626" spans="1:14" x14ac:dyDescent="0.15">
      <c r="A1626" s="62" t="s">
        <v>1631</v>
      </c>
      <c r="B1626" s="7" t="str">
        <f t="shared" si="100"/>
        <v>Jun 2021</v>
      </c>
      <c r="C1626" s="12">
        <v>19.3612</v>
      </c>
      <c r="D1626" s="12">
        <v>20.078800000000001</v>
      </c>
      <c r="E1626" s="10">
        <v>19.318999999999999</v>
      </c>
      <c r="F1626" s="10">
        <v>19.984999999999999</v>
      </c>
      <c r="G1626" s="27">
        <v>1142640320</v>
      </c>
      <c r="H1626" s="9">
        <v>-4.9000000000000004</v>
      </c>
      <c r="I1626" s="10">
        <f t="shared" si="102"/>
        <v>2.0915686765075048E-3</v>
      </c>
      <c r="K1626" s="34">
        <v>44372</v>
      </c>
      <c r="L1626" s="7" t="str">
        <f t="shared" si="101"/>
        <v>Jun 2021</v>
      </c>
      <c r="M1626" s="28">
        <v>14345.18</v>
      </c>
      <c r="N1626" s="10">
        <f t="shared" si="103"/>
        <v>1.2533826693007732E-2</v>
      </c>
    </row>
    <row r="1627" spans="1:14" x14ac:dyDescent="0.15">
      <c r="A1627" s="62" t="s">
        <v>1632</v>
      </c>
      <c r="B1627" s="7" t="str">
        <f t="shared" si="100"/>
        <v>Jun 2021</v>
      </c>
      <c r="C1627" s="12">
        <v>19.8825</v>
      </c>
      <c r="D1627" s="12">
        <v>20.098700000000001</v>
      </c>
      <c r="E1627" s="12">
        <v>19.6569</v>
      </c>
      <c r="F1627" s="12">
        <v>20.026800000000001</v>
      </c>
      <c r="G1627" s="27">
        <v>796900880</v>
      </c>
      <c r="H1627" s="8">
        <v>-0.63</v>
      </c>
      <c r="I1627" s="10">
        <f t="shared" si="102"/>
        <v>-1.2133740787344527E-3</v>
      </c>
      <c r="K1627" s="34">
        <v>44375</v>
      </c>
      <c r="L1627" s="7" t="str">
        <f t="shared" si="101"/>
        <v>Jun 2021</v>
      </c>
      <c r="M1627" s="28">
        <v>14524.98</v>
      </c>
      <c r="N1627" s="10">
        <f t="shared" si="103"/>
        <v>3.2888169209184248E-3</v>
      </c>
    </row>
    <row r="1628" spans="1:14" x14ac:dyDescent="0.15">
      <c r="A1628" s="62" t="s">
        <v>1633</v>
      </c>
      <c r="B1628" s="7" t="str">
        <f t="shared" si="100"/>
        <v>Jun 2021</v>
      </c>
      <c r="C1628" s="12">
        <v>19.999099999999999</v>
      </c>
      <c r="D1628" s="12">
        <v>20.162500000000001</v>
      </c>
      <c r="E1628" s="12">
        <v>19.863800000000001</v>
      </c>
      <c r="F1628" s="12">
        <v>20.002500000000001</v>
      </c>
      <c r="G1628" s="27">
        <v>590570240</v>
      </c>
      <c r="H1628" s="9">
        <v>-0.9</v>
      </c>
      <c r="I1628" s="10">
        <f t="shared" si="102"/>
        <v>1.0473690788651346E-2</v>
      </c>
      <c r="K1628" s="34">
        <v>44376</v>
      </c>
      <c r="L1628" s="7" t="str">
        <f t="shared" si="101"/>
        <v>Jun 2021</v>
      </c>
      <c r="M1628" s="28">
        <v>14572.75</v>
      </c>
      <c r="N1628" s="10">
        <f t="shared" si="103"/>
        <v>-1.2317510421849809E-3</v>
      </c>
    </row>
    <row r="1629" spans="1:14" x14ac:dyDescent="0.15">
      <c r="A1629" s="62" t="s">
        <v>1634</v>
      </c>
      <c r="B1629" s="7" t="str">
        <f t="shared" si="100"/>
        <v>Jul 2021</v>
      </c>
      <c r="C1629" s="10">
        <v>20.125</v>
      </c>
      <c r="D1629" s="10">
        <v>20.456</v>
      </c>
      <c r="E1629" s="10">
        <v>20.018999999999998</v>
      </c>
      <c r="F1629" s="10">
        <v>20.212</v>
      </c>
      <c r="G1629" s="27">
        <v>464454080</v>
      </c>
      <c r="H1629" s="8">
        <v>2.0699999999999998</v>
      </c>
      <c r="I1629" s="10">
        <f t="shared" si="102"/>
        <v>1.3605778745299668E-2</v>
      </c>
      <c r="K1629" s="34">
        <v>44377</v>
      </c>
      <c r="L1629" s="7" t="str">
        <f t="shared" si="101"/>
        <v>Jun 2021</v>
      </c>
      <c r="M1629" s="28">
        <v>14554.8</v>
      </c>
      <c r="N1629" s="10">
        <f t="shared" si="103"/>
        <v>3.6070574655777676E-4</v>
      </c>
    </row>
    <row r="1630" spans="1:14" x14ac:dyDescent="0.15">
      <c r="A1630" s="62" t="s">
        <v>1635</v>
      </c>
      <c r="B1630" s="7" t="str">
        <f t="shared" si="100"/>
        <v>Jul 2021</v>
      </c>
      <c r="C1630" s="12">
        <v>20.440100000000001</v>
      </c>
      <c r="D1630" s="12">
        <v>20.505299999999998</v>
      </c>
      <c r="E1630" s="12">
        <v>20.287800000000001</v>
      </c>
      <c r="F1630" s="10">
        <v>20.486999999999998</v>
      </c>
      <c r="G1630" s="27">
        <v>374343080</v>
      </c>
      <c r="H1630" s="8">
        <v>0.52</v>
      </c>
      <c r="I1630" s="10">
        <f t="shared" si="102"/>
        <v>1.0323619856494437E-2</v>
      </c>
      <c r="K1630" s="34">
        <v>44378</v>
      </c>
      <c r="L1630" s="7" t="str">
        <f t="shared" si="101"/>
        <v>Jul 2021</v>
      </c>
      <c r="M1630" s="28">
        <v>14560.05</v>
      </c>
      <c r="N1630" s="10">
        <f t="shared" si="103"/>
        <v>1.1509575859973031E-2</v>
      </c>
    </row>
    <row r="1631" spans="1:14" x14ac:dyDescent="0.15">
      <c r="A1631" s="62" t="s">
        <v>1636</v>
      </c>
      <c r="B1631" s="7" t="str">
        <f t="shared" si="100"/>
        <v>Jul 2021</v>
      </c>
      <c r="C1631" s="12">
        <v>20.737500000000001</v>
      </c>
      <c r="D1631" s="10">
        <v>20.841999999999999</v>
      </c>
      <c r="E1631" s="12">
        <v>20.350300000000001</v>
      </c>
      <c r="F1631" s="12">
        <v>20.698499999999999</v>
      </c>
      <c r="G1631" s="27">
        <v>256524480</v>
      </c>
      <c r="H1631" s="8">
        <v>-0.65</v>
      </c>
      <c r="I1631" s="10">
        <f t="shared" si="102"/>
        <v>-1.5788583713795656E-2</v>
      </c>
      <c r="K1631" s="34">
        <v>44379</v>
      </c>
      <c r="L1631" s="7" t="str">
        <f t="shared" si="101"/>
        <v>Jul 2021</v>
      </c>
      <c r="M1631" s="28">
        <v>14727.63</v>
      </c>
      <c r="N1631" s="10">
        <f t="shared" si="103"/>
        <v>3.9877427664873899E-3</v>
      </c>
    </row>
    <row r="1632" spans="1:14" x14ac:dyDescent="0.15">
      <c r="A1632" s="62" t="s">
        <v>1637</v>
      </c>
      <c r="B1632" s="7" t="str">
        <f t="shared" si="100"/>
        <v>Jul 2021</v>
      </c>
      <c r="C1632" s="12">
        <v>20.8535</v>
      </c>
      <c r="D1632" s="10">
        <v>20.875</v>
      </c>
      <c r="E1632" s="12">
        <v>20.332100000000001</v>
      </c>
      <c r="F1632" s="12">
        <v>20.371700000000001</v>
      </c>
      <c r="G1632" s="27">
        <v>204094720</v>
      </c>
      <c r="H1632" s="8">
        <v>-0.76</v>
      </c>
      <c r="I1632" s="10">
        <f t="shared" si="102"/>
        <v>-2.3017224875685471E-2</v>
      </c>
      <c r="K1632" s="34">
        <v>44383</v>
      </c>
      <c r="L1632" s="7" t="str">
        <f t="shared" si="101"/>
        <v>Jul 2021</v>
      </c>
      <c r="M1632" s="28">
        <v>14786.36</v>
      </c>
      <c r="N1632" s="10">
        <f t="shared" si="103"/>
        <v>1.6352909032377738E-3</v>
      </c>
    </row>
    <row r="1633" spans="1:14" x14ac:dyDescent="0.15">
      <c r="A1633" s="62" t="s">
        <v>1638</v>
      </c>
      <c r="B1633" s="7" t="str">
        <f t="shared" si="100"/>
        <v>Jul 2021</v>
      </c>
      <c r="C1633" s="12">
        <v>19.8565</v>
      </c>
      <c r="D1633" s="10">
        <v>20.132999999999999</v>
      </c>
      <c r="E1633" s="12">
        <v>19.700800000000001</v>
      </c>
      <c r="F1633" s="12">
        <v>19.902799999999999</v>
      </c>
      <c r="G1633" s="27">
        <v>261835920</v>
      </c>
      <c r="H1633" s="8">
        <v>0.56999999999999995</v>
      </c>
      <c r="I1633" s="10">
        <f t="shared" si="102"/>
        <v>7.4059931265952894E-3</v>
      </c>
      <c r="K1633" s="34">
        <v>44384</v>
      </c>
      <c r="L1633" s="7" t="str">
        <f t="shared" si="101"/>
        <v>Jul 2021</v>
      </c>
      <c r="M1633" s="28">
        <v>14810.54</v>
      </c>
      <c r="N1633" s="10">
        <f t="shared" si="103"/>
        <v>-5.968722274812488E-3</v>
      </c>
    </row>
    <row r="1634" spans="1:14" x14ac:dyDescent="0.15">
      <c r="A1634" s="62" t="s">
        <v>1639</v>
      </c>
      <c r="B1634" s="7" t="str">
        <f t="shared" si="100"/>
        <v>Jul 2021</v>
      </c>
      <c r="C1634" s="12">
        <v>19.962499999999999</v>
      </c>
      <c r="D1634" s="12">
        <v>20.080100000000002</v>
      </c>
      <c r="E1634" s="12">
        <v>19.754200000000001</v>
      </c>
      <c r="F1634" s="12">
        <v>20.0502</v>
      </c>
      <c r="G1634" s="27">
        <v>258006360</v>
      </c>
      <c r="H1634" s="8">
        <v>1.1499999999999999</v>
      </c>
      <c r="I1634" s="10">
        <f t="shared" si="102"/>
        <v>2.3057126612203271E-2</v>
      </c>
      <c r="K1634" s="34">
        <v>44385</v>
      </c>
      <c r="L1634" s="7" t="str">
        <f t="shared" si="101"/>
        <v>Jul 2021</v>
      </c>
      <c r="M1634" s="28">
        <v>14722.14</v>
      </c>
      <c r="N1634" s="10">
        <f t="shared" si="103"/>
        <v>7.0607941508504801E-3</v>
      </c>
    </row>
    <row r="1635" spans="1:14" x14ac:dyDescent="0.15">
      <c r="A1635" s="62" t="s">
        <v>1640</v>
      </c>
      <c r="B1635" s="7" t="str">
        <f t="shared" si="100"/>
        <v>Jul 2021</v>
      </c>
      <c r="C1635" s="8">
        <v>20.239999999999998</v>
      </c>
      <c r="D1635" s="12">
        <v>20.532699999999998</v>
      </c>
      <c r="E1635" s="12">
        <v>20.1877</v>
      </c>
      <c r="F1635" s="12">
        <v>20.512499999999999</v>
      </c>
      <c r="G1635" s="27">
        <v>207424520</v>
      </c>
      <c r="H1635" s="8">
        <v>0.77</v>
      </c>
      <c r="I1635" s="10">
        <f t="shared" si="102"/>
        <v>-1.2797074954296161E-2</v>
      </c>
      <c r="K1635" s="34">
        <v>44386</v>
      </c>
      <c r="L1635" s="7" t="str">
        <f t="shared" si="101"/>
        <v>Jul 2021</v>
      </c>
      <c r="M1635" s="28">
        <v>14826.09</v>
      </c>
      <c r="N1635" s="10">
        <f t="shared" si="103"/>
        <v>3.4938409250180325E-3</v>
      </c>
    </row>
    <row r="1636" spans="1:14" x14ac:dyDescent="0.15">
      <c r="A1636" s="62" t="s">
        <v>1641</v>
      </c>
      <c r="B1636" s="7" t="str">
        <f t="shared" si="100"/>
        <v>Jul 2021</v>
      </c>
      <c r="C1636" s="12">
        <v>20.400500000000001</v>
      </c>
      <c r="D1636" s="12">
        <v>20.461300000000001</v>
      </c>
      <c r="E1636" s="10">
        <v>20.114000000000001</v>
      </c>
      <c r="F1636" s="8">
        <v>20.25</v>
      </c>
      <c r="G1636" s="27">
        <v>214252400</v>
      </c>
      <c r="H1636" s="8">
        <v>0.59</v>
      </c>
      <c r="I1636" s="10">
        <f t="shared" si="102"/>
        <v>-2.0172839506172879E-2</v>
      </c>
      <c r="K1636" s="34">
        <v>44389</v>
      </c>
      <c r="L1636" s="7" t="str">
        <f t="shared" si="101"/>
        <v>Jul 2021</v>
      </c>
      <c r="M1636" s="28">
        <v>14877.89</v>
      </c>
      <c r="N1636" s="10">
        <f t="shared" si="103"/>
        <v>-2.251663374308599E-4</v>
      </c>
    </row>
    <row r="1637" spans="1:14" x14ac:dyDescent="0.15">
      <c r="A1637" s="62" t="s">
        <v>1642</v>
      </c>
      <c r="B1637" s="7" t="str">
        <f t="shared" si="100"/>
        <v>Jul 2021</v>
      </c>
      <c r="C1637" s="12">
        <v>20.357700000000001</v>
      </c>
      <c r="D1637" s="12">
        <v>20.4177</v>
      </c>
      <c r="E1637" s="12">
        <v>19.752800000000001</v>
      </c>
      <c r="F1637" s="12">
        <v>19.8415</v>
      </c>
      <c r="G1637" s="27">
        <v>269289600</v>
      </c>
      <c r="H1637" s="8">
        <v>1.68</v>
      </c>
      <c r="I1637" s="10">
        <f t="shared" si="102"/>
        <v>-4.4114608270544031E-2</v>
      </c>
      <c r="K1637" s="34">
        <v>44390</v>
      </c>
      <c r="L1637" s="7" t="str">
        <f t="shared" si="101"/>
        <v>Jul 2021</v>
      </c>
      <c r="M1637" s="28">
        <v>14874.54</v>
      </c>
      <c r="N1637" s="10">
        <f t="shared" si="103"/>
        <v>1.7412303170383225E-3</v>
      </c>
    </row>
    <row r="1638" spans="1:14" x14ac:dyDescent="0.15">
      <c r="A1638" s="62" t="s">
        <v>1643</v>
      </c>
      <c r="B1638" s="7" t="str">
        <f t="shared" si="100"/>
        <v>Jul 2021</v>
      </c>
      <c r="C1638" s="12">
        <v>19.811800000000002</v>
      </c>
      <c r="D1638" s="10">
        <v>19.847000000000001</v>
      </c>
      <c r="E1638" s="12">
        <v>18.858499999999999</v>
      </c>
      <c r="F1638" s="12">
        <v>18.966200000000001</v>
      </c>
      <c r="G1638" s="27">
        <v>282616920</v>
      </c>
      <c r="H1638" s="8">
        <v>0.66</v>
      </c>
      <c r="I1638" s="10">
        <f t="shared" si="102"/>
        <v>-4.2454471639020941E-2</v>
      </c>
      <c r="K1638" s="34">
        <v>44391</v>
      </c>
      <c r="L1638" s="7" t="str">
        <f t="shared" si="101"/>
        <v>Jul 2021</v>
      </c>
      <c r="M1638" s="28">
        <v>14900.44</v>
      </c>
      <c r="N1638" s="10">
        <f t="shared" si="103"/>
        <v>-7.097105857276742E-3</v>
      </c>
    </row>
    <row r="1639" spans="1:14" x14ac:dyDescent="0.15">
      <c r="A1639" s="62" t="s">
        <v>1644</v>
      </c>
      <c r="B1639" s="7" t="str">
        <f t="shared" si="100"/>
        <v>Jul 2021</v>
      </c>
      <c r="C1639" s="12">
        <v>19.0305</v>
      </c>
      <c r="D1639" s="12">
        <v>19.1571</v>
      </c>
      <c r="E1639" s="10">
        <v>18.073</v>
      </c>
      <c r="F1639" s="10">
        <v>18.161000000000001</v>
      </c>
      <c r="G1639" s="27">
        <v>283688920</v>
      </c>
      <c r="H1639" s="9">
        <v>0.3</v>
      </c>
      <c r="I1639" s="10">
        <f t="shared" si="102"/>
        <v>3.4073013600572688E-2</v>
      </c>
      <c r="K1639" s="34">
        <v>44392</v>
      </c>
      <c r="L1639" s="7" t="str">
        <f t="shared" si="101"/>
        <v>Jul 2021</v>
      </c>
      <c r="M1639" s="28">
        <v>14794.69</v>
      </c>
      <c r="N1639" s="10">
        <f t="shared" si="103"/>
        <v>-7.6588289447092617E-3</v>
      </c>
    </row>
    <row r="1640" spans="1:14" x14ac:dyDescent="0.15">
      <c r="A1640" s="62" t="s">
        <v>1645</v>
      </c>
      <c r="B1640" s="7" t="str">
        <f t="shared" si="100"/>
        <v>Jul 2021</v>
      </c>
      <c r="C1640" s="12">
        <v>17.915299999999998</v>
      </c>
      <c r="D1640" s="10">
        <v>19.042000000000002</v>
      </c>
      <c r="E1640" s="12">
        <v>17.865500000000001</v>
      </c>
      <c r="F1640" s="12">
        <v>18.779800000000002</v>
      </c>
      <c r="G1640" s="27">
        <v>340048720</v>
      </c>
      <c r="H1640" s="8">
        <v>-3.13</v>
      </c>
      <c r="I1640" s="10">
        <f t="shared" si="102"/>
        <v>-8.935132429525483E-3</v>
      </c>
      <c r="K1640" s="34">
        <v>44393</v>
      </c>
      <c r="L1640" s="7" t="str">
        <f t="shared" si="101"/>
        <v>Jul 2021</v>
      </c>
      <c r="M1640" s="28">
        <v>14681.38</v>
      </c>
      <c r="N1640" s="10">
        <f t="shared" si="103"/>
        <v>-9.0107333234341613E-3</v>
      </c>
    </row>
    <row r="1641" spans="1:14" x14ac:dyDescent="0.15">
      <c r="A1641" s="62" t="s">
        <v>1646</v>
      </c>
      <c r="B1641" s="7" t="str">
        <f t="shared" si="100"/>
        <v>Jul 2021</v>
      </c>
      <c r="C1641" s="8">
        <v>18.73</v>
      </c>
      <c r="D1641" s="10">
        <v>18.838000000000001</v>
      </c>
      <c r="E1641" s="10">
        <v>18.164000000000001</v>
      </c>
      <c r="F1641" s="10">
        <v>18.611999999999998</v>
      </c>
      <c r="G1641" s="27">
        <v>295324280</v>
      </c>
      <c r="H1641" s="8">
        <v>-1.1100000000000001</v>
      </c>
      <c r="I1641" s="10">
        <f t="shared" si="102"/>
        <v>4.2875564152160095E-2</v>
      </c>
      <c r="K1641" s="34">
        <v>44396</v>
      </c>
      <c r="L1641" s="7" t="str">
        <f t="shared" si="101"/>
        <v>Jul 2021</v>
      </c>
      <c r="M1641" s="28">
        <v>14549.09</v>
      </c>
      <c r="N1641" s="10">
        <f t="shared" si="103"/>
        <v>1.2311422913735326E-2</v>
      </c>
    </row>
    <row r="1642" spans="1:14" x14ac:dyDescent="0.15">
      <c r="A1642" s="62" t="s">
        <v>1647</v>
      </c>
      <c r="B1642" s="7" t="str">
        <f t="shared" si="100"/>
        <v>Jul 2021</v>
      </c>
      <c r="C1642" s="10">
        <v>18.882000000000001</v>
      </c>
      <c r="D1642" s="10">
        <v>19.527000000000001</v>
      </c>
      <c r="E1642" s="10">
        <v>18.742000000000001</v>
      </c>
      <c r="F1642" s="8">
        <v>19.41</v>
      </c>
      <c r="G1642" s="27">
        <v>324887880</v>
      </c>
      <c r="H1642" s="8">
        <v>1.18</v>
      </c>
      <c r="I1642" s="10">
        <f t="shared" si="102"/>
        <v>9.4796496651210482E-3</v>
      </c>
      <c r="K1642" s="34">
        <v>44397</v>
      </c>
      <c r="L1642" s="7" t="str">
        <f t="shared" si="101"/>
        <v>Jul 2021</v>
      </c>
      <c r="M1642" s="28">
        <v>14728.21</v>
      </c>
      <c r="N1642" s="10">
        <f t="shared" si="103"/>
        <v>7.7687648397191111E-3</v>
      </c>
    </row>
    <row r="1643" spans="1:14" x14ac:dyDescent="0.15">
      <c r="A1643" s="62" t="s">
        <v>1648</v>
      </c>
      <c r="B1643" s="7" t="str">
        <f t="shared" si="100"/>
        <v>Jul 2021</v>
      </c>
      <c r="C1643" s="10">
        <v>19.641999999999999</v>
      </c>
      <c r="D1643" s="10">
        <v>19.887</v>
      </c>
      <c r="E1643" s="10">
        <v>19.276</v>
      </c>
      <c r="F1643" s="10">
        <v>19.594000000000001</v>
      </c>
      <c r="G1643" s="27">
        <v>319904160</v>
      </c>
      <c r="H1643" s="8">
        <v>1.27</v>
      </c>
      <c r="I1643" s="10">
        <f t="shared" si="102"/>
        <v>-1.8372971317750508E-3</v>
      </c>
      <c r="K1643" s="34">
        <v>44398</v>
      </c>
      <c r="L1643" s="7" t="str">
        <f t="shared" si="101"/>
        <v>Jul 2021</v>
      </c>
      <c r="M1643" s="28">
        <v>14842.63</v>
      </c>
      <c r="N1643" s="10">
        <f t="shared" si="103"/>
        <v>6.5716116348653042E-3</v>
      </c>
    </row>
    <row r="1644" spans="1:14" x14ac:dyDescent="0.15">
      <c r="A1644" s="62" t="s">
        <v>1649</v>
      </c>
      <c r="B1644" s="7" t="str">
        <f t="shared" si="100"/>
        <v>Jul 2021</v>
      </c>
      <c r="C1644" s="12">
        <v>19.656300000000002</v>
      </c>
      <c r="D1644" s="9">
        <v>19.7</v>
      </c>
      <c r="E1644" s="8">
        <v>19.25</v>
      </c>
      <c r="F1644" s="10">
        <v>19.558</v>
      </c>
      <c r="G1644" s="27">
        <v>354470320</v>
      </c>
      <c r="H1644" s="8">
        <v>-0.28000000000000003</v>
      </c>
      <c r="I1644" s="10">
        <f t="shared" si="102"/>
        <v>-1.3498312710911065E-2</v>
      </c>
      <c r="K1644" s="34">
        <v>44399</v>
      </c>
      <c r="L1644" s="7" t="str">
        <f t="shared" si="101"/>
        <v>Jul 2021</v>
      </c>
      <c r="M1644" s="28">
        <v>14940.17</v>
      </c>
      <c r="N1644" s="10">
        <f t="shared" si="103"/>
        <v>1.1487151752624047E-2</v>
      </c>
    </row>
    <row r="1645" spans="1:14" x14ac:dyDescent="0.15">
      <c r="A1645" s="62" t="s">
        <v>1650</v>
      </c>
      <c r="B1645" s="7" t="str">
        <f t="shared" si="100"/>
        <v>Jul 2021</v>
      </c>
      <c r="C1645" s="10">
        <v>19.311</v>
      </c>
      <c r="D1645" s="10">
        <v>19.442</v>
      </c>
      <c r="E1645" s="10">
        <v>18.914000000000001</v>
      </c>
      <c r="F1645" s="10">
        <v>19.294</v>
      </c>
      <c r="G1645" s="27">
        <v>301124280</v>
      </c>
      <c r="H1645" s="8">
        <v>-0.59</v>
      </c>
      <c r="I1645" s="10">
        <f t="shared" si="102"/>
        <v>-4.4573442520992046E-3</v>
      </c>
      <c r="K1645" s="34">
        <v>44400</v>
      </c>
      <c r="L1645" s="7" t="str">
        <f t="shared" si="101"/>
        <v>Jul 2021</v>
      </c>
      <c r="M1645" s="28">
        <v>15111.79</v>
      </c>
      <c r="N1645" s="10">
        <f t="shared" si="103"/>
        <v>9.3701672667489966E-4</v>
      </c>
    </row>
    <row r="1646" spans="1:14" x14ac:dyDescent="0.15">
      <c r="A1646" s="62" t="s">
        <v>1651</v>
      </c>
      <c r="B1646" s="7" t="str">
        <f t="shared" si="100"/>
        <v>Jul 2021</v>
      </c>
      <c r="C1646" s="10">
        <v>19.265000000000001</v>
      </c>
      <c r="D1646" s="10">
        <v>19.622</v>
      </c>
      <c r="E1646" s="10">
        <v>18.741</v>
      </c>
      <c r="F1646" s="10">
        <v>19.207999999999998</v>
      </c>
      <c r="G1646" s="27">
        <v>222390280</v>
      </c>
      <c r="H1646" s="8">
        <v>-0.45</v>
      </c>
      <c r="I1646" s="10">
        <f t="shared" si="102"/>
        <v>1.535818408996259E-2</v>
      </c>
      <c r="K1646" s="34">
        <v>44403</v>
      </c>
      <c r="L1646" s="7" t="str">
        <f t="shared" si="101"/>
        <v>Jul 2021</v>
      </c>
      <c r="M1646" s="28">
        <v>15125.95</v>
      </c>
      <c r="N1646" s="10">
        <f t="shared" si="103"/>
        <v>-1.1171529722100226E-2</v>
      </c>
    </row>
    <row r="1647" spans="1:14" x14ac:dyDescent="0.15">
      <c r="A1647" s="62" t="s">
        <v>1652</v>
      </c>
      <c r="B1647" s="7" t="str">
        <f t="shared" si="100"/>
        <v>Jul 2021</v>
      </c>
      <c r="C1647" s="12">
        <v>19.319199999999999</v>
      </c>
      <c r="D1647" s="10">
        <v>19.646000000000001</v>
      </c>
      <c r="E1647" s="10">
        <v>18.995000000000001</v>
      </c>
      <c r="F1647" s="10">
        <v>19.503</v>
      </c>
      <c r="G1647" s="27">
        <v>235565840</v>
      </c>
      <c r="H1647" s="8">
        <v>0.13</v>
      </c>
      <c r="I1647" s="10">
        <f t="shared" si="102"/>
        <v>8.1525919089371346E-3</v>
      </c>
      <c r="K1647" s="34">
        <v>44404</v>
      </c>
      <c r="L1647" s="7" t="str">
        <f t="shared" si="101"/>
        <v>Jul 2021</v>
      </c>
      <c r="M1647" s="28">
        <v>14956.97</v>
      </c>
      <c r="N1647" s="10">
        <f t="shared" si="103"/>
        <v>4.0870577396359131E-3</v>
      </c>
    </row>
    <row r="1648" spans="1:14" x14ac:dyDescent="0.15">
      <c r="A1648" s="62" t="s">
        <v>1653</v>
      </c>
      <c r="B1648" s="7" t="str">
        <f t="shared" si="100"/>
        <v>Jul 2021</v>
      </c>
      <c r="C1648" s="10">
        <v>19.518999999999998</v>
      </c>
      <c r="D1648" s="10">
        <v>19.853000000000002</v>
      </c>
      <c r="E1648" s="10">
        <v>19.327999999999999</v>
      </c>
      <c r="F1648" s="10">
        <v>19.661999999999999</v>
      </c>
      <c r="G1648" s="27">
        <v>277253160</v>
      </c>
      <c r="H1648" s="8">
        <v>-0.78</v>
      </c>
      <c r="I1648" s="10">
        <f t="shared" si="102"/>
        <v>-8.2901027362425328E-3</v>
      </c>
      <c r="K1648" s="34">
        <v>44405</v>
      </c>
      <c r="L1648" s="7" t="str">
        <f t="shared" si="101"/>
        <v>Jul 2021</v>
      </c>
      <c r="M1648" s="28">
        <v>15018.1</v>
      </c>
      <c r="N1648" s="10">
        <f t="shared" si="103"/>
        <v>2.0149020182314015E-3</v>
      </c>
    </row>
    <row r="1649" spans="1:14" x14ac:dyDescent="0.15">
      <c r="A1649" s="62" t="s">
        <v>1654</v>
      </c>
      <c r="B1649" s="7" t="str">
        <f t="shared" si="100"/>
        <v>Jul 2021</v>
      </c>
      <c r="C1649" s="10">
        <v>19.417999999999999</v>
      </c>
      <c r="D1649" s="8">
        <v>19.63</v>
      </c>
      <c r="E1649" s="10">
        <v>19.263000000000002</v>
      </c>
      <c r="F1649" s="10">
        <v>19.498999999999999</v>
      </c>
      <c r="G1649" s="27">
        <v>361883160</v>
      </c>
      <c r="H1649" s="8">
        <v>2.21</v>
      </c>
      <c r="I1649" s="10">
        <f t="shared" si="102"/>
        <v>1.2872454997692184E-2</v>
      </c>
      <c r="K1649" s="34">
        <v>44406</v>
      </c>
      <c r="L1649" s="7" t="str">
        <f t="shared" si="101"/>
        <v>Jul 2021</v>
      </c>
      <c r="M1649" s="28">
        <v>15048.36</v>
      </c>
      <c r="N1649" s="10">
        <f t="shared" si="103"/>
        <v>-5.8783814315979122E-3</v>
      </c>
    </row>
    <row r="1650" spans="1:14" x14ac:dyDescent="0.15">
      <c r="A1650" s="62" t="s">
        <v>1655</v>
      </c>
      <c r="B1650" s="7" t="str">
        <f t="shared" si="100"/>
        <v>Aug 2021</v>
      </c>
      <c r="C1650" s="9">
        <v>19.7</v>
      </c>
      <c r="D1650" s="10">
        <v>19.960999999999999</v>
      </c>
      <c r="E1650" s="10">
        <v>19.361000000000001</v>
      </c>
      <c r="F1650" s="8">
        <v>19.75</v>
      </c>
      <c r="G1650" s="27">
        <v>196728160</v>
      </c>
      <c r="H1650" s="8">
        <v>-0.45</v>
      </c>
      <c r="I1650" s="10">
        <f t="shared" si="102"/>
        <v>3.2911392405063911E-3</v>
      </c>
      <c r="K1650" s="34">
        <v>44407</v>
      </c>
      <c r="L1650" s="7" t="str">
        <f t="shared" si="101"/>
        <v>Jul 2021</v>
      </c>
      <c r="M1650" s="28">
        <v>14959.9</v>
      </c>
      <c r="N1650" s="10">
        <f t="shared" si="103"/>
        <v>2.4866476380203117E-4</v>
      </c>
    </row>
    <row r="1651" spans="1:14" x14ac:dyDescent="0.15">
      <c r="A1651" s="62" t="s">
        <v>1656</v>
      </c>
      <c r="B1651" s="7" t="str">
        <f t="shared" si="100"/>
        <v>Aug 2021</v>
      </c>
      <c r="C1651" s="8">
        <v>19.739999999999998</v>
      </c>
      <c r="D1651" s="10">
        <v>20.222000000000001</v>
      </c>
      <c r="E1651" s="8">
        <v>19.22</v>
      </c>
      <c r="F1651" s="10">
        <v>19.815000000000001</v>
      </c>
      <c r="G1651" s="27">
        <v>247084760</v>
      </c>
      <c r="H1651" s="8">
        <v>-0.76</v>
      </c>
      <c r="I1651" s="10">
        <f t="shared" si="102"/>
        <v>2.3164269492808476E-2</v>
      </c>
      <c r="K1651" s="34">
        <v>44410</v>
      </c>
      <c r="L1651" s="7" t="str">
        <f t="shared" si="101"/>
        <v>Aug 2021</v>
      </c>
      <c r="M1651" s="28">
        <v>14963.62</v>
      </c>
      <c r="N1651" s="10">
        <f t="shared" si="103"/>
        <v>6.5358516187927762E-3</v>
      </c>
    </row>
    <row r="1652" spans="1:14" x14ac:dyDescent="0.15">
      <c r="A1652" s="62" t="s">
        <v>1657</v>
      </c>
      <c r="B1652" s="7" t="str">
        <f t="shared" si="100"/>
        <v>Aug 2021</v>
      </c>
      <c r="C1652" s="8">
        <v>19.989999999999998</v>
      </c>
      <c r="D1652" s="10">
        <v>20.318000000000001</v>
      </c>
      <c r="E1652" s="10">
        <v>19.827999999999999</v>
      </c>
      <c r="F1652" s="10">
        <v>20.274000000000001</v>
      </c>
      <c r="G1652" s="27">
        <v>345313720</v>
      </c>
      <c r="H1652" s="8">
        <v>1.49</v>
      </c>
      <c r="I1652" s="10">
        <f t="shared" si="102"/>
        <v>1.7904705534181664E-2</v>
      </c>
      <c r="K1652" s="34">
        <v>44411</v>
      </c>
      <c r="L1652" s="7" t="str">
        <f t="shared" si="101"/>
        <v>Aug 2021</v>
      </c>
      <c r="M1652" s="28">
        <v>15061.42</v>
      </c>
      <c r="N1652" s="10">
        <f t="shared" si="103"/>
        <v>1.4586938017795426E-3</v>
      </c>
    </row>
    <row r="1653" spans="1:14" x14ac:dyDescent="0.15">
      <c r="A1653" s="62" t="s">
        <v>1658</v>
      </c>
      <c r="B1653" s="7" t="str">
        <f t="shared" si="100"/>
        <v>Aug 2021</v>
      </c>
      <c r="C1653" s="9">
        <v>20.5</v>
      </c>
      <c r="D1653" s="10">
        <v>20.733000000000001</v>
      </c>
      <c r="E1653" s="10">
        <v>20.341999999999999</v>
      </c>
      <c r="F1653" s="10">
        <v>20.637</v>
      </c>
      <c r="G1653" s="27">
        <v>366992040</v>
      </c>
      <c r="H1653" s="8">
        <v>-2.2599999999999998</v>
      </c>
      <c r="I1653" s="10">
        <f t="shared" si="102"/>
        <v>-1.313175364636332E-2</v>
      </c>
      <c r="K1653" s="34">
        <v>44412</v>
      </c>
      <c r="L1653" s="7" t="str">
        <f t="shared" si="101"/>
        <v>Aug 2021</v>
      </c>
      <c r="M1653" s="28">
        <v>15083.39</v>
      </c>
      <c r="N1653" s="10">
        <f t="shared" si="103"/>
        <v>6.5137876830076991E-3</v>
      </c>
    </row>
    <row r="1654" spans="1:14" x14ac:dyDescent="0.15">
      <c r="A1654" s="62" t="s">
        <v>1659</v>
      </c>
      <c r="B1654" s="7" t="str">
        <f t="shared" si="100"/>
        <v>Aug 2021</v>
      </c>
      <c r="C1654" s="10">
        <v>20.524000000000001</v>
      </c>
      <c r="D1654" s="8">
        <v>20.57</v>
      </c>
      <c r="E1654" s="8">
        <v>20.21</v>
      </c>
      <c r="F1654" s="10">
        <v>20.366</v>
      </c>
      <c r="G1654" s="27">
        <v>358807080</v>
      </c>
      <c r="H1654" s="9">
        <v>1.6</v>
      </c>
      <c r="I1654" s="10">
        <f t="shared" si="102"/>
        <v>-3.4862024943532743E-3</v>
      </c>
      <c r="K1654" s="34">
        <v>44413</v>
      </c>
      <c r="L1654" s="7" t="str">
        <f t="shared" si="101"/>
        <v>Aug 2021</v>
      </c>
      <c r="M1654" s="28">
        <v>15181.64</v>
      </c>
      <c r="N1654" s="10">
        <f t="shared" si="103"/>
        <v>-4.7610139616008906E-3</v>
      </c>
    </row>
    <row r="1655" spans="1:14" x14ac:dyDescent="0.15">
      <c r="A1655" s="62" t="s">
        <v>1660</v>
      </c>
      <c r="B1655" s="7" t="str">
        <f t="shared" si="100"/>
        <v>Aug 2021</v>
      </c>
      <c r="C1655" s="10">
        <v>20.446000000000002</v>
      </c>
      <c r="D1655" s="10">
        <v>20.507999999999999</v>
      </c>
      <c r="E1655" s="10">
        <v>20.143000000000001</v>
      </c>
      <c r="F1655" s="10">
        <v>20.295000000000002</v>
      </c>
      <c r="G1655" s="27">
        <v>303295280</v>
      </c>
      <c r="H1655" s="8">
        <v>0.78</v>
      </c>
      <c r="I1655" s="10">
        <f t="shared" si="102"/>
        <v>-1.7689085981768993E-2</v>
      </c>
      <c r="K1655" s="34">
        <v>44414</v>
      </c>
      <c r="L1655" s="7" t="str">
        <f t="shared" si="101"/>
        <v>Aug 2021</v>
      </c>
      <c r="M1655" s="28">
        <v>15109.36</v>
      </c>
      <c r="N1655" s="10">
        <f t="shared" si="103"/>
        <v>1.5718733288505593E-3</v>
      </c>
    </row>
    <row r="1656" spans="1:14" x14ac:dyDescent="0.15">
      <c r="A1656" s="62" t="s">
        <v>1661</v>
      </c>
      <c r="B1656" s="7" t="str">
        <f t="shared" si="100"/>
        <v>Aug 2021</v>
      </c>
      <c r="C1656" s="10">
        <v>20.321999999999999</v>
      </c>
      <c r="D1656" s="8">
        <v>20.43</v>
      </c>
      <c r="E1656" s="12">
        <v>19.834499999999998</v>
      </c>
      <c r="F1656" s="10">
        <v>19.936</v>
      </c>
      <c r="G1656" s="27">
        <v>296194160</v>
      </c>
      <c r="H1656" s="9">
        <v>1.9</v>
      </c>
      <c r="I1656" s="10">
        <f t="shared" si="102"/>
        <v>-1.1888041733547294E-2</v>
      </c>
      <c r="K1656" s="34">
        <v>44417</v>
      </c>
      <c r="L1656" s="7" t="str">
        <f t="shared" si="101"/>
        <v>Aug 2021</v>
      </c>
      <c r="M1656" s="28">
        <v>15133.11</v>
      </c>
      <c r="N1656" s="10">
        <f t="shared" si="103"/>
        <v>-5.2553639007448805E-3</v>
      </c>
    </row>
    <row r="1657" spans="1:14" x14ac:dyDescent="0.15">
      <c r="A1657" s="62" t="s">
        <v>1662</v>
      </c>
      <c r="B1657" s="7" t="str">
        <f t="shared" si="100"/>
        <v>Aug 2021</v>
      </c>
      <c r="C1657" s="10">
        <v>20.042999999999999</v>
      </c>
      <c r="D1657" s="10">
        <v>20.048999999999999</v>
      </c>
      <c r="E1657" s="8">
        <v>19.43</v>
      </c>
      <c r="F1657" s="10">
        <v>19.699000000000002</v>
      </c>
      <c r="G1657" s="27">
        <v>305709280</v>
      </c>
      <c r="H1657" s="8">
        <v>2.4900000000000002</v>
      </c>
      <c r="I1657" s="10">
        <f t="shared" si="102"/>
        <v>1.0457383623534211E-2</v>
      </c>
      <c r="K1657" s="34">
        <v>44418</v>
      </c>
      <c r="L1657" s="7" t="str">
        <f t="shared" si="101"/>
        <v>Aug 2021</v>
      </c>
      <c r="M1657" s="28">
        <v>15053.58</v>
      </c>
      <c r="N1657" s="10">
        <f t="shared" si="103"/>
        <v>-1.715206615303444E-3</v>
      </c>
    </row>
    <row r="1658" spans="1:14" x14ac:dyDescent="0.15">
      <c r="A1658" s="62" t="s">
        <v>1663</v>
      </c>
      <c r="B1658" s="7" t="str">
        <f t="shared" si="100"/>
        <v>Aug 2021</v>
      </c>
      <c r="C1658" s="8">
        <v>19.87</v>
      </c>
      <c r="D1658" s="10">
        <v>20.029</v>
      </c>
      <c r="E1658" s="8">
        <v>19.62</v>
      </c>
      <c r="F1658" s="10">
        <v>19.905000000000001</v>
      </c>
      <c r="G1658" s="27">
        <v>222733000</v>
      </c>
      <c r="H1658" s="8">
        <v>-2.23</v>
      </c>
      <c r="I1658" s="10">
        <f t="shared" si="102"/>
        <v>1.4217533283094497E-2</v>
      </c>
      <c r="K1658" s="34">
        <v>44419</v>
      </c>
      <c r="L1658" s="7" t="str">
        <f t="shared" si="101"/>
        <v>Aug 2021</v>
      </c>
      <c r="M1658" s="28">
        <v>15027.76</v>
      </c>
      <c r="N1658" s="10">
        <f t="shared" si="103"/>
        <v>4.0737940983885945E-3</v>
      </c>
    </row>
    <row r="1659" spans="1:14" x14ac:dyDescent="0.15">
      <c r="A1659" s="62" t="s">
        <v>1664</v>
      </c>
      <c r="B1659" s="7" t="str">
        <f t="shared" si="100"/>
        <v>Aug 2021</v>
      </c>
      <c r="C1659" s="10">
        <v>19.905000000000001</v>
      </c>
      <c r="D1659" s="12">
        <v>20.213799999999999</v>
      </c>
      <c r="E1659" s="10">
        <v>19.850999999999999</v>
      </c>
      <c r="F1659" s="10">
        <v>20.187999999999999</v>
      </c>
      <c r="G1659" s="27">
        <v>357266960</v>
      </c>
      <c r="H1659" s="8">
        <v>2.25</v>
      </c>
      <c r="I1659" s="10">
        <f t="shared" si="102"/>
        <v>-1.1789181692094308E-2</v>
      </c>
      <c r="K1659" s="34">
        <v>44420</v>
      </c>
      <c r="L1659" s="7" t="str">
        <f t="shared" si="101"/>
        <v>Aug 2021</v>
      </c>
      <c r="M1659" s="28">
        <v>15088.98</v>
      </c>
      <c r="N1659" s="10">
        <f t="shared" si="103"/>
        <v>3.1612474799489476E-3</v>
      </c>
    </row>
    <row r="1660" spans="1:14" x14ac:dyDescent="0.15">
      <c r="A1660" s="62" t="s">
        <v>1665</v>
      </c>
      <c r="B1660" s="7" t="str">
        <f t="shared" si="100"/>
        <v>Aug 2021</v>
      </c>
      <c r="C1660" s="10">
        <v>20.135000000000002</v>
      </c>
      <c r="D1660" s="10">
        <v>20.286999999999999</v>
      </c>
      <c r="E1660" s="10">
        <v>19.452999999999999</v>
      </c>
      <c r="F1660" s="8">
        <v>19.95</v>
      </c>
      <c r="G1660" s="27">
        <v>391977800</v>
      </c>
      <c r="H1660" s="8">
        <v>-1.64</v>
      </c>
      <c r="I1660" s="10">
        <f t="shared" si="102"/>
        <v>-2.4661654135338384E-2</v>
      </c>
      <c r="K1660" s="34">
        <v>44421</v>
      </c>
      <c r="L1660" s="7" t="str">
        <f t="shared" si="101"/>
        <v>Aug 2021</v>
      </c>
      <c r="M1660" s="28">
        <v>15136.68</v>
      </c>
      <c r="N1660" s="10">
        <f t="shared" si="103"/>
        <v>2.702045626914451E-4</v>
      </c>
    </row>
    <row r="1661" spans="1:14" x14ac:dyDescent="0.15">
      <c r="A1661" s="62" t="s">
        <v>1666</v>
      </c>
      <c r="B1661" s="7" t="str">
        <f t="shared" si="100"/>
        <v>Aug 2021</v>
      </c>
      <c r="C1661" s="10">
        <v>19.684999999999999</v>
      </c>
      <c r="D1661" s="8">
        <v>19.77</v>
      </c>
      <c r="E1661" s="10">
        <v>19.266999999999999</v>
      </c>
      <c r="F1661" s="10">
        <v>19.457999999999998</v>
      </c>
      <c r="G1661" s="27">
        <v>337769680</v>
      </c>
      <c r="H1661" s="8">
        <v>2.1800000000000002</v>
      </c>
      <c r="I1661" s="10">
        <f t="shared" si="102"/>
        <v>-2.1482166718059359E-2</v>
      </c>
      <c r="K1661" s="34">
        <v>44424</v>
      </c>
      <c r="L1661" s="7" t="str">
        <f t="shared" si="101"/>
        <v>Aug 2021</v>
      </c>
      <c r="M1661" s="28">
        <v>15140.77</v>
      </c>
      <c r="N1661" s="10">
        <f t="shared" si="103"/>
        <v>-9.1105009850885876E-3</v>
      </c>
    </row>
    <row r="1662" spans="1:14" x14ac:dyDescent="0.15">
      <c r="A1662" s="62" t="s">
        <v>1667</v>
      </c>
      <c r="B1662" s="7" t="str">
        <f t="shared" si="100"/>
        <v>Aug 2021</v>
      </c>
      <c r="C1662" s="9">
        <v>19.5</v>
      </c>
      <c r="D1662" s="12">
        <v>19.633600000000001</v>
      </c>
      <c r="E1662" s="11">
        <v>19</v>
      </c>
      <c r="F1662" s="8">
        <v>19.04</v>
      </c>
      <c r="G1662" s="27">
        <v>453705280</v>
      </c>
      <c r="H1662" s="8">
        <v>-2.59</v>
      </c>
      <c r="I1662" s="10">
        <f t="shared" si="102"/>
        <v>3.9810924369747758E-2</v>
      </c>
      <c r="K1662" s="34">
        <v>44425</v>
      </c>
      <c r="L1662" s="7" t="str">
        <f t="shared" si="101"/>
        <v>Aug 2021</v>
      </c>
      <c r="M1662" s="28">
        <v>15002.83</v>
      </c>
      <c r="N1662" s="10">
        <f t="shared" si="103"/>
        <v>-9.6588443646965505E-3</v>
      </c>
    </row>
    <row r="1663" spans="1:14" x14ac:dyDescent="0.15">
      <c r="A1663" s="62" t="s">
        <v>1668</v>
      </c>
      <c r="B1663" s="7" t="str">
        <f t="shared" si="100"/>
        <v>Aug 2021</v>
      </c>
      <c r="C1663" s="10">
        <v>19.494</v>
      </c>
      <c r="D1663" s="10">
        <v>20.495000000000001</v>
      </c>
      <c r="E1663" s="10">
        <v>18.762</v>
      </c>
      <c r="F1663" s="10">
        <v>19.797999999999998</v>
      </c>
      <c r="G1663" s="27">
        <v>478598120</v>
      </c>
      <c r="H1663" s="9">
        <v>1.2</v>
      </c>
      <c r="I1663" s="10">
        <f t="shared" si="102"/>
        <v>5.1419335286392531E-2</v>
      </c>
      <c r="K1663" s="34">
        <v>44426</v>
      </c>
      <c r="L1663" s="7" t="str">
        <f t="shared" si="101"/>
        <v>Aug 2021</v>
      </c>
      <c r="M1663" s="28">
        <v>14857.92</v>
      </c>
      <c r="N1663" s="10">
        <f t="shared" si="103"/>
        <v>5.1164631388511683E-3</v>
      </c>
    </row>
    <row r="1664" spans="1:14" x14ac:dyDescent="0.15">
      <c r="A1664" s="62" t="s">
        <v>1669</v>
      </c>
      <c r="B1664" s="7" t="str">
        <f t="shared" si="100"/>
        <v>Aug 2021</v>
      </c>
      <c r="C1664" s="10">
        <v>19.991</v>
      </c>
      <c r="D1664" s="12">
        <v>20.865100000000002</v>
      </c>
      <c r="E1664" s="10">
        <v>19.933</v>
      </c>
      <c r="F1664" s="10">
        <v>20.815999999999999</v>
      </c>
      <c r="G1664" s="27">
        <v>665634840</v>
      </c>
      <c r="H1664" s="8">
        <v>-4.71</v>
      </c>
      <c r="I1664" s="10">
        <f t="shared" si="102"/>
        <v>5.4861644888547278E-2</v>
      </c>
      <c r="K1664" s="34">
        <v>44427</v>
      </c>
      <c r="L1664" s="7" t="str">
        <f t="shared" si="101"/>
        <v>Aug 2021</v>
      </c>
      <c r="M1664" s="28">
        <v>14933.94</v>
      </c>
      <c r="N1664" s="10">
        <f t="shared" si="103"/>
        <v>1.0622113119511667E-2</v>
      </c>
    </row>
    <row r="1665" spans="1:14" x14ac:dyDescent="0.15">
      <c r="A1665" s="62" t="s">
        <v>1670</v>
      </c>
      <c r="B1665" s="7" t="str">
        <f t="shared" si="100"/>
        <v>Aug 2021</v>
      </c>
      <c r="C1665" s="10">
        <v>20.971</v>
      </c>
      <c r="D1665" s="10">
        <v>21.997</v>
      </c>
      <c r="E1665" s="8">
        <v>20.95</v>
      </c>
      <c r="F1665" s="10">
        <v>21.957999999999998</v>
      </c>
      <c r="G1665" s="27">
        <v>433926520</v>
      </c>
      <c r="H1665" s="9">
        <v>-2.4</v>
      </c>
      <c r="I1665" s="10">
        <f t="shared" si="102"/>
        <v>-7.5143455688131411E-3</v>
      </c>
      <c r="K1665" s="34">
        <v>44428</v>
      </c>
      <c r="L1665" s="7" t="str">
        <f t="shared" si="101"/>
        <v>Aug 2021</v>
      </c>
      <c r="M1665" s="28">
        <v>15092.57</v>
      </c>
      <c r="N1665" s="10">
        <f t="shared" si="103"/>
        <v>1.4593273378887828E-2</v>
      </c>
    </row>
    <row r="1666" spans="1:14" x14ac:dyDescent="0.15">
      <c r="A1666" s="62" t="s">
        <v>1671</v>
      </c>
      <c r="B1666" s="7" t="str">
        <f t="shared" si="100"/>
        <v>Aug 2021</v>
      </c>
      <c r="C1666" s="10">
        <v>21.753</v>
      </c>
      <c r="D1666" s="10">
        <v>21.959</v>
      </c>
      <c r="E1666" s="10">
        <v>21.535</v>
      </c>
      <c r="F1666" s="10">
        <v>21.792999999999999</v>
      </c>
      <c r="G1666" s="27">
        <v>359146280</v>
      </c>
      <c r="H1666" s="8">
        <v>-1.98</v>
      </c>
      <c r="I1666" s="10">
        <f t="shared" si="102"/>
        <v>1.9272243380902276E-2</v>
      </c>
      <c r="K1666" s="34">
        <v>44431</v>
      </c>
      <c r="L1666" s="7" t="str">
        <f t="shared" si="101"/>
        <v>Aug 2021</v>
      </c>
      <c r="M1666" s="28">
        <v>15312.82</v>
      </c>
      <c r="N1666" s="10">
        <f t="shared" si="103"/>
        <v>2.9295714309971466E-3</v>
      </c>
    </row>
    <row r="1667" spans="1:14" x14ac:dyDescent="0.15">
      <c r="A1667" s="62" t="s">
        <v>1672</v>
      </c>
      <c r="B1667" s="7" t="str">
        <f t="shared" si="100"/>
        <v>Aug 2021</v>
      </c>
      <c r="C1667" s="10">
        <v>21.736999999999998</v>
      </c>
      <c r="D1667" s="8">
        <v>22.47</v>
      </c>
      <c r="E1667" s="10">
        <v>21.722000000000001</v>
      </c>
      <c r="F1667" s="10">
        <v>22.213000000000001</v>
      </c>
      <c r="G1667" s="27">
        <v>369455400</v>
      </c>
      <c r="H1667" s="8">
        <v>0.82</v>
      </c>
      <c r="I1667" s="10">
        <f t="shared" si="102"/>
        <v>-6.5277089992347159E-3</v>
      </c>
      <c r="K1667" s="34">
        <v>44432</v>
      </c>
      <c r="L1667" s="7" t="str">
        <f t="shared" si="101"/>
        <v>Aug 2021</v>
      </c>
      <c r="M1667" s="28">
        <v>15357.68</v>
      </c>
      <c r="N1667" s="10">
        <f t="shared" si="103"/>
        <v>7.3188137791646568E-4</v>
      </c>
    </row>
    <row r="1668" spans="1:14" x14ac:dyDescent="0.15">
      <c r="A1668" s="62" t="s">
        <v>1673</v>
      </c>
      <c r="B1668" s="7" t="str">
        <f t="shared" si="100"/>
        <v>Aug 2021</v>
      </c>
      <c r="C1668" s="9">
        <v>22.2</v>
      </c>
      <c r="D1668" s="8">
        <v>22.34</v>
      </c>
      <c r="E1668" s="8">
        <v>21.79</v>
      </c>
      <c r="F1668" s="10">
        <v>22.068000000000001</v>
      </c>
      <c r="G1668" s="27">
        <v>594724520</v>
      </c>
      <c r="H1668" s="8">
        <v>-1.86</v>
      </c>
      <c r="I1668" s="10">
        <f t="shared" si="102"/>
        <v>2.5738626064890191E-2</v>
      </c>
      <c r="K1668" s="34">
        <v>44433</v>
      </c>
      <c r="L1668" s="7" t="str">
        <f t="shared" si="101"/>
        <v>Aug 2021</v>
      </c>
      <c r="M1668" s="28">
        <v>15368.92</v>
      </c>
      <c r="N1668" s="10">
        <f t="shared" si="103"/>
        <v>-5.882000817233668E-3</v>
      </c>
    </row>
    <row r="1669" spans="1:14" x14ac:dyDescent="0.15">
      <c r="A1669" s="62" t="s">
        <v>1674</v>
      </c>
      <c r="B1669" s="7" t="str">
        <f t="shared" si="100"/>
        <v>Aug 2021</v>
      </c>
      <c r="C1669" s="10">
        <v>22.184000000000001</v>
      </c>
      <c r="D1669" s="10">
        <v>22.722000000000001</v>
      </c>
      <c r="E1669" s="10">
        <v>22.167000000000002</v>
      </c>
      <c r="F1669" s="10">
        <v>22.635999999999999</v>
      </c>
      <c r="G1669" s="27">
        <v>355877600</v>
      </c>
      <c r="H1669" s="8">
        <v>-0.06</v>
      </c>
      <c r="I1669" s="10">
        <f t="shared" si="102"/>
        <v>2.2972256582434181E-3</v>
      </c>
      <c r="K1669" s="34">
        <v>44434</v>
      </c>
      <c r="L1669" s="7" t="str">
        <f t="shared" si="101"/>
        <v>Aug 2021</v>
      </c>
      <c r="M1669" s="28">
        <v>15278.52</v>
      </c>
      <c r="N1669" s="10">
        <f t="shared" si="103"/>
        <v>1.0107654406316779E-2</v>
      </c>
    </row>
    <row r="1670" spans="1:14" x14ac:dyDescent="0.15">
      <c r="A1670" s="62" t="s">
        <v>1675</v>
      </c>
      <c r="B1670" s="7" t="str">
        <f t="shared" si="100"/>
        <v>Aug 2021</v>
      </c>
      <c r="C1670" s="8">
        <v>22.83</v>
      </c>
      <c r="D1670" s="10">
        <v>23.042999999999999</v>
      </c>
      <c r="E1670" s="10">
        <v>22.550999999999998</v>
      </c>
      <c r="F1670" s="10">
        <v>22.687999999999999</v>
      </c>
      <c r="G1670" s="27">
        <v>432128560</v>
      </c>
      <c r="H1670" s="8">
        <v>-0.62</v>
      </c>
      <c r="I1670" s="10">
        <f t="shared" si="102"/>
        <v>-1.3355077574047858E-2</v>
      </c>
      <c r="K1670" s="34">
        <v>44435</v>
      </c>
      <c r="L1670" s="7" t="str">
        <f t="shared" si="101"/>
        <v>Aug 2021</v>
      </c>
      <c r="M1670" s="28">
        <v>15432.95</v>
      </c>
      <c r="N1670" s="10">
        <f t="shared" si="103"/>
        <v>1.1154056742230134E-2</v>
      </c>
    </row>
    <row r="1671" spans="1:14" x14ac:dyDescent="0.15">
      <c r="A1671" s="62" t="s">
        <v>1676</v>
      </c>
      <c r="B1671" s="7" t="str">
        <f t="shared" si="100"/>
        <v>Aug 2021</v>
      </c>
      <c r="C1671" s="10">
        <v>22.695</v>
      </c>
      <c r="D1671" s="10">
        <v>22.695</v>
      </c>
      <c r="E1671" s="8">
        <v>22.12</v>
      </c>
      <c r="F1671" s="10">
        <v>22.385000000000002</v>
      </c>
      <c r="G1671" s="27">
        <v>429684600</v>
      </c>
      <c r="H1671" s="8">
        <v>1.72</v>
      </c>
      <c r="I1671" s="10">
        <f t="shared" si="102"/>
        <v>2.5016752289477306E-3</v>
      </c>
      <c r="K1671" s="34">
        <v>44438</v>
      </c>
      <c r="L1671" s="7" t="str">
        <f t="shared" si="101"/>
        <v>Aug 2021</v>
      </c>
      <c r="M1671" s="28">
        <v>15605.09</v>
      </c>
      <c r="N1671" s="10">
        <f t="shared" si="103"/>
        <v>-1.4469637791258982E-3</v>
      </c>
    </row>
    <row r="1672" spans="1:14" x14ac:dyDescent="0.15">
      <c r="A1672" s="62" t="s">
        <v>1677</v>
      </c>
      <c r="B1672" s="7" t="str">
        <f t="shared" si="100"/>
        <v>Sep 2021</v>
      </c>
      <c r="C1672" s="10">
        <v>22.484999999999999</v>
      </c>
      <c r="D1672" s="10">
        <v>22.696999999999999</v>
      </c>
      <c r="E1672" s="12">
        <v>22.3565</v>
      </c>
      <c r="F1672" s="10">
        <v>22.440999999999999</v>
      </c>
      <c r="G1672" s="27">
        <v>338078360</v>
      </c>
      <c r="H1672" s="8">
        <v>-7.0000000000000007E-2</v>
      </c>
      <c r="I1672" s="10">
        <f t="shared" si="102"/>
        <v>-2.0052582326990365E-3</v>
      </c>
      <c r="K1672" s="34">
        <v>44439</v>
      </c>
      <c r="L1672" s="7" t="str">
        <f t="shared" si="101"/>
        <v>Aug 2021</v>
      </c>
      <c r="M1672" s="28">
        <v>15582.51</v>
      </c>
      <c r="N1672" s="10">
        <f t="shared" si="103"/>
        <v>1.8649113653705918E-3</v>
      </c>
    </row>
    <row r="1673" spans="1:14" x14ac:dyDescent="0.15">
      <c r="A1673" s="62" t="s">
        <v>1678</v>
      </c>
      <c r="B1673" s="7" t="str">
        <f t="shared" si="100"/>
        <v>Sep 2021</v>
      </c>
      <c r="C1673" s="10">
        <v>22.518000000000001</v>
      </c>
      <c r="D1673" s="10">
        <v>22.593</v>
      </c>
      <c r="E1673" s="12">
        <v>22.294499999999999</v>
      </c>
      <c r="F1673" s="10">
        <v>22.396000000000001</v>
      </c>
      <c r="G1673" s="27">
        <v>318976080</v>
      </c>
      <c r="H1673" s="8">
        <v>0.75</v>
      </c>
      <c r="I1673" s="10">
        <f t="shared" si="102"/>
        <v>1.9958921235935012E-2</v>
      </c>
      <c r="K1673" s="34">
        <v>44440</v>
      </c>
      <c r="L1673" s="7" t="str">
        <f t="shared" si="101"/>
        <v>Sep 2021</v>
      </c>
      <c r="M1673" s="28">
        <v>15611.57</v>
      </c>
      <c r="N1673" s="10">
        <f t="shared" si="103"/>
        <v>-4.6888301432845836E-4</v>
      </c>
    </row>
    <row r="1674" spans="1:14" x14ac:dyDescent="0.15">
      <c r="A1674" s="62" t="s">
        <v>1679</v>
      </c>
      <c r="B1674" s="7" t="str">
        <f t="shared" si="100"/>
        <v>Sep 2021</v>
      </c>
      <c r="C1674" s="10">
        <v>22.324999999999999</v>
      </c>
      <c r="D1674" s="10">
        <v>22.986000000000001</v>
      </c>
      <c r="E1674" s="9">
        <v>22.2</v>
      </c>
      <c r="F1674" s="10">
        <v>22.843</v>
      </c>
      <c r="G1674" s="27">
        <v>265195360</v>
      </c>
      <c r="H1674" s="8">
        <v>-0.63</v>
      </c>
      <c r="I1674" s="10">
        <f t="shared" si="102"/>
        <v>-7.9236527601453943E-3</v>
      </c>
      <c r="K1674" s="34">
        <v>44441</v>
      </c>
      <c r="L1674" s="7" t="str">
        <f t="shared" si="101"/>
        <v>Sep 2021</v>
      </c>
      <c r="M1674" s="28">
        <v>15604.25</v>
      </c>
      <c r="N1674" s="10">
        <f t="shared" si="103"/>
        <v>3.1151769549961905E-3</v>
      </c>
    </row>
    <row r="1675" spans="1:14" x14ac:dyDescent="0.15">
      <c r="A1675" s="62" t="s">
        <v>1680</v>
      </c>
      <c r="B1675" s="7" t="str">
        <f t="shared" si="100"/>
        <v>Sep 2021</v>
      </c>
      <c r="C1675" s="10">
        <v>22.832999999999998</v>
      </c>
      <c r="D1675" s="10">
        <v>22.899000000000001</v>
      </c>
      <c r="E1675" s="12">
        <v>22.522400000000001</v>
      </c>
      <c r="F1675" s="10">
        <v>22.661999999999999</v>
      </c>
      <c r="G1675" s="27">
        <v>360247840</v>
      </c>
      <c r="H1675" s="8">
        <v>-0.24</v>
      </c>
      <c r="I1675" s="10">
        <f t="shared" si="102"/>
        <v>-1.4252934427676278E-2</v>
      </c>
      <c r="K1675" s="34">
        <v>44442</v>
      </c>
      <c r="L1675" s="7" t="str">
        <f t="shared" si="101"/>
        <v>Sep 2021</v>
      </c>
      <c r="M1675" s="28">
        <v>15652.86</v>
      </c>
      <c r="N1675" s="10">
        <f t="shared" si="103"/>
        <v>1.4629914277646261E-3</v>
      </c>
    </row>
    <row r="1676" spans="1:14" x14ac:dyDescent="0.15">
      <c r="A1676" s="62" t="s">
        <v>1681</v>
      </c>
      <c r="B1676" s="7" t="str">
        <f t="shared" si="100"/>
        <v>Sep 2021</v>
      </c>
      <c r="C1676" s="10">
        <v>22.513000000000002</v>
      </c>
      <c r="D1676" s="8">
        <v>22.61</v>
      </c>
      <c r="E1676" s="10">
        <v>21.977</v>
      </c>
      <c r="F1676" s="10">
        <v>22.338999999999999</v>
      </c>
      <c r="G1676" s="27">
        <v>369214320</v>
      </c>
      <c r="H1676" s="8">
        <v>-0.85</v>
      </c>
      <c r="I1676" s="10">
        <f t="shared" si="102"/>
        <v>-7.2518913111597749E-3</v>
      </c>
      <c r="K1676" s="34">
        <v>44446</v>
      </c>
      <c r="L1676" s="7" t="str">
        <f t="shared" si="101"/>
        <v>Sep 2021</v>
      </c>
      <c r="M1676" s="28">
        <v>15675.76</v>
      </c>
      <c r="N1676" s="10">
        <f t="shared" si="103"/>
        <v>-3.5028604673712493E-3</v>
      </c>
    </row>
    <row r="1677" spans="1:14" x14ac:dyDescent="0.15">
      <c r="A1677" s="62" t="s">
        <v>1682</v>
      </c>
      <c r="B1677" s="7" t="str">
        <f t="shared" ref="B1677:B1740" si="104">TEXT(A1677,"mmm yyyy")</f>
        <v>Sep 2021</v>
      </c>
      <c r="C1677" s="10">
        <v>22.312000000000001</v>
      </c>
      <c r="D1677" s="10">
        <v>22.538</v>
      </c>
      <c r="E1677" s="10">
        <v>22.131</v>
      </c>
      <c r="F1677" s="10">
        <v>22.177</v>
      </c>
      <c r="G1677" s="27">
        <v>371236760</v>
      </c>
      <c r="H1677" s="8">
        <v>0.03</v>
      </c>
      <c r="I1677" s="10">
        <f t="shared" si="102"/>
        <v>1.3572620282274572E-2</v>
      </c>
      <c r="K1677" s="34">
        <v>44447</v>
      </c>
      <c r="L1677" s="7" t="str">
        <f t="shared" ref="L1677:L1740" si="105">TEXT(K1677,"mmm yyyy")</f>
        <v>Sep 2021</v>
      </c>
      <c r="M1677" s="28">
        <v>15620.85</v>
      </c>
      <c r="N1677" s="10">
        <f t="shared" si="103"/>
        <v>-3.8282167743753925E-3</v>
      </c>
    </row>
    <row r="1678" spans="1:14" x14ac:dyDescent="0.15">
      <c r="A1678" s="62" t="s">
        <v>1683</v>
      </c>
      <c r="B1678" s="7" t="str">
        <f t="shared" si="104"/>
        <v>Sep 2021</v>
      </c>
      <c r="C1678" s="12">
        <v>22.348299999999998</v>
      </c>
      <c r="D1678" s="10">
        <v>22.626000000000001</v>
      </c>
      <c r="E1678" s="8">
        <v>22.27</v>
      </c>
      <c r="F1678" s="10">
        <v>22.478000000000002</v>
      </c>
      <c r="G1678" s="27">
        <v>391460080</v>
      </c>
      <c r="H1678" s="8">
        <v>0.08</v>
      </c>
      <c r="I1678" s="10">
        <f t="shared" ref="I1678:I1741" si="106">(F1679/F1678)-1</f>
        <v>-1.4503069668119983E-2</v>
      </c>
      <c r="K1678" s="34">
        <v>44448</v>
      </c>
      <c r="L1678" s="7" t="str">
        <f t="shared" si="105"/>
        <v>Sep 2021</v>
      </c>
      <c r="M1678" s="28">
        <v>15561.05</v>
      </c>
      <c r="N1678" s="10">
        <f t="shared" ref="N1678:N1741" si="107">(M1679/M1678)-1</f>
        <v>-7.7308407851655048E-3</v>
      </c>
    </row>
    <row r="1679" spans="1:14" x14ac:dyDescent="0.15">
      <c r="A1679" s="62" t="s">
        <v>1684</v>
      </c>
      <c r="B1679" s="7" t="str">
        <f t="shared" si="104"/>
        <v>Sep 2021</v>
      </c>
      <c r="C1679" s="10">
        <v>22.684000000000001</v>
      </c>
      <c r="D1679" s="10">
        <v>22.963999999999999</v>
      </c>
      <c r="E1679" s="10">
        <v>21.858000000000001</v>
      </c>
      <c r="F1679" s="10">
        <v>22.152000000000001</v>
      </c>
      <c r="G1679" s="27">
        <v>641486960</v>
      </c>
      <c r="H1679" s="8">
        <v>2.81</v>
      </c>
      <c r="I1679" s="10">
        <f t="shared" si="106"/>
        <v>4.0628385698808778E-3</v>
      </c>
      <c r="K1679" s="34">
        <v>44449</v>
      </c>
      <c r="L1679" s="7" t="str">
        <f t="shared" si="105"/>
        <v>Sep 2021</v>
      </c>
      <c r="M1679" s="28">
        <v>15440.75</v>
      </c>
      <c r="N1679" s="10">
        <f t="shared" si="107"/>
        <v>-4.0477308420894254E-4</v>
      </c>
    </row>
    <row r="1680" spans="1:14" x14ac:dyDescent="0.15">
      <c r="A1680" s="62" t="s">
        <v>1685</v>
      </c>
      <c r="B1680" s="7" t="str">
        <f t="shared" si="104"/>
        <v>Sep 2021</v>
      </c>
      <c r="C1680" s="10">
        <v>22.274999999999999</v>
      </c>
      <c r="D1680" s="8">
        <v>22.41</v>
      </c>
      <c r="E1680" s="10">
        <v>22.085999999999999</v>
      </c>
      <c r="F1680" s="10">
        <v>22.242000000000001</v>
      </c>
      <c r="G1680" s="27">
        <v>421618400</v>
      </c>
      <c r="H1680" s="8">
        <v>2.15</v>
      </c>
      <c r="I1680" s="10">
        <f t="shared" si="106"/>
        <v>4.451038575667754E-3</v>
      </c>
      <c r="K1680" s="34">
        <v>44452</v>
      </c>
      <c r="L1680" s="7" t="str">
        <f t="shared" si="105"/>
        <v>Sep 2021</v>
      </c>
      <c r="M1680" s="28">
        <v>15434.5</v>
      </c>
      <c r="N1680" s="10">
        <f t="shared" si="107"/>
        <v>-3.3431598043344168E-3</v>
      </c>
    </row>
    <row r="1681" spans="1:14" x14ac:dyDescent="0.15">
      <c r="A1681" s="62" t="s">
        <v>1686</v>
      </c>
      <c r="B1681" s="7" t="str">
        <f t="shared" si="104"/>
        <v>Sep 2021</v>
      </c>
      <c r="C1681" s="10">
        <v>22.309000000000001</v>
      </c>
      <c r="D1681" s="10">
        <v>22.367000000000001</v>
      </c>
      <c r="E1681" s="10">
        <v>21.966000000000001</v>
      </c>
      <c r="F1681" s="10">
        <v>22.341000000000001</v>
      </c>
      <c r="G1681" s="27">
        <v>493465240</v>
      </c>
      <c r="H1681" s="8">
        <v>-0.32</v>
      </c>
      <c r="I1681" s="10">
        <f t="shared" si="106"/>
        <v>-4.4313146233382339E-3</v>
      </c>
      <c r="K1681" s="34">
        <v>44453</v>
      </c>
      <c r="L1681" s="7" t="str">
        <f t="shared" si="105"/>
        <v>Sep 2021</v>
      </c>
      <c r="M1681" s="28">
        <v>15382.9</v>
      </c>
      <c r="N1681" s="10">
        <f t="shared" si="107"/>
        <v>7.8418243634166274E-3</v>
      </c>
    </row>
    <row r="1682" spans="1:14" x14ac:dyDescent="0.15">
      <c r="A1682" s="62" t="s">
        <v>1687</v>
      </c>
      <c r="B1682" s="7" t="str">
        <f t="shared" si="104"/>
        <v>Sep 2021</v>
      </c>
      <c r="C1682" s="12">
        <v>22.183499999999999</v>
      </c>
      <c r="D1682" s="10">
        <v>22.277000000000001</v>
      </c>
      <c r="E1682" s="10">
        <v>21.927</v>
      </c>
      <c r="F1682" s="10">
        <v>22.242000000000001</v>
      </c>
      <c r="G1682" s="27">
        <v>390780120</v>
      </c>
      <c r="H1682" s="8">
        <v>1.77</v>
      </c>
      <c r="I1682" s="10">
        <f t="shared" si="106"/>
        <v>-1.5376315079579261E-2</v>
      </c>
      <c r="K1682" s="34">
        <v>44454</v>
      </c>
      <c r="L1682" s="7" t="str">
        <f t="shared" si="105"/>
        <v>Sep 2021</v>
      </c>
      <c r="M1682" s="28">
        <v>15503.53</v>
      </c>
      <c r="N1682" s="10">
        <f t="shared" si="107"/>
        <v>7.9852781914824256E-4</v>
      </c>
    </row>
    <row r="1683" spans="1:14" x14ac:dyDescent="0.15">
      <c r="A1683" s="62" t="s">
        <v>1688</v>
      </c>
      <c r="B1683" s="7" t="str">
        <f t="shared" si="104"/>
        <v>Sep 2021</v>
      </c>
      <c r="C1683" s="9">
        <v>22.3</v>
      </c>
      <c r="D1683" s="10">
        <v>22.321000000000002</v>
      </c>
      <c r="E1683" s="8">
        <v>21.83</v>
      </c>
      <c r="F1683" s="9">
        <v>21.9</v>
      </c>
      <c r="G1683" s="27">
        <v>352459520</v>
      </c>
      <c r="H1683" s="8">
        <v>-0.28000000000000003</v>
      </c>
      <c r="I1683" s="10">
        <f t="shared" si="106"/>
        <v>-3.593607305936064E-2</v>
      </c>
      <c r="K1683" s="34">
        <v>44455</v>
      </c>
      <c r="L1683" s="7" t="str">
        <f t="shared" si="105"/>
        <v>Sep 2021</v>
      </c>
      <c r="M1683" s="28">
        <v>15515.91</v>
      </c>
      <c r="N1683" s="10">
        <f t="shared" si="107"/>
        <v>-1.1758253302577848E-2</v>
      </c>
    </row>
    <row r="1684" spans="1:14" x14ac:dyDescent="0.15">
      <c r="A1684" s="62" t="s">
        <v>1689</v>
      </c>
      <c r="B1684" s="7" t="str">
        <f t="shared" si="104"/>
        <v>Sep 2021</v>
      </c>
      <c r="C1684" s="10">
        <v>21.146000000000001</v>
      </c>
      <c r="D1684" s="10">
        <v>21.433</v>
      </c>
      <c r="E1684" s="10">
        <v>20.661999999999999</v>
      </c>
      <c r="F1684" s="10">
        <v>21.113</v>
      </c>
      <c r="G1684" s="27">
        <v>292030280</v>
      </c>
      <c r="H1684" s="8">
        <v>0.64</v>
      </c>
      <c r="I1684" s="10">
        <f t="shared" si="106"/>
        <v>6.2994363662198793E-3</v>
      </c>
      <c r="K1684" s="34">
        <v>44456</v>
      </c>
      <c r="L1684" s="7" t="str">
        <f t="shared" si="105"/>
        <v>Sep 2021</v>
      </c>
      <c r="M1684" s="28">
        <v>15333.47</v>
      </c>
      <c r="N1684" s="10">
        <f t="shared" si="107"/>
        <v>-2.0952856724537838E-2</v>
      </c>
    </row>
    <row r="1685" spans="1:14" x14ac:dyDescent="0.15">
      <c r="A1685" s="62" t="s">
        <v>1690</v>
      </c>
      <c r="B1685" s="7" t="str">
        <f t="shared" si="104"/>
        <v>Sep 2021</v>
      </c>
      <c r="C1685" s="12">
        <v>21.416499999999999</v>
      </c>
      <c r="D1685" s="10">
        <v>21.425000000000001</v>
      </c>
      <c r="E1685" s="8">
        <v>20.95</v>
      </c>
      <c r="F1685" s="10">
        <v>21.245999999999999</v>
      </c>
      <c r="G1685" s="27">
        <v>437149720</v>
      </c>
      <c r="H1685" s="8">
        <v>0.06</v>
      </c>
      <c r="I1685" s="10">
        <f t="shared" si="106"/>
        <v>3.2712039913395552E-2</v>
      </c>
      <c r="K1685" s="34">
        <v>44459</v>
      </c>
      <c r="L1685" s="7" t="str">
        <f t="shared" si="105"/>
        <v>Sep 2021</v>
      </c>
      <c r="M1685" s="28">
        <v>15012.19</v>
      </c>
      <c r="N1685" s="10">
        <f t="shared" si="107"/>
        <v>1.0378232622954009E-3</v>
      </c>
    </row>
    <row r="1686" spans="1:14" x14ac:dyDescent="0.15">
      <c r="A1686" s="62" t="s">
        <v>1691</v>
      </c>
      <c r="B1686" s="7" t="str">
        <f t="shared" si="104"/>
        <v>Sep 2021</v>
      </c>
      <c r="C1686" s="12">
        <v>21.365500000000001</v>
      </c>
      <c r="D1686" s="8">
        <v>21.96</v>
      </c>
      <c r="E1686" s="10">
        <v>21.196000000000002</v>
      </c>
      <c r="F1686" s="10">
        <v>21.940999999999999</v>
      </c>
      <c r="G1686" s="27">
        <v>442567000</v>
      </c>
      <c r="H1686" s="8">
        <v>1.99</v>
      </c>
      <c r="I1686" s="10">
        <f t="shared" si="106"/>
        <v>2.4657034775078746E-2</v>
      </c>
      <c r="K1686" s="34">
        <v>44460</v>
      </c>
      <c r="L1686" s="7" t="str">
        <f t="shared" si="105"/>
        <v>Sep 2021</v>
      </c>
      <c r="M1686" s="28">
        <v>15027.77</v>
      </c>
      <c r="N1686" s="10">
        <f t="shared" si="107"/>
        <v>9.8976761023092941E-3</v>
      </c>
    </row>
    <row r="1687" spans="1:14" x14ac:dyDescent="0.15">
      <c r="A1687" s="62" t="s">
        <v>1692</v>
      </c>
      <c r="B1687" s="7" t="str">
        <f t="shared" si="104"/>
        <v>Sep 2021</v>
      </c>
      <c r="C1687" s="8">
        <v>22.14</v>
      </c>
      <c r="D1687" s="12">
        <v>22.534500000000001</v>
      </c>
      <c r="E1687" s="8">
        <v>21.89</v>
      </c>
      <c r="F1687" s="10">
        <v>22.481999999999999</v>
      </c>
      <c r="G1687" s="27">
        <v>518038360</v>
      </c>
      <c r="H1687" s="8">
        <v>-0.63</v>
      </c>
      <c r="I1687" s="10">
        <f t="shared" si="106"/>
        <v>-1.7836491415354483E-2</v>
      </c>
      <c r="K1687" s="34">
        <v>44461</v>
      </c>
      <c r="L1687" s="7" t="str">
        <f t="shared" si="105"/>
        <v>Sep 2021</v>
      </c>
      <c r="M1687" s="28">
        <v>15176.51</v>
      </c>
      <c r="N1687" s="10">
        <f t="shared" si="107"/>
        <v>9.2293946368433577E-3</v>
      </c>
    </row>
    <row r="1688" spans="1:14" x14ac:dyDescent="0.15">
      <c r="A1688" s="62" t="s">
        <v>1693</v>
      </c>
      <c r="B1688" s="7" t="str">
        <f t="shared" si="104"/>
        <v>Sep 2021</v>
      </c>
      <c r="C1688" s="8">
        <v>22.07</v>
      </c>
      <c r="D1688" s="10">
        <v>22.149000000000001</v>
      </c>
      <c r="E1688" s="10">
        <v>21.861000000000001</v>
      </c>
      <c r="F1688" s="10">
        <v>22.081</v>
      </c>
      <c r="G1688" s="27">
        <v>640100120</v>
      </c>
      <c r="H1688" s="8">
        <v>-0.69</v>
      </c>
      <c r="I1688" s="10">
        <f t="shared" si="106"/>
        <v>-1.9066165481635755E-2</v>
      </c>
      <c r="K1688" s="34">
        <v>44462</v>
      </c>
      <c r="L1688" s="7" t="str">
        <f t="shared" si="105"/>
        <v>Sep 2021</v>
      </c>
      <c r="M1688" s="28">
        <v>15316.58</v>
      </c>
      <c r="N1688" s="10">
        <f t="shared" si="107"/>
        <v>8.5528231498166463E-4</v>
      </c>
    </row>
    <row r="1689" spans="1:14" x14ac:dyDescent="0.15">
      <c r="A1689" s="62" t="s">
        <v>1694</v>
      </c>
      <c r="B1689" s="7" t="str">
        <f t="shared" si="104"/>
        <v>Sep 2021</v>
      </c>
      <c r="C1689" s="12">
        <v>21.7104</v>
      </c>
      <c r="D1689" s="10">
        <v>21.798999999999999</v>
      </c>
      <c r="E1689" s="10">
        <v>21.324999999999999</v>
      </c>
      <c r="F1689" s="8">
        <v>21.66</v>
      </c>
      <c r="G1689" s="27">
        <v>483302400</v>
      </c>
      <c r="H1689" s="8">
        <v>-0.71</v>
      </c>
      <c r="I1689" s="10">
        <f t="shared" si="106"/>
        <v>-4.4367497691597313E-2</v>
      </c>
      <c r="K1689" s="34">
        <v>44463</v>
      </c>
      <c r="L1689" s="7" t="str">
        <f t="shared" si="105"/>
        <v>Sep 2021</v>
      </c>
      <c r="M1689" s="28">
        <v>15329.68</v>
      </c>
      <c r="N1689" s="10">
        <f t="shared" si="107"/>
        <v>-8.1449841092573472E-3</v>
      </c>
    </row>
    <row r="1690" spans="1:14" x14ac:dyDescent="0.15">
      <c r="A1690" s="62" t="s">
        <v>1695</v>
      </c>
      <c r="B1690" s="7" t="str">
        <f t="shared" si="104"/>
        <v>Sep 2021</v>
      </c>
      <c r="C1690" s="12">
        <v>21.2135</v>
      </c>
      <c r="D1690" s="10">
        <v>21.419</v>
      </c>
      <c r="E1690" s="10">
        <v>20.651</v>
      </c>
      <c r="F1690" s="10">
        <v>20.699000000000002</v>
      </c>
      <c r="G1690" s="27">
        <v>519285360</v>
      </c>
      <c r="H1690" s="8">
        <v>0.69</v>
      </c>
      <c r="I1690" s="10">
        <f t="shared" si="106"/>
        <v>-8.7926952992899432E-3</v>
      </c>
      <c r="K1690" s="34">
        <v>44466</v>
      </c>
      <c r="L1690" s="7" t="str">
        <f t="shared" si="105"/>
        <v>Sep 2021</v>
      </c>
      <c r="M1690" s="28">
        <v>15204.82</v>
      </c>
      <c r="N1690" s="10">
        <f t="shared" si="107"/>
        <v>-2.8577779940834547E-2</v>
      </c>
    </row>
    <row r="1691" spans="1:14" x14ac:dyDescent="0.15">
      <c r="A1691" s="62" t="s">
        <v>1696</v>
      </c>
      <c r="B1691" s="7" t="str">
        <f t="shared" si="104"/>
        <v>Sep 2021</v>
      </c>
      <c r="C1691" s="12">
        <v>20.939499999999999</v>
      </c>
      <c r="D1691" s="10">
        <v>21.016999999999999</v>
      </c>
      <c r="E1691" s="10">
        <v>20.466999999999999</v>
      </c>
      <c r="F1691" s="10">
        <v>20.516999999999999</v>
      </c>
      <c r="G1691" s="27">
        <v>553700960</v>
      </c>
      <c r="H1691" s="8">
        <v>0.18</v>
      </c>
      <c r="I1691" s="10">
        <f t="shared" si="106"/>
        <v>9.6992737729688638E-3</v>
      </c>
      <c r="K1691" s="34">
        <v>44467</v>
      </c>
      <c r="L1691" s="7" t="str">
        <f t="shared" si="105"/>
        <v>Sep 2021</v>
      </c>
      <c r="M1691" s="28">
        <v>14770.3</v>
      </c>
      <c r="N1691" s="10">
        <f t="shared" si="107"/>
        <v>-1.1787167491520423E-3</v>
      </c>
    </row>
    <row r="1692" spans="1:14" x14ac:dyDescent="0.15">
      <c r="A1692" s="62" t="s">
        <v>1697</v>
      </c>
      <c r="B1692" s="7" t="str">
        <f t="shared" si="104"/>
        <v>Sep 2021</v>
      </c>
      <c r="C1692" s="12">
        <v>20.7684</v>
      </c>
      <c r="D1692" s="10">
        <v>21.065999999999999</v>
      </c>
      <c r="E1692" s="10">
        <v>20.687999999999999</v>
      </c>
      <c r="F1692" s="10">
        <v>20.716000000000001</v>
      </c>
      <c r="G1692" s="27">
        <v>962777000</v>
      </c>
      <c r="H1692" s="8">
        <v>-3.84</v>
      </c>
      <c r="I1692" s="10">
        <f t="shared" si="106"/>
        <v>1.2550685460512856E-3</v>
      </c>
      <c r="K1692" s="34">
        <v>44468</v>
      </c>
      <c r="L1692" s="7" t="str">
        <f t="shared" si="105"/>
        <v>Sep 2021</v>
      </c>
      <c r="M1692" s="28">
        <v>14752.89</v>
      </c>
      <c r="N1692" s="10">
        <f t="shared" si="107"/>
        <v>-4.2886512405364563E-3</v>
      </c>
    </row>
    <row r="1693" spans="1:14" x14ac:dyDescent="0.15">
      <c r="A1693" s="62" t="s">
        <v>1698</v>
      </c>
      <c r="B1693" s="7" t="str">
        <f t="shared" si="104"/>
        <v>Oct 2021</v>
      </c>
      <c r="C1693" s="8">
        <v>20.75</v>
      </c>
      <c r="D1693" s="10">
        <v>20.859000000000002</v>
      </c>
      <c r="E1693" s="10">
        <v>20.202999999999999</v>
      </c>
      <c r="F1693" s="10">
        <v>20.742000000000001</v>
      </c>
      <c r="G1693" s="27">
        <v>522820000</v>
      </c>
      <c r="H1693" s="8">
        <v>0.33</v>
      </c>
      <c r="I1693" s="10">
        <f t="shared" si="106"/>
        <v>-4.8693472182046116E-2</v>
      </c>
      <c r="K1693" s="34">
        <v>44469</v>
      </c>
      <c r="L1693" s="7" t="str">
        <f t="shared" si="105"/>
        <v>Sep 2021</v>
      </c>
      <c r="M1693" s="28">
        <v>14689.62</v>
      </c>
      <c r="N1693" s="10">
        <f t="shared" si="107"/>
        <v>6.9606974176323888E-3</v>
      </c>
    </row>
    <row r="1694" spans="1:14" x14ac:dyDescent="0.15">
      <c r="A1694" s="62" t="s">
        <v>1699</v>
      </c>
      <c r="B1694" s="7" t="str">
        <f t="shared" si="104"/>
        <v>Oct 2021</v>
      </c>
      <c r="C1694" s="10">
        <v>20.504000000000001</v>
      </c>
      <c r="D1694" s="12">
        <v>20.541799999999999</v>
      </c>
      <c r="E1694" s="10">
        <v>19.555</v>
      </c>
      <c r="F1694" s="10">
        <v>19.731999999999999</v>
      </c>
      <c r="G1694" s="27">
        <v>1213581320</v>
      </c>
      <c r="H1694" s="8">
        <v>-2.15</v>
      </c>
      <c r="I1694" s="10">
        <f t="shared" si="106"/>
        <v>3.6438272856274212E-2</v>
      </c>
      <c r="K1694" s="34">
        <v>44470</v>
      </c>
      <c r="L1694" s="7" t="str">
        <f t="shared" si="105"/>
        <v>Oct 2021</v>
      </c>
      <c r="M1694" s="28">
        <v>14791.87</v>
      </c>
      <c r="N1694" s="10">
        <f t="shared" si="107"/>
        <v>-2.1616604256256999E-2</v>
      </c>
    </row>
    <row r="1695" spans="1:14" x14ac:dyDescent="0.15">
      <c r="A1695" s="62" t="s">
        <v>1700</v>
      </c>
      <c r="B1695" s="7" t="str">
        <f t="shared" si="104"/>
        <v>Oct 2021</v>
      </c>
      <c r="C1695" s="8">
        <v>19.95</v>
      </c>
      <c r="D1695" s="10">
        <v>20.648</v>
      </c>
      <c r="E1695" s="10">
        <v>19.853999999999999</v>
      </c>
      <c r="F1695" s="10">
        <v>20.451000000000001</v>
      </c>
      <c r="G1695" s="27">
        <v>987630960</v>
      </c>
      <c r="H1695" s="9">
        <v>1.7</v>
      </c>
      <c r="I1695" s="10">
        <f t="shared" si="106"/>
        <v>1.2175443743582148E-2</v>
      </c>
      <c r="K1695" s="34">
        <v>44473</v>
      </c>
      <c r="L1695" s="7" t="str">
        <f t="shared" si="105"/>
        <v>Oct 2021</v>
      </c>
      <c r="M1695" s="28">
        <v>14472.12</v>
      </c>
      <c r="N1695" s="10">
        <f t="shared" si="107"/>
        <v>1.3959945052970824E-2</v>
      </c>
    </row>
    <row r="1696" spans="1:14" x14ac:dyDescent="0.15">
      <c r="A1696" s="62" t="s">
        <v>1701</v>
      </c>
      <c r="B1696" s="7" t="str">
        <f t="shared" si="104"/>
        <v>Oct 2021</v>
      </c>
      <c r="C1696" s="8">
        <v>20.12</v>
      </c>
      <c r="D1696" s="8">
        <v>20.72</v>
      </c>
      <c r="E1696" s="8">
        <v>20.079999999999998</v>
      </c>
      <c r="F1696" s="9">
        <v>20.7</v>
      </c>
      <c r="G1696" s="27">
        <v>595457560</v>
      </c>
      <c r="H1696" s="8">
        <v>2.15</v>
      </c>
      <c r="I1696" s="10">
        <f t="shared" si="106"/>
        <v>1.8115942028985588E-2</v>
      </c>
      <c r="K1696" s="34">
        <v>44474</v>
      </c>
      <c r="L1696" s="7" t="str">
        <f t="shared" si="105"/>
        <v>Oct 2021</v>
      </c>
      <c r="M1696" s="28">
        <v>14674.15</v>
      </c>
      <c r="N1696" s="10">
        <f t="shared" si="107"/>
        <v>6.3104166169760667E-3</v>
      </c>
    </row>
    <row r="1697" spans="1:14" x14ac:dyDescent="0.15">
      <c r="A1697" s="62" t="s">
        <v>1702</v>
      </c>
      <c r="B1697" s="7" t="str">
        <f t="shared" si="104"/>
        <v>Oct 2021</v>
      </c>
      <c r="C1697" s="10">
        <v>21.091999999999999</v>
      </c>
      <c r="D1697" s="10">
        <v>21.321999999999999</v>
      </c>
      <c r="E1697" s="10">
        <v>20.972000000000001</v>
      </c>
      <c r="F1697" s="10">
        <v>21.074999999999999</v>
      </c>
      <c r="G1697" s="27">
        <v>506276440</v>
      </c>
      <c r="H1697" s="8">
        <v>0.69</v>
      </c>
      <c r="I1697" s="10">
        <f t="shared" si="106"/>
        <v>-1.1577698695136363E-2</v>
      </c>
      <c r="K1697" s="34">
        <v>44475</v>
      </c>
      <c r="L1697" s="7" t="str">
        <f t="shared" si="105"/>
        <v>Oct 2021</v>
      </c>
      <c r="M1697" s="28">
        <v>14766.75</v>
      </c>
      <c r="N1697" s="10">
        <f t="shared" si="107"/>
        <v>8.8292955457360822E-3</v>
      </c>
    </row>
    <row r="1698" spans="1:14" x14ac:dyDescent="0.15">
      <c r="A1698" s="62" t="s">
        <v>1703</v>
      </c>
      <c r="B1698" s="7" t="str">
        <f t="shared" si="104"/>
        <v>Oct 2021</v>
      </c>
      <c r="C1698" s="10">
        <v>21.100999999999999</v>
      </c>
      <c r="D1698" s="10">
        <v>21.206</v>
      </c>
      <c r="E1698" s="10">
        <v>20.774999999999999</v>
      </c>
      <c r="F1698" s="10">
        <v>20.831</v>
      </c>
      <c r="G1698" s="27">
        <v>687996320</v>
      </c>
      <c r="H1698" s="8">
        <v>4.0199999999999996</v>
      </c>
      <c r="I1698" s="10">
        <f t="shared" si="106"/>
        <v>-6.5287312178963219E-3</v>
      </c>
      <c r="K1698" s="34">
        <v>44476</v>
      </c>
      <c r="L1698" s="7" t="str">
        <f t="shared" si="105"/>
        <v>Oct 2021</v>
      </c>
      <c r="M1698" s="28">
        <v>14897.13</v>
      </c>
      <c r="N1698" s="10">
        <f t="shared" si="107"/>
        <v>-5.1271620775276139E-3</v>
      </c>
    </row>
    <row r="1699" spans="1:14" x14ac:dyDescent="0.15">
      <c r="A1699" s="62" t="s">
        <v>1704</v>
      </c>
      <c r="B1699" s="7" t="str">
        <f t="shared" si="104"/>
        <v>Oct 2021</v>
      </c>
      <c r="C1699" s="10">
        <v>20.574999999999999</v>
      </c>
      <c r="D1699" s="10">
        <v>21.062999999999999</v>
      </c>
      <c r="E1699" s="10">
        <v>20.510999999999999</v>
      </c>
      <c r="F1699" s="10">
        <v>20.695</v>
      </c>
      <c r="G1699" s="27">
        <v>400317960</v>
      </c>
      <c r="H1699" s="8">
        <v>2.61</v>
      </c>
      <c r="I1699" s="10">
        <f t="shared" si="106"/>
        <v>-1.1597004107273268E-3</v>
      </c>
      <c r="K1699" s="34">
        <v>44477</v>
      </c>
      <c r="L1699" s="7" t="str">
        <f t="shared" si="105"/>
        <v>Oct 2021</v>
      </c>
      <c r="M1699" s="28">
        <v>14820.75</v>
      </c>
      <c r="N1699" s="10">
        <f t="shared" si="107"/>
        <v>-7.2209571040602327E-3</v>
      </c>
    </row>
    <row r="1700" spans="1:14" x14ac:dyDescent="0.15">
      <c r="A1700" s="62" t="s">
        <v>1705</v>
      </c>
      <c r="B1700" s="7" t="str">
        <f t="shared" si="104"/>
        <v>Oct 2021</v>
      </c>
      <c r="C1700" s="12">
        <v>20.827500000000001</v>
      </c>
      <c r="D1700" s="10">
        <v>21.056999999999999</v>
      </c>
      <c r="E1700" s="10">
        <v>20.527999999999999</v>
      </c>
      <c r="F1700" s="10">
        <v>20.670999999999999</v>
      </c>
      <c r="G1700" s="27">
        <v>442463320</v>
      </c>
      <c r="H1700" s="8">
        <v>2.95</v>
      </c>
      <c r="I1700" s="10">
        <f t="shared" si="106"/>
        <v>1.2965023462822245E-2</v>
      </c>
      <c r="K1700" s="34">
        <v>44480</v>
      </c>
      <c r="L1700" s="7" t="str">
        <f t="shared" si="105"/>
        <v>Oct 2021</v>
      </c>
      <c r="M1700" s="28">
        <v>14713.73</v>
      </c>
      <c r="N1700" s="10">
        <f t="shared" si="107"/>
        <v>-3.5082878372784121E-3</v>
      </c>
    </row>
    <row r="1701" spans="1:14" x14ac:dyDescent="0.15">
      <c r="A1701" s="62" t="s">
        <v>1706</v>
      </c>
      <c r="B1701" s="7" t="str">
        <f t="shared" si="104"/>
        <v>Oct 2021</v>
      </c>
      <c r="C1701" s="10">
        <v>20.917999999999999</v>
      </c>
      <c r="D1701" s="8">
        <v>20.99</v>
      </c>
      <c r="E1701" s="10">
        <v>20.713000000000001</v>
      </c>
      <c r="F1701" s="10">
        <v>20.939</v>
      </c>
      <c r="G1701" s="27">
        <v>268034840</v>
      </c>
      <c r="H1701" s="8">
        <v>-0.37</v>
      </c>
      <c r="I1701" s="10">
        <f t="shared" si="106"/>
        <v>3.8540522470031924E-2</v>
      </c>
      <c r="K1701" s="34">
        <v>44481</v>
      </c>
      <c r="L1701" s="7" t="str">
        <f t="shared" si="105"/>
        <v>Oct 2021</v>
      </c>
      <c r="M1701" s="28">
        <v>14662.11</v>
      </c>
      <c r="N1701" s="10">
        <f t="shared" si="107"/>
        <v>7.6721563267496684E-3</v>
      </c>
    </row>
    <row r="1702" spans="1:14" x14ac:dyDescent="0.15">
      <c r="A1702" s="62" t="s">
        <v>1707</v>
      </c>
      <c r="B1702" s="7" t="str">
        <f t="shared" si="104"/>
        <v>Oct 2021</v>
      </c>
      <c r="C1702" s="10">
        <v>21.288</v>
      </c>
      <c r="D1702" s="10">
        <v>21.754999999999999</v>
      </c>
      <c r="E1702" s="10">
        <v>21.122</v>
      </c>
      <c r="F1702" s="10">
        <v>21.745999999999999</v>
      </c>
      <c r="G1702" s="27">
        <v>253110320</v>
      </c>
      <c r="H1702" s="11">
        <v>1</v>
      </c>
      <c r="I1702" s="10">
        <f t="shared" si="106"/>
        <v>5.3343143566633167E-3</v>
      </c>
      <c r="K1702" s="34">
        <v>44482</v>
      </c>
      <c r="L1702" s="7" t="str">
        <f t="shared" si="105"/>
        <v>Oct 2021</v>
      </c>
      <c r="M1702" s="28">
        <v>14774.6</v>
      </c>
      <c r="N1702" s="10">
        <f t="shared" si="107"/>
        <v>1.8803893168004571E-2</v>
      </c>
    </row>
    <row r="1703" spans="1:14" x14ac:dyDescent="0.15">
      <c r="A1703" s="62" t="s">
        <v>1708</v>
      </c>
      <c r="B1703" s="7" t="str">
        <f t="shared" si="104"/>
        <v>Oct 2021</v>
      </c>
      <c r="C1703" s="8">
        <v>21.81</v>
      </c>
      <c r="D1703" s="10">
        <v>21.931000000000001</v>
      </c>
      <c r="E1703" s="10">
        <v>21.661999999999999</v>
      </c>
      <c r="F1703" s="10">
        <v>21.861999999999998</v>
      </c>
      <c r="G1703" s="27">
        <v>327725400</v>
      </c>
      <c r="H1703" s="8">
        <v>-0.63</v>
      </c>
      <c r="I1703" s="10">
        <f t="shared" si="106"/>
        <v>1.6466928917757029E-2</v>
      </c>
      <c r="K1703" s="34">
        <v>44483</v>
      </c>
      <c r="L1703" s="7" t="str">
        <f t="shared" si="105"/>
        <v>Oct 2021</v>
      </c>
      <c r="M1703" s="28">
        <v>15052.42</v>
      </c>
      <c r="N1703" s="10">
        <f t="shared" si="107"/>
        <v>6.2780602720360346E-3</v>
      </c>
    </row>
    <row r="1704" spans="1:14" x14ac:dyDescent="0.15">
      <c r="A1704" s="62" t="s">
        <v>1709</v>
      </c>
      <c r="B1704" s="7" t="str">
        <f t="shared" si="104"/>
        <v>Oct 2021</v>
      </c>
      <c r="C1704" s="10">
        <v>21.748999999999999</v>
      </c>
      <c r="D1704" s="10">
        <v>22.291</v>
      </c>
      <c r="E1704" s="10">
        <v>21.643999999999998</v>
      </c>
      <c r="F1704" s="10">
        <v>22.222000000000001</v>
      </c>
      <c r="G1704" s="27">
        <v>400649680</v>
      </c>
      <c r="H1704" s="8">
        <v>0.49</v>
      </c>
      <c r="I1704" s="10">
        <f t="shared" si="106"/>
        <v>3.0600306003059075E-3</v>
      </c>
      <c r="K1704" s="34">
        <v>44484</v>
      </c>
      <c r="L1704" s="7" t="str">
        <f t="shared" si="105"/>
        <v>Oct 2021</v>
      </c>
      <c r="M1704" s="28">
        <v>15146.92</v>
      </c>
      <c r="N1704" s="10">
        <f t="shared" si="107"/>
        <v>1.0165102872399023E-2</v>
      </c>
    </row>
    <row r="1705" spans="1:14" x14ac:dyDescent="0.15">
      <c r="A1705" s="62" t="s">
        <v>1710</v>
      </c>
      <c r="B1705" s="7" t="str">
        <f t="shared" si="104"/>
        <v>Oct 2021</v>
      </c>
      <c r="C1705" s="10">
        <v>22.276</v>
      </c>
      <c r="D1705" s="10">
        <v>22.379000000000001</v>
      </c>
      <c r="E1705" s="10">
        <v>22.036999999999999</v>
      </c>
      <c r="F1705" s="8">
        <v>22.29</v>
      </c>
      <c r="G1705" s="27">
        <v>374149800</v>
      </c>
      <c r="H1705" s="8">
        <v>3.95</v>
      </c>
      <c r="I1705" s="10">
        <f t="shared" si="106"/>
        <v>-8.3894122925077808E-3</v>
      </c>
      <c r="K1705" s="34">
        <v>44487</v>
      </c>
      <c r="L1705" s="7" t="str">
        <f t="shared" si="105"/>
        <v>Oct 2021</v>
      </c>
      <c r="M1705" s="28">
        <v>15300.89</v>
      </c>
      <c r="N1705" s="10">
        <f t="shared" si="107"/>
        <v>7.1780138279537997E-3</v>
      </c>
    </row>
    <row r="1706" spans="1:14" x14ac:dyDescent="0.15">
      <c r="A1706" s="62" t="s">
        <v>1711</v>
      </c>
      <c r="B1706" s="7" t="str">
        <f t="shared" si="104"/>
        <v>Oct 2021</v>
      </c>
      <c r="C1706" s="12">
        <v>22.304500000000001</v>
      </c>
      <c r="D1706" s="10">
        <v>22.433</v>
      </c>
      <c r="E1706" s="10">
        <v>21.981999999999999</v>
      </c>
      <c r="F1706" s="10">
        <v>22.103000000000002</v>
      </c>
      <c r="G1706" s="27">
        <v>587793360</v>
      </c>
      <c r="H1706" s="8">
        <v>-2.0499999999999998</v>
      </c>
      <c r="I1706" s="10">
        <f t="shared" si="106"/>
        <v>2.66479663394108E-2</v>
      </c>
      <c r="K1706" s="34">
        <v>44488</v>
      </c>
      <c r="L1706" s="7" t="str">
        <f t="shared" si="105"/>
        <v>Oct 2021</v>
      </c>
      <c r="M1706" s="28">
        <v>15410.72</v>
      </c>
      <c r="N1706" s="10">
        <f t="shared" si="107"/>
        <v>-1.42822658513031E-3</v>
      </c>
    </row>
    <row r="1707" spans="1:14" x14ac:dyDescent="0.15">
      <c r="A1707" s="62" t="s">
        <v>1712</v>
      </c>
      <c r="B1707" s="7" t="str">
        <f t="shared" si="104"/>
        <v>Oct 2021</v>
      </c>
      <c r="C1707" s="10">
        <v>22.097000000000001</v>
      </c>
      <c r="D1707" s="10">
        <v>22.710999999999999</v>
      </c>
      <c r="E1707" s="10">
        <v>22.082999999999998</v>
      </c>
      <c r="F1707" s="10">
        <v>22.692</v>
      </c>
      <c r="G1707" s="27">
        <v>414355920</v>
      </c>
      <c r="H1707" s="9">
        <v>-1.2</v>
      </c>
      <c r="I1707" s="10">
        <f t="shared" si="106"/>
        <v>1.498325401022349E-3</v>
      </c>
      <c r="K1707" s="34">
        <v>44489</v>
      </c>
      <c r="L1707" s="7" t="str">
        <f t="shared" si="105"/>
        <v>Oct 2021</v>
      </c>
      <c r="M1707" s="28">
        <v>15388.71</v>
      </c>
      <c r="N1707" s="10">
        <f t="shared" si="107"/>
        <v>6.5554552655811005E-3</v>
      </c>
    </row>
    <row r="1708" spans="1:14" x14ac:dyDescent="0.15">
      <c r="A1708" s="62" t="s">
        <v>1713</v>
      </c>
      <c r="B1708" s="7" t="str">
        <f t="shared" si="104"/>
        <v>Oct 2021</v>
      </c>
      <c r="C1708" s="10">
        <v>22.823</v>
      </c>
      <c r="D1708" s="8">
        <v>23.13</v>
      </c>
      <c r="E1708" s="10">
        <v>22.561</v>
      </c>
      <c r="F1708" s="10">
        <v>22.725999999999999</v>
      </c>
      <c r="G1708" s="27">
        <v>427300560</v>
      </c>
      <c r="H1708" s="8">
        <v>-2.11</v>
      </c>
      <c r="I1708" s="10">
        <f t="shared" si="106"/>
        <v>1.9361084220716362E-2</v>
      </c>
      <c r="K1708" s="34">
        <v>44490</v>
      </c>
      <c r="L1708" s="7" t="str">
        <f t="shared" si="105"/>
        <v>Oct 2021</v>
      </c>
      <c r="M1708" s="28">
        <v>15489.59</v>
      </c>
      <c r="N1708" s="10">
        <f t="shared" si="107"/>
        <v>-8.68454232810556E-3</v>
      </c>
    </row>
    <row r="1709" spans="1:14" x14ac:dyDescent="0.15">
      <c r="A1709" s="62" t="s">
        <v>1714</v>
      </c>
      <c r="B1709" s="7" t="str">
        <f t="shared" si="104"/>
        <v>Oct 2021</v>
      </c>
      <c r="C1709" s="10">
        <v>22.972999999999999</v>
      </c>
      <c r="D1709" s="10">
        <v>23.355</v>
      </c>
      <c r="E1709" s="8">
        <v>22.77</v>
      </c>
      <c r="F1709" s="10">
        <v>23.166</v>
      </c>
      <c r="G1709" s="27">
        <v>385826920</v>
      </c>
      <c r="H1709" s="8">
        <v>-0.14000000000000001</v>
      </c>
      <c r="I1709" s="10">
        <f t="shared" si="106"/>
        <v>6.6951566951566788E-2</v>
      </c>
      <c r="K1709" s="34">
        <v>44491</v>
      </c>
      <c r="L1709" s="7" t="str">
        <f t="shared" si="105"/>
        <v>Oct 2021</v>
      </c>
      <c r="M1709" s="28">
        <v>15355.07</v>
      </c>
      <c r="N1709" s="10">
        <f t="shared" si="107"/>
        <v>1.0362701049229983E-2</v>
      </c>
    </row>
    <row r="1710" spans="1:14" x14ac:dyDescent="0.15">
      <c r="A1710" s="62" t="s">
        <v>1715</v>
      </c>
      <c r="B1710" s="7" t="str">
        <f t="shared" si="104"/>
        <v>Oct 2021</v>
      </c>
      <c r="C1710" s="10">
        <v>23.989000000000001</v>
      </c>
      <c r="D1710" s="10">
        <v>25.259</v>
      </c>
      <c r="E1710" s="10">
        <v>23.923999999999999</v>
      </c>
      <c r="F1710" s="10">
        <v>24.716999999999999</v>
      </c>
      <c r="G1710" s="27">
        <v>471559080</v>
      </c>
      <c r="H1710" s="9">
        <v>-3.1</v>
      </c>
      <c r="I1710" s="10">
        <f t="shared" si="106"/>
        <v>-1.0761823845935936E-2</v>
      </c>
      <c r="K1710" s="34">
        <v>44494</v>
      </c>
      <c r="L1710" s="7" t="str">
        <f t="shared" si="105"/>
        <v>Oct 2021</v>
      </c>
      <c r="M1710" s="28">
        <v>15514.19</v>
      </c>
      <c r="N1710" s="10">
        <f t="shared" si="107"/>
        <v>2.9199075169248356E-3</v>
      </c>
    </row>
    <row r="1711" spans="1:14" x14ac:dyDescent="0.15">
      <c r="A1711" s="62" t="s">
        <v>1716</v>
      </c>
      <c r="B1711" s="7" t="str">
        <f t="shared" si="104"/>
        <v>Oct 2021</v>
      </c>
      <c r="C1711" s="10">
        <v>24.474</v>
      </c>
      <c r="D1711" s="8">
        <v>25.09</v>
      </c>
      <c r="E1711" s="10">
        <v>24.282</v>
      </c>
      <c r="F1711" s="10">
        <v>24.451000000000001</v>
      </c>
      <c r="G1711" s="27">
        <v>390864920</v>
      </c>
      <c r="H1711" s="8">
        <v>-0.49</v>
      </c>
      <c r="I1711" s="10">
        <f t="shared" si="106"/>
        <v>2.0040080160320661E-2</v>
      </c>
      <c r="K1711" s="34">
        <v>44495</v>
      </c>
      <c r="L1711" s="7" t="str">
        <f t="shared" si="105"/>
        <v>Oct 2021</v>
      </c>
      <c r="M1711" s="28">
        <v>15559.49</v>
      </c>
      <c r="N1711" s="10">
        <f t="shared" si="107"/>
        <v>2.5000819435598842E-3</v>
      </c>
    </row>
    <row r="1712" spans="1:14" x14ac:dyDescent="0.15">
      <c r="A1712" s="62" t="s">
        <v>1717</v>
      </c>
      <c r="B1712" s="7" t="str">
        <f t="shared" si="104"/>
        <v>Oct 2021</v>
      </c>
      <c r="C1712" s="10">
        <v>24.878</v>
      </c>
      <c r="D1712" s="8">
        <v>24.95</v>
      </c>
      <c r="E1712" s="10">
        <v>24.523</v>
      </c>
      <c r="F1712" s="10">
        <v>24.940999999999999</v>
      </c>
      <c r="G1712" s="27">
        <v>446994560</v>
      </c>
      <c r="H1712" s="8">
        <v>2.61</v>
      </c>
      <c r="I1712" s="10">
        <f t="shared" si="106"/>
        <v>2.5099234192694775E-2</v>
      </c>
      <c r="K1712" s="34">
        <v>44496</v>
      </c>
      <c r="L1712" s="7" t="str">
        <f t="shared" si="105"/>
        <v>Oct 2021</v>
      </c>
      <c r="M1712" s="28">
        <v>15598.39</v>
      </c>
      <c r="N1712" s="10">
        <f t="shared" si="107"/>
        <v>1.1524907378261506E-2</v>
      </c>
    </row>
    <row r="1713" spans="1:14" x14ac:dyDescent="0.15">
      <c r="A1713" s="62" t="s">
        <v>1718</v>
      </c>
      <c r="B1713" s="7" t="str">
        <f t="shared" si="104"/>
        <v>Oct 2021</v>
      </c>
      <c r="C1713" s="12">
        <v>25.000499999999999</v>
      </c>
      <c r="D1713" s="10">
        <v>25.709</v>
      </c>
      <c r="E1713" s="11">
        <v>25</v>
      </c>
      <c r="F1713" s="10">
        <v>25.567</v>
      </c>
      <c r="G1713" s="27">
        <v>350461160</v>
      </c>
      <c r="H1713" s="11">
        <v>0</v>
      </c>
      <c r="I1713" s="10">
        <f t="shared" si="106"/>
        <v>1.0169358939257744E-2</v>
      </c>
      <c r="K1713" s="34">
        <v>44497</v>
      </c>
      <c r="L1713" s="7" t="str">
        <f t="shared" si="105"/>
        <v>Oct 2021</v>
      </c>
      <c r="M1713" s="28">
        <v>15778.16</v>
      </c>
      <c r="N1713" s="10">
        <f t="shared" si="107"/>
        <v>4.5829171462323792E-3</v>
      </c>
    </row>
    <row r="1714" spans="1:14" x14ac:dyDescent="0.15">
      <c r="A1714" s="62" t="s">
        <v>1719</v>
      </c>
      <c r="B1714" s="7" t="str">
        <f t="shared" si="104"/>
        <v>Nov 2021</v>
      </c>
      <c r="C1714" s="10">
        <v>25.649000000000001</v>
      </c>
      <c r="D1714" s="10">
        <v>25.893999999999998</v>
      </c>
      <c r="E1714" s="10">
        <v>25.227</v>
      </c>
      <c r="F1714" s="10">
        <v>25.827000000000002</v>
      </c>
      <c r="G1714" s="27">
        <v>502777440</v>
      </c>
      <c r="H1714" s="8">
        <v>-1.32</v>
      </c>
      <c r="I1714" s="10">
        <f t="shared" si="106"/>
        <v>2.2224803500212831E-2</v>
      </c>
      <c r="K1714" s="34">
        <v>44498</v>
      </c>
      <c r="L1714" s="7" t="str">
        <f t="shared" si="105"/>
        <v>Oct 2021</v>
      </c>
      <c r="M1714" s="28">
        <v>15850.47</v>
      </c>
      <c r="N1714" s="10">
        <f t="shared" si="107"/>
        <v>3.4579416257058959E-3</v>
      </c>
    </row>
    <row r="1715" spans="1:14" x14ac:dyDescent="0.15">
      <c r="A1715" s="62" t="s">
        <v>1720</v>
      </c>
      <c r="B1715" s="7" t="str">
        <f t="shared" si="104"/>
        <v>Nov 2021</v>
      </c>
      <c r="C1715" s="10">
        <v>25.821999999999999</v>
      </c>
      <c r="D1715" s="10">
        <v>26.678000000000001</v>
      </c>
      <c r="E1715" s="9">
        <v>25.8</v>
      </c>
      <c r="F1715" s="10">
        <v>26.401</v>
      </c>
      <c r="G1715" s="27">
        <v>592521600</v>
      </c>
      <c r="H1715" s="9">
        <v>3.7</v>
      </c>
      <c r="I1715" s="10">
        <f t="shared" si="106"/>
        <v>7.4618385667208909E-3</v>
      </c>
      <c r="K1715" s="34">
        <v>44501</v>
      </c>
      <c r="L1715" s="7" t="str">
        <f t="shared" si="105"/>
        <v>Nov 2021</v>
      </c>
      <c r="M1715" s="28">
        <v>15905.28</v>
      </c>
      <c r="N1715" s="10">
        <f t="shared" si="107"/>
        <v>4.2256407934975204E-3</v>
      </c>
    </row>
    <row r="1716" spans="1:14" x14ac:dyDescent="0.15">
      <c r="A1716" s="62" t="s">
        <v>1721</v>
      </c>
      <c r="B1716" s="7" t="str">
        <f t="shared" si="104"/>
        <v>Nov 2021</v>
      </c>
      <c r="C1716" s="8">
        <v>26.67</v>
      </c>
      <c r="D1716" s="10">
        <v>26.783999999999999</v>
      </c>
      <c r="E1716" s="10">
        <v>26.234999999999999</v>
      </c>
      <c r="F1716" s="10">
        <v>26.597999999999999</v>
      </c>
      <c r="G1716" s="27">
        <v>459777800</v>
      </c>
      <c r="H1716" s="8">
        <v>-0.73</v>
      </c>
      <c r="I1716" s="10">
        <f t="shared" si="106"/>
        <v>0.12042258816452356</v>
      </c>
      <c r="K1716" s="34">
        <v>44502</v>
      </c>
      <c r="L1716" s="7" t="str">
        <f t="shared" si="105"/>
        <v>Nov 2021</v>
      </c>
      <c r="M1716" s="28">
        <v>15972.49</v>
      </c>
      <c r="N1716" s="10">
        <f t="shared" si="107"/>
        <v>1.0769141192137344E-2</v>
      </c>
    </row>
    <row r="1717" spans="1:14" x14ac:dyDescent="0.15">
      <c r="A1717" s="62" t="s">
        <v>1722</v>
      </c>
      <c r="B1717" s="7" t="str">
        <f t="shared" si="104"/>
        <v>Nov 2021</v>
      </c>
      <c r="C1717" s="10">
        <v>27.228999999999999</v>
      </c>
      <c r="D1717" s="10">
        <v>31.364999999999998</v>
      </c>
      <c r="E1717" s="10">
        <v>27.117999999999999</v>
      </c>
      <c r="F1717" s="10">
        <v>29.800999999999998</v>
      </c>
      <c r="G1717" s="27">
        <v>763229040</v>
      </c>
      <c r="H1717" s="9">
        <v>5.8</v>
      </c>
      <c r="I1717" s="10">
        <f t="shared" si="106"/>
        <v>-1.6442401261702599E-3</v>
      </c>
      <c r="K1717" s="34">
        <v>44503</v>
      </c>
      <c r="L1717" s="7" t="str">
        <f t="shared" si="105"/>
        <v>Nov 2021</v>
      </c>
      <c r="M1717" s="28">
        <v>16144.5</v>
      </c>
      <c r="N1717" s="10">
        <f t="shared" si="107"/>
        <v>1.2495896435318565E-2</v>
      </c>
    </row>
    <row r="1718" spans="1:14" x14ac:dyDescent="0.15">
      <c r="A1718" s="62" t="s">
        <v>1723</v>
      </c>
      <c r="B1718" s="7" t="str">
        <f t="shared" si="104"/>
        <v>Nov 2021</v>
      </c>
      <c r="C1718" s="10">
        <v>30.187000000000001</v>
      </c>
      <c r="D1718" s="9">
        <v>31.4</v>
      </c>
      <c r="E1718" s="8">
        <v>29.41</v>
      </c>
      <c r="F1718" s="10">
        <v>29.751999999999999</v>
      </c>
      <c r="G1718" s="27">
        <v>498538640</v>
      </c>
      <c r="H1718" s="8">
        <v>0.54</v>
      </c>
      <c r="I1718" s="10">
        <f t="shared" si="106"/>
        <v>3.5358967464372171E-2</v>
      </c>
      <c r="K1718" s="34">
        <v>44504</v>
      </c>
      <c r="L1718" s="7" t="str">
        <f t="shared" si="105"/>
        <v>Nov 2021</v>
      </c>
      <c r="M1718" s="28">
        <v>16346.24</v>
      </c>
      <c r="N1718" s="10">
        <f t="shared" si="107"/>
        <v>8.0385458674281374E-4</v>
      </c>
    </row>
    <row r="1719" spans="1:14" x14ac:dyDescent="0.15">
      <c r="A1719" s="62" t="s">
        <v>1724</v>
      </c>
      <c r="B1719" s="7" t="str">
        <f t="shared" si="104"/>
        <v>Nov 2021</v>
      </c>
      <c r="C1719" s="10">
        <v>30.149000000000001</v>
      </c>
      <c r="D1719" s="9">
        <v>31.1</v>
      </c>
      <c r="E1719" s="10">
        <v>29.907</v>
      </c>
      <c r="F1719" s="10">
        <v>30.803999999999998</v>
      </c>
      <c r="G1719" s="27">
        <v>662705040</v>
      </c>
      <c r="H1719" s="8">
        <v>-3.22</v>
      </c>
      <c r="I1719" s="10">
        <f t="shared" si="106"/>
        <v>-4.7721075185039874E-3</v>
      </c>
      <c r="K1719" s="34">
        <v>44505</v>
      </c>
      <c r="L1719" s="7" t="str">
        <f t="shared" si="105"/>
        <v>Nov 2021</v>
      </c>
      <c r="M1719" s="28">
        <v>16359.38</v>
      </c>
      <c r="N1719" s="10">
        <f t="shared" si="107"/>
        <v>-1.4273157051183372E-3</v>
      </c>
    </row>
    <row r="1720" spans="1:14" x14ac:dyDescent="0.15">
      <c r="A1720" s="62" t="s">
        <v>1725</v>
      </c>
      <c r="B1720" s="7" t="str">
        <f t="shared" si="104"/>
        <v>Nov 2021</v>
      </c>
      <c r="C1720" s="10">
        <v>32.281999999999996</v>
      </c>
      <c r="D1720" s="8">
        <v>32.31</v>
      </c>
      <c r="E1720" s="10">
        <v>29.963999999999999</v>
      </c>
      <c r="F1720" s="10">
        <v>30.657</v>
      </c>
      <c r="G1720" s="27">
        <v>698424880</v>
      </c>
      <c r="H1720" s="8">
        <v>-2.15</v>
      </c>
      <c r="I1720" s="10">
        <f t="shared" si="106"/>
        <v>-3.9077535310043432E-2</v>
      </c>
      <c r="K1720" s="34">
        <v>44508</v>
      </c>
      <c r="L1720" s="7" t="str">
        <f t="shared" si="105"/>
        <v>Nov 2021</v>
      </c>
      <c r="M1720" s="28">
        <v>16336.03</v>
      </c>
      <c r="N1720" s="10">
        <f t="shared" si="107"/>
        <v>-7.1063777429399844E-3</v>
      </c>
    </row>
    <row r="1721" spans="1:14" x14ac:dyDescent="0.15">
      <c r="A1721" s="62" t="s">
        <v>1726</v>
      </c>
      <c r="B1721" s="7" t="str">
        <f t="shared" si="104"/>
        <v>Nov 2021</v>
      </c>
      <c r="C1721" s="10">
        <v>29.356000000000002</v>
      </c>
      <c r="D1721" s="8">
        <v>30.85</v>
      </c>
      <c r="E1721" s="10">
        <v>28.777999999999999</v>
      </c>
      <c r="F1721" s="10">
        <v>29.459</v>
      </c>
      <c r="G1721" s="27">
        <v>788481680</v>
      </c>
      <c r="H1721" s="8">
        <v>0.39</v>
      </c>
      <c r="I1721" s="10">
        <f t="shared" si="106"/>
        <v>3.1603245188227769E-2</v>
      </c>
      <c r="K1721" s="34">
        <v>44509</v>
      </c>
      <c r="L1721" s="7" t="str">
        <f t="shared" si="105"/>
        <v>Nov 2021</v>
      </c>
      <c r="M1721" s="28">
        <v>16219.94</v>
      </c>
      <c r="N1721" s="10">
        <f t="shared" si="107"/>
        <v>-1.4449498580142772E-2</v>
      </c>
    </row>
    <row r="1722" spans="1:14" x14ac:dyDescent="0.15">
      <c r="A1722" s="62" t="s">
        <v>1727</v>
      </c>
      <c r="B1722" s="7" t="str">
        <f t="shared" si="104"/>
        <v>Nov 2021</v>
      </c>
      <c r="C1722" s="10">
        <v>30.468</v>
      </c>
      <c r="D1722" s="8">
        <v>30.59</v>
      </c>
      <c r="E1722" s="10">
        <v>29.777000000000001</v>
      </c>
      <c r="F1722" s="8">
        <v>30.39</v>
      </c>
      <c r="G1722" s="27">
        <v>666392880</v>
      </c>
      <c r="H1722" s="8">
        <v>1.95</v>
      </c>
      <c r="I1722" s="10">
        <f t="shared" si="106"/>
        <v>0</v>
      </c>
      <c r="K1722" s="34">
        <v>44510</v>
      </c>
      <c r="L1722" s="7" t="str">
        <f t="shared" si="105"/>
        <v>Nov 2021</v>
      </c>
      <c r="M1722" s="28">
        <v>15985.57</v>
      </c>
      <c r="N1722" s="10">
        <f t="shared" si="107"/>
        <v>2.9338960074616338E-3</v>
      </c>
    </row>
    <row r="1723" spans="1:14" x14ac:dyDescent="0.15">
      <c r="A1723" s="62" t="s">
        <v>1728</v>
      </c>
      <c r="B1723" s="7" t="str">
        <f t="shared" si="104"/>
        <v>Nov 2021</v>
      </c>
      <c r="C1723" s="8">
        <v>30.01</v>
      </c>
      <c r="D1723" s="8">
        <v>30.68</v>
      </c>
      <c r="E1723" s="8">
        <v>29.63</v>
      </c>
      <c r="F1723" s="8">
        <v>30.39</v>
      </c>
      <c r="G1723" s="27">
        <v>921617280</v>
      </c>
      <c r="H1723" s="8">
        <v>-4.55</v>
      </c>
      <c r="I1723" s="10">
        <f t="shared" si="106"/>
        <v>-1.2010529779532764E-2</v>
      </c>
      <c r="K1723" s="34">
        <v>44511</v>
      </c>
      <c r="L1723" s="7" t="str">
        <f t="shared" si="105"/>
        <v>Nov 2021</v>
      </c>
      <c r="M1723" s="28">
        <v>16032.47</v>
      </c>
      <c r="N1723" s="10">
        <f t="shared" si="107"/>
        <v>1.0442558133587632E-2</v>
      </c>
    </row>
    <row r="1724" spans="1:14" x14ac:dyDescent="0.15">
      <c r="A1724" s="62" t="s">
        <v>1729</v>
      </c>
      <c r="B1724" s="7" t="str">
        <f t="shared" si="104"/>
        <v>Nov 2021</v>
      </c>
      <c r="C1724" s="10">
        <v>30.552</v>
      </c>
      <c r="D1724" s="10">
        <v>30.643999999999998</v>
      </c>
      <c r="E1724" s="10">
        <v>29.247</v>
      </c>
      <c r="F1724" s="10">
        <v>30.024999999999999</v>
      </c>
      <c r="G1724" s="27">
        <v>915728440</v>
      </c>
      <c r="H1724" s="8">
        <v>4.63</v>
      </c>
      <c r="I1724" s="10">
        <f t="shared" si="106"/>
        <v>5.9283930058284806E-3</v>
      </c>
      <c r="K1724" s="34">
        <v>44512</v>
      </c>
      <c r="L1724" s="7" t="str">
        <f t="shared" si="105"/>
        <v>Nov 2021</v>
      </c>
      <c r="M1724" s="28">
        <v>16199.89</v>
      </c>
      <c r="N1724" s="10">
        <f t="shared" si="107"/>
        <v>-6.6481932902007213E-4</v>
      </c>
    </row>
    <row r="1725" spans="1:14" x14ac:dyDescent="0.15">
      <c r="A1725" s="62" t="s">
        <v>1730</v>
      </c>
      <c r="B1725" s="7" t="str">
        <f t="shared" si="104"/>
        <v>Nov 2021</v>
      </c>
      <c r="C1725" s="10">
        <v>29.759</v>
      </c>
      <c r="D1725" s="8">
        <v>30.39</v>
      </c>
      <c r="E1725" s="12">
        <v>29.7059</v>
      </c>
      <c r="F1725" s="10">
        <v>30.202999999999999</v>
      </c>
      <c r="G1725" s="27">
        <v>945364520</v>
      </c>
      <c r="H1725" s="8">
        <v>-1.85</v>
      </c>
      <c r="I1725" s="10">
        <f t="shared" si="106"/>
        <v>-3.1188954739595376E-2</v>
      </c>
      <c r="K1725" s="34">
        <v>44515</v>
      </c>
      <c r="L1725" s="7" t="str">
        <f t="shared" si="105"/>
        <v>Nov 2021</v>
      </c>
      <c r="M1725" s="28">
        <v>16189.12</v>
      </c>
      <c r="N1725" s="10">
        <f t="shared" si="107"/>
        <v>7.4525360241939342E-3</v>
      </c>
    </row>
    <row r="1726" spans="1:14" x14ac:dyDescent="0.15">
      <c r="A1726" s="62" t="s">
        <v>1731</v>
      </c>
      <c r="B1726" s="7" t="str">
        <f t="shared" si="104"/>
        <v>Nov 2021</v>
      </c>
      <c r="C1726" s="10">
        <v>30.417999999999999</v>
      </c>
      <c r="D1726" s="10">
        <v>30.509</v>
      </c>
      <c r="E1726" s="9">
        <v>28.8</v>
      </c>
      <c r="F1726" s="10">
        <v>29.260999999999999</v>
      </c>
      <c r="G1726" s="27">
        <v>1407555160</v>
      </c>
      <c r="H1726" s="8">
        <v>-7.76</v>
      </c>
      <c r="I1726" s="10">
        <f t="shared" si="106"/>
        <v>8.2498889306585665E-2</v>
      </c>
      <c r="K1726" s="34">
        <v>44516</v>
      </c>
      <c r="L1726" s="7" t="str">
        <f t="shared" si="105"/>
        <v>Nov 2021</v>
      </c>
      <c r="M1726" s="28">
        <v>16309.77</v>
      </c>
      <c r="N1726" s="10">
        <f t="shared" si="107"/>
        <v>-1.0423200327169813E-4</v>
      </c>
    </row>
    <row r="1727" spans="1:14" x14ac:dyDescent="0.15">
      <c r="A1727" s="62" t="s">
        <v>1732</v>
      </c>
      <c r="B1727" s="7" t="str">
        <f t="shared" si="104"/>
        <v>Nov 2021</v>
      </c>
      <c r="C1727" s="10">
        <v>32.366999999999997</v>
      </c>
      <c r="D1727" s="8">
        <v>32.76</v>
      </c>
      <c r="E1727" s="10">
        <v>31.321000000000002</v>
      </c>
      <c r="F1727" s="10">
        <v>31.675000000000001</v>
      </c>
      <c r="G1727" s="27">
        <v>610954360</v>
      </c>
      <c r="H1727" s="8">
        <v>4.9400000000000004</v>
      </c>
      <c r="I1727" s="10">
        <f t="shared" si="106"/>
        <v>4.1357537490134044E-2</v>
      </c>
      <c r="K1727" s="34">
        <v>44517</v>
      </c>
      <c r="L1727" s="7" t="str">
        <f t="shared" si="105"/>
        <v>Nov 2021</v>
      </c>
      <c r="M1727" s="28">
        <v>16308.07</v>
      </c>
      <c r="N1727" s="10">
        <f t="shared" si="107"/>
        <v>1.072475161070563E-2</v>
      </c>
    </row>
    <row r="1728" spans="1:14" x14ac:dyDescent="0.15">
      <c r="A1728" s="62" t="s">
        <v>1733</v>
      </c>
      <c r="B1728" s="7" t="str">
        <f t="shared" si="104"/>
        <v>Nov 2021</v>
      </c>
      <c r="C1728" s="10">
        <v>32.243000000000002</v>
      </c>
      <c r="D1728" s="10">
        <v>33.088000000000001</v>
      </c>
      <c r="E1728" s="10">
        <v>31.905000000000001</v>
      </c>
      <c r="F1728" s="10">
        <v>32.984999999999999</v>
      </c>
      <c r="G1728" s="27">
        <v>735490200</v>
      </c>
      <c r="H1728" s="8">
        <v>-3.67</v>
      </c>
      <c r="I1728" s="10">
        <f t="shared" si="106"/>
        <v>-3.1195998180991391E-2</v>
      </c>
      <c r="K1728" s="34">
        <v>44518</v>
      </c>
      <c r="L1728" s="7" t="str">
        <f t="shared" si="105"/>
        <v>Nov 2021</v>
      </c>
      <c r="M1728" s="28">
        <v>16482.97</v>
      </c>
      <c r="N1728" s="10">
        <f t="shared" si="107"/>
        <v>5.4826284340745435E-3</v>
      </c>
    </row>
    <row r="1729" spans="1:14" x14ac:dyDescent="0.15">
      <c r="A1729" s="62" t="s">
        <v>1734</v>
      </c>
      <c r="B1729" s="7" t="str">
        <f t="shared" si="104"/>
        <v>Nov 2021</v>
      </c>
      <c r="C1729" s="10">
        <v>33.517000000000003</v>
      </c>
      <c r="D1729" s="10">
        <v>34.646999999999998</v>
      </c>
      <c r="E1729" s="9">
        <v>31.9</v>
      </c>
      <c r="F1729" s="10">
        <v>31.956</v>
      </c>
      <c r="G1729" s="27">
        <v>550484200</v>
      </c>
      <c r="H1729" s="9">
        <v>-2.7</v>
      </c>
      <c r="I1729" s="10">
        <f t="shared" si="106"/>
        <v>-6.5715358618100295E-3</v>
      </c>
      <c r="K1729" s="34">
        <v>44519</v>
      </c>
      <c r="L1729" s="7" t="str">
        <f t="shared" si="105"/>
        <v>Nov 2021</v>
      </c>
      <c r="M1729" s="28">
        <v>16573.34</v>
      </c>
      <c r="N1729" s="10">
        <f t="shared" si="107"/>
        <v>-1.1606592274098104E-2</v>
      </c>
    </row>
    <row r="1730" spans="1:14" x14ac:dyDescent="0.15">
      <c r="A1730" s="62" t="s">
        <v>1735</v>
      </c>
      <c r="B1730" s="7" t="str">
        <f t="shared" si="104"/>
        <v>Nov 2021</v>
      </c>
      <c r="C1730" s="10">
        <v>31.535</v>
      </c>
      <c r="D1730" s="8">
        <v>32.36</v>
      </c>
      <c r="E1730" s="8">
        <v>30.88</v>
      </c>
      <c r="F1730" s="10">
        <v>31.745999999999999</v>
      </c>
      <c r="G1730" s="27">
        <v>438115000</v>
      </c>
      <c r="H1730" s="8">
        <v>-0.41</v>
      </c>
      <c r="I1730" s="10">
        <f t="shared" si="106"/>
        <v>2.9232029232029166E-2</v>
      </c>
      <c r="K1730" s="34">
        <v>44522</v>
      </c>
      <c r="L1730" s="7" t="str">
        <f t="shared" si="105"/>
        <v>Nov 2021</v>
      </c>
      <c r="M1730" s="28">
        <v>16380.98</v>
      </c>
      <c r="N1730" s="10">
        <f t="shared" si="107"/>
        <v>-4.5333063101230531E-3</v>
      </c>
    </row>
    <row r="1731" spans="1:14" x14ac:dyDescent="0.15">
      <c r="A1731" s="62" t="s">
        <v>1736</v>
      </c>
      <c r="B1731" s="7" t="str">
        <f t="shared" si="104"/>
        <v>Nov 2021</v>
      </c>
      <c r="C1731" s="10">
        <v>31.460999999999999</v>
      </c>
      <c r="D1731" s="10">
        <v>32.854999999999997</v>
      </c>
      <c r="E1731" s="10">
        <v>30.928000000000001</v>
      </c>
      <c r="F1731" s="10">
        <v>32.673999999999999</v>
      </c>
      <c r="G1731" s="27">
        <v>554059000</v>
      </c>
      <c r="H1731" s="8">
        <v>3.56</v>
      </c>
      <c r="I1731" s="10">
        <f t="shared" si="106"/>
        <v>-3.5838893309665165E-2</v>
      </c>
      <c r="K1731" s="34">
        <v>44523</v>
      </c>
      <c r="L1731" s="7" t="str">
        <f t="shared" si="105"/>
        <v>Nov 2021</v>
      </c>
      <c r="M1731" s="28">
        <v>16306.72</v>
      </c>
      <c r="N1731" s="10">
        <f t="shared" si="107"/>
        <v>3.7463082704554118E-3</v>
      </c>
    </row>
    <row r="1732" spans="1:14" x14ac:dyDescent="0.15">
      <c r="A1732" s="62" t="s">
        <v>1737</v>
      </c>
      <c r="B1732" s="7" t="str">
        <f t="shared" si="104"/>
        <v>Nov 2021</v>
      </c>
      <c r="C1732" s="9">
        <v>32.6</v>
      </c>
      <c r="D1732" s="8">
        <v>32.71</v>
      </c>
      <c r="E1732" s="8">
        <v>31.35</v>
      </c>
      <c r="F1732" s="10">
        <v>31.503</v>
      </c>
      <c r="G1732" s="27">
        <v>713562880</v>
      </c>
      <c r="H1732" s="8">
        <v>-3.78</v>
      </c>
      <c r="I1732" s="10">
        <f t="shared" si="106"/>
        <v>5.9454655112211485E-2</v>
      </c>
      <c r="K1732" s="34">
        <v>44524</v>
      </c>
      <c r="L1732" s="7" t="str">
        <f t="shared" si="105"/>
        <v>Nov 2021</v>
      </c>
      <c r="M1732" s="28">
        <v>16367.81</v>
      </c>
      <c r="N1732" s="10">
        <f t="shared" si="107"/>
        <v>-2.0908722669679025E-2</v>
      </c>
    </row>
    <row r="1733" spans="1:14" x14ac:dyDescent="0.15">
      <c r="A1733" s="62" t="s">
        <v>1738</v>
      </c>
      <c r="B1733" s="7" t="str">
        <f t="shared" si="104"/>
        <v>Nov 2021</v>
      </c>
      <c r="C1733" s="10">
        <v>32.366</v>
      </c>
      <c r="D1733" s="10">
        <v>33.411999999999999</v>
      </c>
      <c r="E1733" s="10">
        <v>32.036000000000001</v>
      </c>
      <c r="F1733" s="10">
        <v>33.375999999999998</v>
      </c>
      <c r="G1733" s="27">
        <v>399269920</v>
      </c>
      <c r="H1733" s="8">
        <v>0.46</v>
      </c>
      <c r="I1733" s="10">
        <f t="shared" si="106"/>
        <v>-2.097315436241598E-2</v>
      </c>
      <c r="K1733" s="34">
        <v>44526</v>
      </c>
      <c r="L1733" s="7" t="str">
        <f t="shared" si="105"/>
        <v>Nov 2021</v>
      </c>
      <c r="M1733" s="28">
        <v>16025.58</v>
      </c>
      <c r="N1733" s="10">
        <f t="shared" si="107"/>
        <v>2.3316472789128406E-2</v>
      </c>
    </row>
    <row r="1734" spans="1:14" x14ac:dyDescent="0.15">
      <c r="A1734" s="62" t="s">
        <v>1739</v>
      </c>
      <c r="B1734" s="7" t="str">
        <f t="shared" si="104"/>
        <v>Nov 2021</v>
      </c>
      <c r="C1734" s="10">
        <v>33.168999999999997</v>
      </c>
      <c r="D1734" s="10">
        <v>33.353000000000002</v>
      </c>
      <c r="E1734" s="10">
        <v>31.864000000000001</v>
      </c>
      <c r="F1734" s="10">
        <v>32.676000000000002</v>
      </c>
      <c r="G1734" s="27">
        <v>401827680</v>
      </c>
      <c r="H1734" s="8">
        <v>0.24</v>
      </c>
      <c r="I1734" s="10">
        <f t="shared" si="106"/>
        <v>-3.7978944791284164E-2</v>
      </c>
      <c r="K1734" s="34">
        <v>44529</v>
      </c>
      <c r="L1734" s="7" t="str">
        <f t="shared" si="105"/>
        <v>Nov 2021</v>
      </c>
      <c r="M1734" s="28">
        <v>16399.240000000002</v>
      </c>
      <c r="N1734" s="10">
        <f t="shared" si="107"/>
        <v>-1.6056841658515952E-2</v>
      </c>
    </row>
    <row r="1735" spans="1:14" x14ac:dyDescent="0.15">
      <c r="A1735" s="62" t="s">
        <v>1740</v>
      </c>
      <c r="B1735" s="7" t="str">
        <f t="shared" si="104"/>
        <v>Dec 2021</v>
      </c>
      <c r="C1735" s="12">
        <v>33.219499999999996</v>
      </c>
      <c r="D1735" s="12">
        <v>33.289299999999997</v>
      </c>
      <c r="E1735" s="8">
        <v>31.38</v>
      </c>
      <c r="F1735" s="10">
        <v>31.434999999999999</v>
      </c>
      <c r="G1735" s="27">
        <v>504884880</v>
      </c>
      <c r="H1735" s="8">
        <v>0.42</v>
      </c>
      <c r="I1735" s="10">
        <f t="shared" si="106"/>
        <v>2.1981867345315598E-2</v>
      </c>
      <c r="K1735" s="34">
        <v>44530</v>
      </c>
      <c r="L1735" s="7" t="str">
        <f t="shared" si="105"/>
        <v>Nov 2021</v>
      </c>
      <c r="M1735" s="28">
        <v>16135.92</v>
      </c>
      <c r="N1735" s="10">
        <f t="shared" si="107"/>
        <v>-1.6001566690960312E-2</v>
      </c>
    </row>
    <row r="1736" spans="1:14" x14ac:dyDescent="0.15">
      <c r="A1736" s="62" t="s">
        <v>1741</v>
      </c>
      <c r="B1736" s="7" t="str">
        <f t="shared" si="104"/>
        <v>Dec 2021</v>
      </c>
      <c r="C1736" s="10">
        <v>31.213999999999999</v>
      </c>
      <c r="D1736" s="10">
        <v>32.478000000000002</v>
      </c>
      <c r="E1736" s="10">
        <v>31.024999999999999</v>
      </c>
      <c r="F1736" s="10">
        <v>32.125999999999998</v>
      </c>
      <c r="G1736" s="27">
        <v>619554880</v>
      </c>
      <c r="H1736" s="8">
        <v>-0.82</v>
      </c>
      <c r="I1736" s="10">
        <f t="shared" si="106"/>
        <v>-4.4605615389404107E-2</v>
      </c>
      <c r="K1736" s="34">
        <v>44531</v>
      </c>
      <c r="L1736" s="7" t="str">
        <f t="shared" si="105"/>
        <v>Dec 2021</v>
      </c>
      <c r="M1736" s="28">
        <v>15877.72</v>
      </c>
      <c r="N1736" s="10">
        <f t="shared" si="107"/>
        <v>7.1194100916252001E-3</v>
      </c>
    </row>
    <row r="1737" spans="1:14" x14ac:dyDescent="0.15">
      <c r="A1737" s="62" t="s">
        <v>1742</v>
      </c>
      <c r="B1737" s="7" t="str">
        <f t="shared" si="104"/>
        <v>Dec 2021</v>
      </c>
      <c r="C1737" s="11">
        <v>32</v>
      </c>
      <c r="D1737" s="10">
        <v>32.128999999999998</v>
      </c>
      <c r="E1737" s="8">
        <v>30.13</v>
      </c>
      <c r="F1737" s="10">
        <v>30.693000000000001</v>
      </c>
      <c r="G1737" s="27">
        <v>604745200</v>
      </c>
      <c r="H1737" s="8">
        <v>1.81</v>
      </c>
      <c r="I1737" s="10">
        <f t="shared" si="106"/>
        <v>-2.1372951487309888E-2</v>
      </c>
      <c r="K1737" s="34">
        <v>44532</v>
      </c>
      <c r="L1737" s="7" t="str">
        <f t="shared" si="105"/>
        <v>Dec 2021</v>
      </c>
      <c r="M1737" s="28">
        <v>15990.76</v>
      </c>
      <c r="N1737" s="10">
        <f t="shared" si="107"/>
        <v>-1.743006586303586E-2</v>
      </c>
    </row>
    <row r="1738" spans="1:14" x14ac:dyDescent="0.15">
      <c r="A1738" s="62" t="s">
        <v>1743</v>
      </c>
      <c r="B1738" s="7" t="str">
        <f t="shared" si="104"/>
        <v>Dec 2021</v>
      </c>
      <c r="C1738" s="8">
        <v>29.88</v>
      </c>
      <c r="D1738" s="10">
        <v>30.241</v>
      </c>
      <c r="E1738" s="10">
        <v>28.038</v>
      </c>
      <c r="F1738" s="10">
        <v>30.036999999999999</v>
      </c>
      <c r="G1738" s="27">
        <v>505379520</v>
      </c>
      <c r="H1738" s="8">
        <v>1.72</v>
      </c>
      <c r="I1738" s="10">
        <f t="shared" si="106"/>
        <v>7.9568532143689419E-2</v>
      </c>
      <c r="K1738" s="34">
        <v>44533</v>
      </c>
      <c r="L1738" s="7" t="str">
        <f t="shared" si="105"/>
        <v>Dec 2021</v>
      </c>
      <c r="M1738" s="28">
        <v>15712.04</v>
      </c>
      <c r="N1738" s="10">
        <f t="shared" si="107"/>
        <v>8.5361289813417063E-3</v>
      </c>
    </row>
    <row r="1739" spans="1:14" x14ac:dyDescent="0.15">
      <c r="A1739" s="62" t="s">
        <v>1744</v>
      </c>
      <c r="B1739" s="7" t="str">
        <f t="shared" si="104"/>
        <v>Dec 2021</v>
      </c>
      <c r="C1739" s="10">
        <v>30.957000000000001</v>
      </c>
      <c r="D1739" s="10">
        <v>32.448999999999998</v>
      </c>
      <c r="E1739" s="10">
        <v>30.651</v>
      </c>
      <c r="F1739" s="10">
        <v>32.427</v>
      </c>
      <c r="G1739" s="27">
        <v>411583640</v>
      </c>
      <c r="H1739" s="8">
        <v>-0.27</v>
      </c>
      <c r="I1739" s="10">
        <f t="shared" si="106"/>
        <v>-1.8533937767909459E-2</v>
      </c>
      <c r="K1739" s="34">
        <v>44536</v>
      </c>
      <c r="L1739" s="7" t="str">
        <f t="shared" si="105"/>
        <v>Dec 2021</v>
      </c>
      <c r="M1739" s="28">
        <v>15846.16</v>
      </c>
      <c r="N1739" s="10">
        <f t="shared" si="107"/>
        <v>3.025969698652542E-2</v>
      </c>
    </row>
    <row r="1740" spans="1:14" x14ac:dyDescent="0.15">
      <c r="A1740" s="62" t="s">
        <v>1745</v>
      </c>
      <c r="B1740" s="7" t="str">
        <f t="shared" si="104"/>
        <v>Dec 2021</v>
      </c>
      <c r="C1740" s="10">
        <v>31.998999999999999</v>
      </c>
      <c r="D1740" s="8">
        <v>32.29</v>
      </c>
      <c r="E1740" s="10">
        <v>31.420999999999999</v>
      </c>
      <c r="F1740" s="10">
        <v>31.826000000000001</v>
      </c>
      <c r="G1740" s="27">
        <v>581082800</v>
      </c>
      <c r="H1740" s="8">
        <v>-0.13</v>
      </c>
      <c r="I1740" s="10">
        <f t="shared" si="106"/>
        <v>-4.1978256771193379E-2</v>
      </c>
      <c r="K1740" s="34">
        <v>44537</v>
      </c>
      <c r="L1740" s="7" t="str">
        <f t="shared" si="105"/>
        <v>Dec 2021</v>
      </c>
      <c r="M1740" s="28">
        <v>16325.66</v>
      </c>
      <c r="N1740" s="10">
        <f t="shared" si="107"/>
        <v>4.20687433157374E-3</v>
      </c>
    </row>
    <row r="1741" spans="1:14" x14ac:dyDescent="0.15">
      <c r="A1741" s="62" t="s">
        <v>1746</v>
      </c>
      <c r="B1741" s="7" t="str">
        <f t="shared" ref="B1741:B1804" si="108">TEXT(A1741,"mmm yyyy")</f>
        <v>Dec 2021</v>
      </c>
      <c r="C1741" s="10">
        <v>31.734000000000002</v>
      </c>
      <c r="D1741" s="10">
        <v>32.204999999999998</v>
      </c>
      <c r="E1741" s="10">
        <v>30.428000000000001</v>
      </c>
      <c r="F1741" s="8">
        <v>30.49</v>
      </c>
      <c r="G1741" s="27">
        <v>634517320</v>
      </c>
      <c r="H1741" s="8">
        <v>2.76</v>
      </c>
      <c r="I1741" s="10">
        <f t="shared" si="106"/>
        <v>-9.5769104624466861E-3</v>
      </c>
      <c r="K1741" s="34">
        <v>44538</v>
      </c>
      <c r="L1741" s="7" t="str">
        <f t="shared" ref="L1741:L1804" si="109">TEXT(K1741,"mmm yyyy")</f>
        <v>Dec 2021</v>
      </c>
      <c r="M1741" s="28">
        <v>16394.34</v>
      </c>
      <c r="N1741" s="10">
        <f t="shared" si="107"/>
        <v>-1.4930152723439893E-2</v>
      </c>
    </row>
    <row r="1742" spans="1:14" x14ac:dyDescent="0.15">
      <c r="A1742" s="62" t="s">
        <v>1747</v>
      </c>
      <c r="B1742" s="7" t="str">
        <f t="shared" si="108"/>
        <v>Dec 2021</v>
      </c>
      <c r="C1742" s="8">
        <v>31.15</v>
      </c>
      <c r="D1742" s="10">
        <v>31.305</v>
      </c>
      <c r="E1742" s="10">
        <v>29.861000000000001</v>
      </c>
      <c r="F1742" s="10">
        <v>30.198</v>
      </c>
      <c r="G1742" s="27">
        <v>620074440</v>
      </c>
      <c r="H1742" s="8">
        <v>-0.38</v>
      </c>
      <c r="I1742" s="10">
        <f t="shared" ref="I1742:I1805" si="110">(F1743/F1742)-1</f>
        <v>-6.7454798331015309E-2</v>
      </c>
      <c r="K1742" s="34">
        <v>44539</v>
      </c>
      <c r="L1742" s="7" t="str">
        <f t="shared" si="109"/>
        <v>Dec 2021</v>
      </c>
      <c r="M1742" s="28">
        <v>16149.57</v>
      </c>
      <c r="N1742" s="10">
        <f t="shared" ref="N1742:N1805" si="111">(M1743/M1742)-1</f>
        <v>1.1295037576851907E-2</v>
      </c>
    </row>
    <row r="1743" spans="1:14" x14ac:dyDescent="0.15">
      <c r="A1743" s="62" t="s">
        <v>1748</v>
      </c>
      <c r="B1743" s="7" t="str">
        <f t="shared" si="108"/>
        <v>Dec 2021</v>
      </c>
      <c r="C1743" s="10">
        <v>30.248999999999999</v>
      </c>
      <c r="D1743" s="10">
        <v>30.294</v>
      </c>
      <c r="E1743" s="10">
        <v>28.116</v>
      </c>
      <c r="F1743" s="10">
        <v>28.161000000000001</v>
      </c>
      <c r="G1743" s="27">
        <v>912695040</v>
      </c>
      <c r="H1743" s="8">
        <v>1.86</v>
      </c>
      <c r="I1743" s="10">
        <f t="shared" si="110"/>
        <v>6.2497780618584464E-3</v>
      </c>
      <c r="K1743" s="34">
        <v>44540</v>
      </c>
      <c r="L1743" s="7" t="str">
        <f t="shared" si="109"/>
        <v>Dec 2021</v>
      </c>
      <c r="M1743" s="28">
        <v>16331.98</v>
      </c>
      <c r="N1743" s="10">
        <f t="shared" si="111"/>
        <v>-1.5272489924675448E-2</v>
      </c>
    </row>
    <row r="1744" spans="1:14" x14ac:dyDescent="0.15">
      <c r="A1744" s="62" t="s">
        <v>1749</v>
      </c>
      <c r="B1744" s="7" t="str">
        <f t="shared" si="108"/>
        <v>Dec 2021</v>
      </c>
      <c r="C1744" s="10">
        <v>27.699000000000002</v>
      </c>
      <c r="D1744" s="10">
        <v>28.678000000000001</v>
      </c>
      <c r="E1744" s="8">
        <v>27.25</v>
      </c>
      <c r="F1744" s="10">
        <v>28.337</v>
      </c>
      <c r="G1744" s="27">
        <v>1039899160</v>
      </c>
      <c r="H1744" s="8">
        <v>-4.05</v>
      </c>
      <c r="I1744" s="10">
        <f t="shared" si="110"/>
        <v>7.4884426721247843E-2</v>
      </c>
      <c r="K1744" s="34">
        <v>44543</v>
      </c>
      <c r="L1744" s="7" t="str">
        <f t="shared" si="109"/>
        <v>Dec 2021</v>
      </c>
      <c r="M1744" s="28">
        <v>16082.55</v>
      </c>
      <c r="N1744" s="10">
        <f t="shared" si="111"/>
        <v>-1.0424341910953205E-2</v>
      </c>
    </row>
    <row r="1745" spans="1:14" x14ac:dyDescent="0.15">
      <c r="A1745" s="62" t="s">
        <v>1750</v>
      </c>
      <c r="B1745" s="7" t="str">
        <f t="shared" si="108"/>
        <v>Dec 2021</v>
      </c>
      <c r="C1745" s="9">
        <v>28.4</v>
      </c>
      <c r="D1745" s="9">
        <v>30.5</v>
      </c>
      <c r="E1745" s="10">
        <v>27.838000000000001</v>
      </c>
      <c r="F1745" s="10">
        <v>30.459</v>
      </c>
      <c r="G1745" s="27">
        <v>522432160</v>
      </c>
      <c r="H1745" s="8">
        <v>-1.65</v>
      </c>
      <c r="I1745" s="10">
        <f t="shared" si="110"/>
        <v>-6.8025870842772229E-2</v>
      </c>
      <c r="K1745" s="34">
        <v>44544</v>
      </c>
      <c r="L1745" s="7" t="str">
        <f t="shared" si="109"/>
        <v>Dec 2021</v>
      </c>
      <c r="M1745" s="28">
        <v>15914.9</v>
      </c>
      <c r="N1745" s="10">
        <f t="shared" si="111"/>
        <v>2.3543346172454793E-2</v>
      </c>
    </row>
    <row r="1746" spans="1:14" x14ac:dyDescent="0.15">
      <c r="A1746" s="62" t="s">
        <v>1751</v>
      </c>
      <c r="B1746" s="7" t="str">
        <f t="shared" si="108"/>
        <v>Dec 2021</v>
      </c>
      <c r="C1746" s="10">
        <v>31.152000000000001</v>
      </c>
      <c r="D1746" s="8">
        <v>31.16</v>
      </c>
      <c r="E1746" s="10">
        <v>28.093</v>
      </c>
      <c r="F1746" s="10">
        <v>28.387</v>
      </c>
      <c r="G1746" s="27">
        <v>455080840</v>
      </c>
      <c r="H1746" s="8">
        <v>-0.21</v>
      </c>
      <c r="I1746" s="10">
        <f t="shared" si="110"/>
        <v>-2.0643252192905304E-2</v>
      </c>
      <c r="K1746" s="34">
        <v>44545</v>
      </c>
      <c r="L1746" s="7" t="str">
        <f t="shared" si="109"/>
        <v>Dec 2021</v>
      </c>
      <c r="M1746" s="28">
        <v>16289.59</v>
      </c>
      <c r="N1746" s="10">
        <f t="shared" si="111"/>
        <v>-2.6130184983170213E-2</v>
      </c>
    </row>
    <row r="1747" spans="1:14" x14ac:dyDescent="0.15">
      <c r="A1747" s="62" t="s">
        <v>1752</v>
      </c>
      <c r="B1747" s="7" t="str">
        <f t="shared" si="108"/>
        <v>Dec 2021</v>
      </c>
      <c r="C1747" s="10">
        <v>27.984999999999999</v>
      </c>
      <c r="D1747" s="10">
        <v>28.922000000000001</v>
      </c>
      <c r="E1747" s="8">
        <v>27.76</v>
      </c>
      <c r="F1747" s="10">
        <v>27.800999999999998</v>
      </c>
      <c r="G1747" s="27">
        <v>468883720</v>
      </c>
      <c r="H1747" s="8">
        <v>0.26</v>
      </c>
      <c r="I1747" s="10">
        <f t="shared" si="110"/>
        <v>-2.9495341894175686E-3</v>
      </c>
      <c r="K1747" s="34">
        <v>44546</v>
      </c>
      <c r="L1747" s="7" t="str">
        <f t="shared" si="109"/>
        <v>Dec 2021</v>
      </c>
      <c r="M1747" s="28">
        <v>15863.94</v>
      </c>
      <c r="N1747" s="10">
        <f t="shared" si="111"/>
        <v>-3.9384919509277694E-3</v>
      </c>
    </row>
    <row r="1748" spans="1:14" x14ac:dyDescent="0.15">
      <c r="A1748" s="62" t="s">
        <v>1753</v>
      </c>
      <c r="B1748" s="7" t="str">
        <f t="shared" si="108"/>
        <v>Dec 2021</v>
      </c>
      <c r="C1748" s="10">
        <v>27.305</v>
      </c>
      <c r="D1748" s="10">
        <v>28.143999999999998</v>
      </c>
      <c r="E1748" s="10">
        <v>27.145</v>
      </c>
      <c r="F1748" s="10">
        <v>27.719000000000001</v>
      </c>
      <c r="G1748" s="27">
        <v>414937760</v>
      </c>
      <c r="H1748" s="8">
        <v>1.56</v>
      </c>
      <c r="I1748" s="10">
        <f t="shared" si="110"/>
        <v>4.8919513690969918E-2</v>
      </c>
      <c r="K1748" s="34">
        <v>44547</v>
      </c>
      <c r="L1748" s="7" t="str">
        <f t="shared" si="109"/>
        <v>Dec 2021</v>
      </c>
      <c r="M1748" s="28">
        <v>15801.46</v>
      </c>
      <c r="N1748" s="10">
        <f t="shared" si="111"/>
        <v>-1.1000249344047974E-2</v>
      </c>
    </row>
    <row r="1749" spans="1:14" x14ac:dyDescent="0.15">
      <c r="A1749" s="62" t="s">
        <v>1754</v>
      </c>
      <c r="B1749" s="7" t="str">
        <f t="shared" si="108"/>
        <v>Dec 2021</v>
      </c>
      <c r="C1749" s="10">
        <v>28.373999999999999</v>
      </c>
      <c r="D1749" s="8">
        <v>29.12</v>
      </c>
      <c r="E1749" s="10">
        <v>27.401</v>
      </c>
      <c r="F1749" s="10">
        <v>29.074999999999999</v>
      </c>
      <c r="G1749" s="27">
        <v>534037440</v>
      </c>
      <c r="H1749" s="8">
        <v>0.26</v>
      </c>
      <c r="I1749" s="10">
        <f t="shared" si="110"/>
        <v>1.1177987962166736E-2</v>
      </c>
      <c r="K1749" s="34">
        <v>44550</v>
      </c>
      <c r="L1749" s="7" t="str">
        <f t="shared" si="109"/>
        <v>Dec 2021</v>
      </c>
      <c r="M1749" s="28">
        <v>15627.64</v>
      </c>
      <c r="N1749" s="10">
        <f t="shared" si="111"/>
        <v>2.2949082523016973E-2</v>
      </c>
    </row>
    <row r="1750" spans="1:14" x14ac:dyDescent="0.15">
      <c r="A1750" s="62" t="s">
        <v>1755</v>
      </c>
      <c r="B1750" s="7" t="str">
        <f t="shared" si="108"/>
        <v>Dec 2021</v>
      </c>
      <c r="C1750" s="10">
        <v>28.890999999999998</v>
      </c>
      <c r="D1750" s="10">
        <v>29.555</v>
      </c>
      <c r="E1750" s="10">
        <v>28.449000000000002</v>
      </c>
      <c r="F1750" s="9">
        <v>29.4</v>
      </c>
      <c r="G1750" s="27">
        <v>891653800</v>
      </c>
      <c r="H1750" s="8">
        <v>-3.04</v>
      </c>
      <c r="I1750" s="10">
        <f t="shared" si="110"/>
        <v>8.1632653061225469E-3</v>
      </c>
      <c r="K1750" s="34">
        <v>44551</v>
      </c>
      <c r="L1750" s="7" t="str">
        <f t="shared" si="109"/>
        <v>Dec 2021</v>
      </c>
      <c r="M1750" s="28">
        <v>15986.28</v>
      </c>
      <c r="N1750" s="10">
        <f t="shared" si="111"/>
        <v>1.2126648601175516E-2</v>
      </c>
    </row>
    <row r="1751" spans="1:14" x14ac:dyDescent="0.15">
      <c r="A1751" s="62" t="s">
        <v>1756</v>
      </c>
      <c r="B1751" s="7" t="str">
        <f t="shared" si="108"/>
        <v>Dec 2021</v>
      </c>
      <c r="C1751" s="10">
        <v>29.754999999999999</v>
      </c>
      <c r="D1751" s="10">
        <v>30.059000000000001</v>
      </c>
      <c r="E1751" s="10">
        <v>29.431000000000001</v>
      </c>
      <c r="F1751" s="8">
        <v>29.64</v>
      </c>
      <c r="G1751" s="27">
        <v>685823960</v>
      </c>
      <c r="H1751" s="8">
        <v>2.15</v>
      </c>
      <c r="I1751" s="10">
        <f t="shared" si="110"/>
        <v>4.4028340080971562E-2</v>
      </c>
      <c r="K1751" s="34">
        <v>44552</v>
      </c>
      <c r="L1751" s="7" t="str">
        <f t="shared" si="109"/>
        <v>Dec 2021</v>
      </c>
      <c r="M1751" s="28">
        <v>16180.14</v>
      </c>
      <c r="N1751" s="10">
        <f t="shared" si="111"/>
        <v>7.9152590768682973E-3</v>
      </c>
    </row>
    <row r="1752" spans="1:14" x14ac:dyDescent="0.15">
      <c r="A1752" s="62" t="s">
        <v>1757</v>
      </c>
      <c r="B1752" s="7" t="str">
        <f t="shared" si="108"/>
        <v>Dec 2021</v>
      </c>
      <c r="C1752" s="8">
        <v>29.66</v>
      </c>
      <c r="D1752" s="12">
        <v>31.086500000000001</v>
      </c>
      <c r="E1752" s="8">
        <v>29.64</v>
      </c>
      <c r="F1752" s="10">
        <v>30.945</v>
      </c>
      <c r="G1752" s="27">
        <v>637468040</v>
      </c>
      <c r="H1752" s="8">
        <v>-1.08</v>
      </c>
      <c r="I1752" s="10">
        <f t="shared" si="110"/>
        <v>-2.0132493132977936E-2</v>
      </c>
      <c r="K1752" s="34">
        <v>44553</v>
      </c>
      <c r="L1752" s="7" t="str">
        <f t="shared" si="109"/>
        <v>Dec 2021</v>
      </c>
      <c r="M1752" s="28">
        <v>16308.21</v>
      </c>
      <c r="N1752" s="10">
        <f t="shared" si="111"/>
        <v>1.5899353761081203E-2</v>
      </c>
    </row>
    <row r="1753" spans="1:14" x14ac:dyDescent="0.15">
      <c r="A1753" s="62" t="s">
        <v>1758</v>
      </c>
      <c r="B1753" s="7" t="str">
        <f t="shared" si="108"/>
        <v>Dec 2021</v>
      </c>
      <c r="C1753" s="10">
        <v>31.312000000000001</v>
      </c>
      <c r="D1753" s="8">
        <v>31.33</v>
      </c>
      <c r="E1753" s="12">
        <v>30.011800000000001</v>
      </c>
      <c r="F1753" s="10">
        <v>30.321999999999999</v>
      </c>
      <c r="G1753" s="27">
        <v>698476160</v>
      </c>
      <c r="H1753" s="9">
        <v>2.1</v>
      </c>
      <c r="I1753" s="10">
        <f t="shared" si="110"/>
        <v>-1.0586372930545429E-2</v>
      </c>
      <c r="K1753" s="34">
        <v>44557</v>
      </c>
      <c r="L1753" s="7" t="str">
        <f t="shared" si="109"/>
        <v>Dec 2021</v>
      </c>
      <c r="M1753" s="28">
        <v>16567.5</v>
      </c>
      <c r="N1753" s="10">
        <f t="shared" si="111"/>
        <v>-4.758714350384774E-3</v>
      </c>
    </row>
    <row r="1754" spans="1:14" x14ac:dyDescent="0.15">
      <c r="A1754" s="62" t="s">
        <v>1759</v>
      </c>
      <c r="B1754" s="7" t="str">
        <f t="shared" si="108"/>
        <v>Dec 2021</v>
      </c>
      <c r="C1754" s="12">
        <v>30.272500000000001</v>
      </c>
      <c r="D1754" s="10">
        <v>30.547999999999998</v>
      </c>
      <c r="E1754" s="10">
        <v>29.366</v>
      </c>
      <c r="F1754" s="10">
        <v>30.001000000000001</v>
      </c>
      <c r="G1754" s="27">
        <v>744498320</v>
      </c>
      <c r="H1754" s="8">
        <v>3.78</v>
      </c>
      <c r="I1754" s="10">
        <f t="shared" si="110"/>
        <v>-1.383287223759222E-2</v>
      </c>
      <c r="K1754" s="34">
        <v>44558</v>
      </c>
      <c r="L1754" s="7" t="str">
        <f t="shared" si="109"/>
        <v>Dec 2021</v>
      </c>
      <c r="M1754" s="28">
        <v>16488.66</v>
      </c>
      <c r="N1754" s="10">
        <f t="shared" si="111"/>
        <v>1.4252219404120581E-4</v>
      </c>
    </row>
    <row r="1755" spans="1:14" x14ac:dyDescent="0.15">
      <c r="A1755" s="62" t="s">
        <v>1760</v>
      </c>
      <c r="B1755" s="7" t="str">
        <f t="shared" si="108"/>
        <v>Dec 2021</v>
      </c>
      <c r="C1755" s="10">
        <v>29.827000000000002</v>
      </c>
      <c r="D1755" s="10">
        <v>30.457000000000001</v>
      </c>
      <c r="E1755" s="8">
        <v>29.54</v>
      </c>
      <c r="F1755" s="10">
        <v>29.585999999999999</v>
      </c>
      <c r="G1755" s="27">
        <v>625270200</v>
      </c>
      <c r="H1755" s="8">
        <v>2.02</v>
      </c>
      <c r="I1755" s="10">
        <f t="shared" si="110"/>
        <v>-5.9149597782733876E-3</v>
      </c>
      <c r="K1755" s="34">
        <v>44559</v>
      </c>
      <c r="L1755" s="7" t="str">
        <f t="shared" si="109"/>
        <v>Dec 2021</v>
      </c>
      <c r="M1755" s="28">
        <v>16491.009999999998</v>
      </c>
      <c r="N1755" s="10">
        <f t="shared" si="111"/>
        <v>-3.7541666641400795E-3</v>
      </c>
    </row>
    <row r="1756" spans="1:14" x14ac:dyDescent="0.15">
      <c r="A1756" s="62" t="s">
        <v>1761</v>
      </c>
      <c r="B1756" s="7" t="str">
        <f t="shared" si="108"/>
        <v>Dec 2021</v>
      </c>
      <c r="C1756" s="10">
        <v>29.673999999999999</v>
      </c>
      <c r="D1756" s="8">
        <v>30.03</v>
      </c>
      <c r="E1756" s="12">
        <v>29.3306</v>
      </c>
      <c r="F1756" s="10">
        <v>29.411000000000001</v>
      </c>
      <c r="G1756" s="27">
        <v>1092741400</v>
      </c>
      <c r="H1756" s="8">
        <v>-1.75</v>
      </c>
      <c r="I1756" s="10">
        <f t="shared" si="110"/>
        <v>2.4140627656318969E-2</v>
      </c>
      <c r="K1756" s="34">
        <v>44560</v>
      </c>
      <c r="L1756" s="7" t="str">
        <f t="shared" si="109"/>
        <v>Dec 2021</v>
      </c>
      <c r="M1756" s="28">
        <v>16429.099999999999</v>
      </c>
      <c r="N1756" s="10">
        <f t="shared" si="111"/>
        <v>-6.6357865007821148E-3</v>
      </c>
    </row>
    <row r="1757" spans="1:14" x14ac:dyDescent="0.15">
      <c r="A1757" s="62" t="s">
        <v>1762</v>
      </c>
      <c r="B1757" s="7" t="str">
        <f t="shared" si="108"/>
        <v>Jan 2022</v>
      </c>
      <c r="C1757" s="10">
        <v>29.815000000000001</v>
      </c>
      <c r="D1757" s="10">
        <v>30.710999999999999</v>
      </c>
      <c r="E1757" s="10">
        <v>29.785</v>
      </c>
      <c r="F1757" s="10">
        <v>30.120999999999999</v>
      </c>
      <c r="G1757" s="27">
        <v>1673733440</v>
      </c>
      <c r="H1757" s="8">
        <v>6.69</v>
      </c>
      <c r="I1757" s="10">
        <f t="shared" si="110"/>
        <v>-2.7588725473921882E-2</v>
      </c>
      <c r="K1757" s="34">
        <v>44561</v>
      </c>
      <c r="L1757" s="7" t="str">
        <f t="shared" si="109"/>
        <v>Dec 2021</v>
      </c>
      <c r="M1757" s="28">
        <v>16320.08</v>
      </c>
      <c r="N1757" s="10">
        <f t="shared" si="111"/>
        <v>1.1132911113180821E-2</v>
      </c>
    </row>
    <row r="1758" spans="1:14" x14ac:dyDescent="0.15">
      <c r="A1758" s="62" t="s">
        <v>1763</v>
      </c>
      <c r="B1758" s="7" t="str">
        <f t="shared" si="108"/>
        <v>Jan 2022</v>
      </c>
      <c r="C1758" s="10">
        <v>30.277000000000001</v>
      </c>
      <c r="D1758" s="10">
        <v>30.468</v>
      </c>
      <c r="E1758" s="10">
        <v>28.349</v>
      </c>
      <c r="F1758" s="8">
        <v>29.29</v>
      </c>
      <c r="G1758" s="27">
        <v>1133683800</v>
      </c>
      <c r="H1758" s="8">
        <v>-4.93</v>
      </c>
      <c r="I1758" s="10">
        <f t="shared" si="110"/>
        <v>-5.7562307954933445E-2</v>
      </c>
      <c r="K1758" s="34">
        <v>44564</v>
      </c>
      <c r="L1758" s="7" t="str">
        <f t="shared" si="109"/>
        <v>Jan 2022</v>
      </c>
      <c r="M1758" s="28">
        <v>16501.77</v>
      </c>
      <c r="N1758" s="10">
        <f t="shared" si="111"/>
        <v>-1.3455526285968133E-2</v>
      </c>
    </row>
    <row r="1759" spans="1:14" x14ac:dyDescent="0.15">
      <c r="A1759" s="62" t="s">
        <v>1764</v>
      </c>
      <c r="B1759" s="7" t="str">
        <f t="shared" si="108"/>
        <v>Jan 2022</v>
      </c>
      <c r="C1759" s="10">
        <v>28.949000000000002</v>
      </c>
      <c r="D1759" s="10">
        <v>29.416</v>
      </c>
      <c r="E1759" s="10">
        <v>27.533000000000001</v>
      </c>
      <c r="F1759" s="10">
        <v>27.603999999999999</v>
      </c>
      <c r="G1759" s="27">
        <v>802415560</v>
      </c>
      <c r="H1759" s="8">
        <v>1.43</v>
      </c>
      <c r="I1759" s="10">
        <f t="shared" si="110"/>
        <v>2.079408781336034E-2</v>
      </c>
      <c r="K1759" s="34">
        <v>44565</v>
      </c>
      <c r="L1759" s="7" t="str">
        <f t="shared" si="109"/>
        <v>Jan 2022</v>
      </c>
      <c r="M1759" s="28">
        <v>16279.73</v>
      </c>
      <c r="N1759" s="10">
        <f t="shared" si="111"/>
        <v>-3.1201377418421439E-2</v>
      </c>
    </row>
    <row r="1760" spans="1:14" x14ac:dyDescent="0.15">
      <c r="A1760" s="62" t="s">
        <v>1765</v>
      </c>
      <c r="B1760" s="7" t="str">
        <f t="shared" si="108"/>
        <v>Jan 2022</v>
      </c>
      <c r="C1760" s="8">
        <v>27.64</v>
      </c>
      <c r="D1760" s="10">
        <v>28.437999999999999</v>
      </c>
      <c r="E1760" s="10">
        <v>27.065000000000001</v>
      </c>
      <c r="F1760" s="10">
        <v>28.178000000000001</v>
      </c>
      <c r="G1760" s="27">
        <v>1113734360</v>
      </c>
      <c r="H1760" s="8">
        <v>5.56</v>
      </c>
      <c r="I1760" s="10">
        <f t="shared" si="110"/>
        <v>-3.3039960252679412E-2</v>
      </c>
      <c r="K1760" s="34">
        <v>44566</v>
      </c>
      <c r="L1760" s="7" t="str">
        <f t="shared" si="109"/>
        <v>Jan 2022</v>
      </c>
      <c r="M1760" s="28">
        <v>15771.78</v>
      </c>
      <c r="N1760" s="10">
        <f t="shared" si="111"/>
        <v>-4.0705614711844529E-4</v>
      </c>
    </row>
    <row r="1761" spans="1:14" x14ac:dyDescent="0.15">
      <c r="A1761" s="62" t="s">
        <v>1766</v>
      </c>
      <c r="B1761" s="7" t="str">
        <f t="shared" si="108"/>
        <v>Jan 2022</v>
      </c>
      <c r="C1761" s="10">
        <v>28.140999999999998</v>
      </c>
      <c r="D1761" s="10">
        <v>28.422000000000001</v>
      </c>
      <c r="E1761" s="10">
        <v>27.056999999999999</v>
      </c>
      <c r="F1761" s="10">
        <v>27.247</v>
      </c>
      <c r="G1761" s="27">
        <v>1162414400</v>
      </c>
      <c r="H1761" s="8">
        <v>-8.49</v>
      </c>
      <c r="I1761" s="10">
        <f t="shared" si="110"/>
        <v>5.6152970969280958E-3</v>
      </c>
      <c r="K1761" s="34">
        <v>44567</v>
      </c>
      <c r="L1761" s="7" t="str">
        <f t="shared" si="109"/>
        <v>Jan 2022</v>
      </c>
      <c r="M1761" s="28">
        <v>15765.36</v>
      </c>
      <c r="N1761" s="10">
        <f t="shared" si="111"/>
        <v>-1.0984208416426888E-2</v>
      </c>
    </row>
    <row r="1762" spans="1:14" x14ac:dyDescent="0.15">
      <c r="A1762" s="62" t="s">
        <v>1767</v>
      </c>
      <c r="B1762" s="7" t="str">
        <f t="shared" si="108"/>
        <v>Jan 2022</v>
      </c>
      <c r="C1762" s="10">
        <v>26.581</v>
      </c>
      <c r="D1762" s="10">
        <v>27.469000000000001</v>
      </c>
      <c r="E1762" s="12">
        <v>25.643799999999999</v>
      </c>
      <c r="F1762" s="9">
        <v>27.4</v>
      </c>
      <c r="G1762" s="27">
        <v>717693840</v>
      </c>
      <c r="H1762" s="9">
        <v>-2.9</v>
      </c>
      <c r="I1762" s="10">
        <f t="shared" si="110"/>
        <v>1.5218978102189862E-2</v>
      </c>
      <c r="K1762" s="34">
        <v>44568</v>
      </c>
      <c r="L1762" s="7" t="str">
        <f t="shared" si="109"/>
        <v>Jan 2022</v>
      </c>
      <c r="M1762" s="28">
        <v>15592.19</v>
      </c>
      <c r="N1762" s="10">
        <f t="shared" si="111"/>
        <v>1.426355117529976E-3</v>
      </c>
    </row>
    <row r="1763" spans="1:14" x14ac:dyDescent="0.15">
      <c r="A1763" s="62" t="s">
        <v>1768</v>
      </c>
      <c r="B1763" s="7" t="str">
        <f t="shared" si="108"/>
        <v>Jan 2022</v>
      </c>
      <c r="C1763" s="12">
        <v>27.322500000000002</v>
      </c>
      <c r="D1763" s="10">
        <v>28.065000000000001</v>
      </c>
      <c r="E1763" s="10">
        <v>26.838999999999999</v>
      </c>
      <c r="F1763" s="10">
        <v>27.817</v>
      </c>
      <c r="G1763" s="27">
        <v>518200240</v>
      </c>
      <c r="H1763" s="8">
        <v>-2.16</v>
      </c>
      <c r="I1763" s="10">
        <f t="shared" si="110"/>
        <v>6.5427616205917527E-3</v>
      </c>
      <c r="K1763" s="34">
        <v>44571</v>
      </c>
      <c r="L1763" s="7" t="str">
        <f t="shared" si="109"/>
        <v>Jan 2022</v>
      </c>
      <c r="M1763" s="28">
        <v>15614.43</v>
      </c>
      <c r="N1763" s="10">
        <f t="shared" si="111"/>
        <v>1.4710111095954215E-2</v>
      </c>
    </row>
    <row r="1764" spans="1:14" x14ac:dyDescent="0.15">
      <c r="A1764" s="62" t="s">
        <v>1769</v>
      </c>
      <c r="B1764" s="7" t="str">
        <f t="shared" si="108"/>
        <v>Jan 2022</v>
      </c>
      <c r="C1764" s="12">
        <v>28.066500000000001</v>
      </c>
      <c r="D1764" s="10">
        <v>28.594999999999999</v>
      </c>
      <c r="E1764" s="10">
        <v>27.608000000000001</v>
      </c>
      <c r="F1764" s="10">
        <v>27.998999999999999</v>
      </c>
      <c r="G1764" s="27">
        <v>478398680</v>
      </c>
      <c r="H1764" s="8">
        <v>1.27</v>
      </c>
      <c r="I1764" s="10">
        <f t="shared" si="110"/>
        <v>-5.0858959248544555E-2</v>
      </c>
      <c r="K1764" s="34">
        <v>44572</v>
      </c>
      <c r="L1764" s="7" t="str">
        <f t="shared" si="109"/>
        <v>Jan 2022</v>
      </c>
      <c r="M1764" s="28">
        <v>15844.12</v>
      </c>
      <c r="N1764" s="10">
        <f t="shared" si="111"/>
        <v>3.8487464119181247E-3</v>
      </c>
    </row>
    <row r="1765" spans="1:14" x14ac:dyDescent="0.15">
      <c r="A1765" s="62" t="s">
        <v>1770</v>
      </c>
      <c r="B1765" s="7" t="str">
        <f t="shared" si="108"/>
        <v>Jan 2022</v>
      </c>
      <c r="C1765" s="10">
        <v>28.379000000000001</v>
      </c>
      <c r="D1765" s="8">
        <v>28.48</v>
      </c>
      <c r="E1765" s="10">
        <v>26.498000000000001</v>
      </c>
      <c r="F1765" s="10">
        <v>26.574999999999999</v>
      </c>
      <c r="G1765" s="27">
        <v>570065320</v>
      </c>
      <c r="H1765" s="8">
        <v>-1.67</v>
      </c>
      <c r="I1765" s="10">
        <f t="shared" si="110"/>
        <v>1.3809971777986929E-2</v>
      </c>
      <c r="K1765" s="34">
        <v>44573</v>
      </c>
      <c r="L1765" s="7" t="str">
        <f t="shared" si="109"/>
        <v>Jan 2022</v>
      </c>
      <c r="M1765" s="28">
        <v>15905.1</v>
      </c>
      <c r="N1765" s="10">
        <f t="shared" si="111"/>
        <v>-2.5745201224764314E-2</v>
      </c>
    </row>
    <row r="1766" spans="1:14" x14ac:dyDescent="0.15">
      <c r="A1766" s="62" t="s">
        <v>1771</v>
      </c>
      <c r="B1766" s="7" t="str">
        <f t="shared" si="108"/>
        <v>Jan 2022</v>
      </c>
      <c r="C1766" s="9">
        <v>26.3</v>
      </c>
      <c r="D1766" s="12">
        <v>27.196899999999999</v>
      </c>
      <c r="E1766" s="8">
        <v>26.21</v>
      </c>
      <c r="F1766" s="10">
        <v>26.942</v>
      </c>
      <c r="G1766" s="27">
        <v>454945400</v>
      </c>
      <c r="H1766" s="8">
        <v>1.45</v>
      </c>
      <c r="I1766" s="10">
        <f t="shared" si="110"/>
        <v>-3.8564323361294672E-2</v>
      </c>
      <c r="K1766" s="34">
        <v>44574</v>
      </c>
      <c r="L1766" s="7" t="str">
        <f t="shared" si="109"/>
        <v>Jan 2022</v>
      </c>
      <c r="M1766" s="28">
        <v>15495.62</v>
      </c>
      <c r="N1766" s="10">
        <f t="shared" si="111"/>
        <v>7.4840503316420115E-3</v>
      </c>
    </row>
    <row r="1767" spans="1:14" x14ac:dyDescent="0.15">
      <c r="A1767" s="62" t="s">
        <v>1772</v>
      </c>
      <c r="B1767" s="7" t="str">
        <f t="shared" si="108"/>
        <v>Jan 2022</v>
      </c>
      <c r="C1767" s="8">
        <v>26.26</v>
      </c>
      <c r="D1767" s="10">
        <v>26.638000000000002</v>
      </c>
      <c r="E1767" s="8">
        <v>25.77</v>
      </c>
      <c r="F1767" s="10">
        <v>25.902999999999999</v>
      </c>
      <c r="G1767" s="27">
        <v>516017320</v>
      </c>
      <c r="H1767" s="8">
        <v>2.95</v>
      </c>
      <c r="I1767" s="10">
        <f t="shared" si="110"/>
        <v>-3.2274253947419118E-2</v>
      </c>
      <c r="K1767" s="34">
        <v>44575</v>
      </c>
      <c r="L1767" s="7" t="str">
        <f t="shared" si="109"/>
        <v>Jan 2022</v>
      </c>
      <c r="M1767" s="28">
        <v>15611.59</v>
      </c>
      <c r="N1767" s="10">
        <f t="shared" si="111"/>
        <v>-2.5675155445409437E-2</v>
      </c>
    </row>
    <row r="1768" spans="1:14" x14ac:dyDescent="0.15">
      <c r="A1768" s="62" t="s">
        <v>1773</v>
      </c>
      <c r="B1768" s="7" t="str">
        <f t="shared" si="108"/>
        <v>Jan 2022</v>
      </c>
      <c r="C1768" s="10">
        <v>26.079000000000001</v>
      </c>
      <c r="D1768" s="12">
        <v>26.543199999999999</v>
      </c>
      <c r="E1768" s="10">
        <v>25.052</v>
      </c>
      <c r="F1768" s="10">
        <v>25.067</v>
      </c>
      <c r="G1768" s="27">
        <v>409541680</v>
      </c>
      <c r="H1768" s="8">
        <v>0.23</v>
      </c>
      <c r="I1768" s="10">
        <f t="shared" si="110"/>
        <v>-3.6581960346272036E-2</v>
      </c>
      <c r="K1768" s="34">
        <v>44579</v>
      </c>
      <c r="L1768" s="7" t="str">
        <f t="shared" si="109"/>
        <v>Jan 2022</v>
      </c>
      <c r="M1768" s="28">
        <v>15210.76</v>
      </c>
      <c r="N1768" s="10">
        <f t="shared" si="111"/>
        <v>-1.0710838906142772E-2</v>
      </c>
    </row>
    <row r="1769" spans="1:14" x14ac:dyDescent="0.15">
      <c r="A1769" s="62" t="s">
        <v>1774</v>
      </c>
      <c r="B1769" s="7" t="str">
        <f t="shared" si="108"/>
        <v>Jan 2022</v>
      </c>
      <c r="C1769" s="10">
        <v>25.303999999999998</v>
      </c>
      <c r="D1769" s="10">
        <v>25.579000000000001</v>
      </c>
      <c r="E1769" s="10">
        <v>24.077999999999999</v>
      </c>
      <c r="F1769" s="8">
        <v>24.15</v>
      </c>
      <c r="G1769" s="27">
        <v>578468000</v>
      </c>
      <c r="H1769" s="9">
        <v>-1.3</v>
      </c>
      <c r="I1769" s="10">
        <f t="shared" si="110"/>
        <v>-3.2132505175983428E-2</v>
      </c>
      <c r="K1769" s="34">
        <v>44580</v>
      </c>
      <c r="L1769" s="7" t="str">
        <f t="shared" si="109"/>
        <v>Jan 2022</v>
      </c>
      <c r="M1769" s="28">
        <v>15047.84</v>
      </c>
      <c r="N1769" s="10">
        <f t="shared" si="111"/>
        <v>-1.338265159650831E-2</v>
      </c>
    </row>
    <row r="1770" spans="1:14" x14ac:dyDescent="0.15">
      <c r="A1770" s="62" t="s">
        <v>1775</v>
      </c>
      <c r="B1770" s="7" t="str">
        <f t="shared" si="108"/>
        <v>Jan 2022</v>
      </c>
      <c r="C1770" s="10">
        <v>23.507000000000001</v>
      </c>
      <c r="D1770" s="10">
        <v>24.823</v>
      </c>
      <c r="E1770" s="10">
        <v>23.263000000000002</v>
      </c>
      <c r="F1770" s="10">
        <v>23.373999999999999</v>
      </c>
      <c r="G1770" s="27">
        <v>474910280</v>
      </c>
      <c r="H1770" s="8">
        <v>2.23</v>
      </c>
      <c r="I1770" s="10">
        <f t="shared" si="110"/>
        <v>-8.5565157867617536E-5</v>
      </c>
      <c r="K1770" s="34">
        <v>44581</v>
      </c>
      <c r="L1770" s="7" t="str">
        <f t="shared" si="109"/>
        <v>Jan 2022</v>
      </c>
      <c r="M1770" s="28">
        <v>14846.46</v>
      </c>
      <c r="N1770" s="10">
        <f t="shared" si="111"/>
        <v>-2.7485339939621989E-2</v>
      </c>
    </row>
    <row r="1771" spans="1:14" x14ac:dyDescent="0.15">
      <c r="A1771" s="62" t="s">
        <v>1776</v>
      </c>
      <c r="B1771" s="7" t="str">
        <f t="shared" si="108"/>
        <v>Jan 2022</v>
      </c>
      <c r="C1771" s="8">
        <v>22.33</v>
      </c>
      <c r="D1771" s="8">
        <v>23.38</v>
      </c>
      <c r="E1771" s="10">
        <v>20.888000000000002</v>
      </c>
      <c r="F1771" s="10">
        <v>23.372</v>
      </c>
      <c r="G1771" s="27">
        <v>550627840</v>
      </c>
      <c r="H1771" s="8">
        <v>1.56</v>
      </c>
      <c r="I1771" s="10">
        <f t="shared" si="110"/>
        <v>-4.4839979462604762E-2</v>
      </c>
      <c r="K1771" s="34">
        <v>44582</v>
      </c>
      <c r="L1771" s="7" t="str">
        <f t="shared" si="109"/>
        <v>Jan 2022</v>
      </c>
      <c r="M1771" s="28">
        <v>14438.4</v>
      </c>
      <c r="N1771" s="10">
        <f t="shared" si="111"/>
        <v>4.929909131205612E-3</v>
      </c>
    </row>
    <row r="1772" spans="1:14" x14ac:dyDescent="0.15">
      <c r="A1772" s="62" t="s">
        <v>1777</v>
      </c>
      <c r="B1772" s="7" t="str">
        <f t="shared" si="108"/>
        <v>Jan 2022</v>
      </c>
      <c r="C1772" s="10">
        <v>22.545999999999999</v>
      </c>
      <c r="D1772" s="10">
        <v>22.943000000000001</v>
      </c>
      <c r="E1772" s="11">
        <v>22</v>
      </c>
      <c r="F1772" s="10">
        <v>22.324000000000002</v>
      </c>
      <c r="G1772" s="27">
        <v>609196880</v>
      </c>
      <c r="H1772" s="8">
        <v>2.5299999999999998</v>
      </c>
      <c r="I1772" s="10">
        <f t="shared" si="110"/>
        <v>2.0068088156244279E-2</v>
      </c>
      <c r="K1772" s="34">
        <v>44585</v>
      </c>
      <c r="L1772" s="7" t="str">
        <f t="shared" si="109"/>
        <v>Jan 2022</v>
      </c>
      <c r="M1772" s="28">
        <v>14509.58</v>
      </c>
      <c r="N1772" s="10">
        <f t="shared" si="111"/>
        <v>-2.4842896899841316E-2</v>
      </c>
    </row>
    <row r="1773" spans="1:14" x14ac:dyDescent="0.15">
      <c r="A1773" s="62" t="s">
        <v>1778</v>
      </c>
      <c r="B1773" s="7" t="str">
        <f t="shared" si="108"/>
        <v>Jan 2022</v>
      </c>
      <c r="C1773" s="8">
        <v>23.24</v>
      </c>
      <c r="D1773" s="10">
        <v>24.056999999999999</v>
      </c>
      <c r="E1773" s="9">
        <v>22.3</v>
      </c>
      <c r="F1773" s="10">
        <v>22.771999999999998</v>
      </c>
      <c r="G1773" s="27">
        <v>408211120</v>
      </c>
      <c r="H1773" s="8">
        <v>-0.12</v>
      </c>
      <c r="I1773" s="10">
        <f t="shared" si="110"/>
        <v>-3.6360442648866953E-2</v>
      </c>
      <c r="K1773" s="34">
        <v>44586</v>
      </c>
      <c r="L1773" s="7" t="str">
        <f t="shared" si="109"/>
        <v>Jan 2022</v>
      </c>
      <c r="M1773" s="28">
        <v>14149.12</v>
      </c>
      <c r="N1773" s="10">
        <f t="shared" si="111"/>
        <v>1.6707752849647317E-3</v>
      </c>
    </row>
    <row r="1774" spans="1:14" x14ac:dyDescent="0.15">
      <c r="A1774" s="62" t="s">
        <v>1779</v>
      </c>
      <c r="B1774" s="7" t="str">
        <f t="shared" si="108"/>
        <v>Jan 2022</v>
      </c>
      <c r="C1774" s="10">
        <v>23.568000000000001</v>
      </c>
      <c r="D1774" s="10">
        <v>23.995000000000001</v>
      </c>
      <c r="E1774" s="10">
        <v>21.675000000000001</v>
      </c>
      <c r="F1774" s="10">
        <v>21.943999999999999</v>
      </c>
      <c r="G1774" s="27">
        <v>537935520</v>
      </c>
      <c r="H1774" s="8">
        <v>2.09</v>
      </c>
      <c r="I1774" s="10">
        <f t="shared" si="110"/>
        <v>4.0831206707983903E-2</v>
      </c>
      <c r="K1774" s="34">
        <v>44587</v>
      </c>
      <c r="L1774" s="7" t="str">
        <f t="shared" si="109"/>
        <v>Jan 2022</v>
      </c>
      <c r="M1774" s="28">
        <v>14172.76</v>
      </c>
      <c r="N1774" s="10">
        <f t="shared" si="111"/>
        <v>-1.197014554680953E-2</v>
      </c>
    </row>
    <row r="1775" spans="1:14" x14ac:dyDescent="0.15">
      <c r="A1775" s="62" t="s">
        <v>1780</v>
      </c>
      <c r="B1775" s="7" t="str">
        <f t="shared" si="108"/>
        <v>Jan 2022</v>
      </c>
      <c r="C1775" s="12">
        <v>22.0121</v>
      </c>
      <c r="D1775" s="10">
        <v>22.858000000000001</v>
      </c>
      <c r="E1775" s="10">
        <v>21.295999999999999</v>
      </c>
      <c r="F1775" s="8">
        <v>22.84</v>
      </c>
      <c r="G1775" s="27">
        <v>701487000</v>
      </c>
      <c r="H1775" s="8">
        <v>-1.29</v>
      </c>
      <c r="I1775" s="10">
        <f t="shared" si="110"/>
        <v>7.2066549912434441E-2</v>
      </c>
      <c r="K1775" s="34">
        <v>44588</v>
      </c>
      <c r="L1775" s="7" t="str">
        <f t="shared" si="109"/>
        <v>Jan 2022</v>
      </c>
      <c r="M1775" s="28">
        <v>14003.11</v>
      </c>
      <c r="N1775" s="10">
        <f t="shared" si="111"/>
        <v>3.2242837483958953E-2</v>
      </c>
    </row>
    <row r="1776" spans="1:14" x14ac:dyDescent="0.15">
      <c r="A1776" s="62" t="s">
        <v>1781</v>
      </c>
      <c r="B1776" s="7" t="str">
        <f t="shared" si="108"/>
        <v>Jan 2022</v>
      </c>
      <c r="C1776" s="10">
        <v>23.181999999999999</v>
      </c>
      <c r="D1776" s="10">
        <v>24.509</v>
      </c>
      <c r="E1776" s="10">
        <v>23.052</v>
      </c>
      <c r="F1776" s="10">
        <v>24.486000000000001</v>
      </c>
      <c r="G1776" s="27">
        <v>359758680</v>
      </c>
      <c r="H1776" s="8">
        <v>-0.49</v>
      </c>
      <c r="I1776" s="10">
        <f t="shared" si="110"/>
        <v>6.2076288491383913E-3</v>
      </c>
      <c r="K1776" s="34">
        <v>44589</v>
      </c>
      <c r="L1776" s="7" t="str">
        <f t="shared" si="109"/>
        <v>Jan 2022</v>
      </c>
      <c r="M1776" s="28">
        <v>14454.61</v>
      </c>
      <c r="N1776" s="10">
        <f t="shared" si="111"/>
        <v>3.2891928595790487E-2</v>
      </c>
    </row>
    <row r="1777" spans="1:14" x14ac:dyDescent="0.15">
      <c r="A1777" s="62" t="s">
        <v>1782</v>
      </c>
      <c r="B1777" s="7" t="str">
        <f t="shared" si="108"/>
        <v>Feb 2022</v>
      </c>
      <c r="C1777" s="10">
        <v>25.103999999999999</v>
      </c>
      <c r="D1777" s="10">
        <v>25.145</v>
      </c>
      <c r="E1777" s="8">
        <v>23.89</v>
      </c>
      <c r="F1777" s="10">
        <v>24.638000000000002</v>
      </c>
      <c r="G1777" s="27">
        <v>405542720</v>
      </c>
      <c r="H1777" s="8">
        <v>0.18</v>
      </c>
      <c r="I1777" s="10">
        <f t="shared" si="110"/>
        <v>2.4514976865005256E-2</v>
      </c>
      <c r="K1777" s="34">
        <v>44592</v>
      </c>
      <c r="L1777" s="7" t="str">
        <f t="shared" si="109"/>
        <v>Jan 2022</v>
      </c>
      <c r="M1777" s="28">
        <v>14930.05</v>
      </c>
      <c r="N1777" s="10">
        <f t="shared" si="111"/>
        <v>6.0033288569028009E-3</v>
      </c>
    </row>
    <row r="1778" spans="1:14" x14ac:dyDescent="0.15">
      <c r="A1778" s="62" t="s">
        <v>1783</v>
      </c>
      <c r="B1778" s="7" t="str">
        <f t="shared" si="108"/>
        <v>Feb 2022</v>
      </c>
      <c r="C1778" s="10">
        <v>25.794</v>
      </c>
      <c r="D1778" s="10">
        <v>25.817</v>
      </c>
      <c r="E1778" s="10">
        <v>24.553000000000001</v>
      </c>
      <c r="F1778" s="10">
        <v>25.242000000000001</v>
      </c>
      <c r="G1778" s="27">
        <v>582101200</v>
      </c>
      <c r="H1778" s="8">
        <v>0.78</v>
      </c>
      <c r="I1778" s="10">
        <f t="shared" si="110"/>
        <v>-5.1263766737976391E-2</v>
      </c>
      <c r="K1778" s="34">
        <v>44593</v>
      </c>
      <c r="L1778" s="7" t="str">
        <f t="shared" si="109"/>
        <v>Feb 2022</v>
      </c>
      <c r="M1778" s="28">
        <v>15019.68</v>
      </c>
      <c r="N1778" s="10">
        <f t="shared" si="111"/>
        <v>7.993512511584866E-3</v>
      </c>
    </row>
    <row r="1779" spans="1:14" x14ac:dyDescent="0.15">
      <c r="A1779" s="62" t="s">
        <v>1784</v>
      </c>
      <c r="B1779" s="7" t="str">
        <f t="shared" si="108"/>
        <v>Feb 2022</v>
      </c>
      <c r="C1779" s="10">
        <v>24.457999999999998</v>
      </c>
      <c r="D1779" s="10">
        <v>25.077000000000002</v>
      </c>
      <c r="E1779" s="8">
        <v>23.78</v>
      </c>
      <c r="F1779" s="10">
        <v>23.948</v>
      </c>
      <c r="G1779" s="27">
        <v>496704200</v>
      </c>
      <c r="H1779" s="8">
        <v>-0.03</v>
      </c>
      <c r="I1779" s="10">
        <f t="shared" si="110"/>
        <v>1.5491899114748575E-2</v>
      </c>
      <c r="K1779" s="34">
        <v>44594</v>
      </c>
      <c r="L1779" s="7" t="str">
        <f t="shared" si="109"/>
        <v>Feb 2022</v>
      </c>
      <c r="M1779" s="28">
        <v>15139.74</v>
      </c>
      <c r="N1779" s="10">
        <f t="shared" si="111"/>
        <v>-4.2182362444797561E-2</v>
      </c>
    </row>
    <row r="1780" spans="1:14" x14ac:dyDescent="0.15">
      <c r="A1780" s="62" t="s">
        <v>1785</v>
      </c>
      <c r="B1780" s="7" t="str">
        <f t="shared" si="108"/>
        <v>Feb 2022</v>
      </c>
      <c r="C1780" s="10">
        <v>23.972000000000001</v>
      </c>
      <c r="D1780" s="10">
        <v>24.635000000000002</v>
      </c>
      <c r="E1780" s="10">
        <v>23.632000000000001</v>
      </c>
      <c r="F1780" s="10">
        <v>24.318999999999999</v>
      </c>
      <c r="G1780" s="27">
        <v>879753240</v>
      </c>
      <c r="H1780" s="8">
        <v>3.06</v>
      </c>
      <c r="I1780" s="10">
        <f t="shared" si="110"/>
        <v>1.681812574530217E-2</v>
      </c>
      <c r="K1780" s="34">
        <v>44595</v>
      </c>
      <c r="L1780" s="7" t="str">
        <f t="shared" si="109"/>
        <v>Feb 2022</v>
      </c>
      <c r="M1780" s="28">
        <v>14501.11</v>
      </c>
      <c r="N1780" s="10">
        <f t="shared" si="111"/>
        <v>1.3325876432907613E-2</v>
      </c>
    </row>
    <row r="1781" spans="1:14" x14ac:dyDescent="0.15">
      <c r="A1781" s="62" t="s">
        <v>1786</v>
      </c>
      <c r="B1781" s="7" t="str">
        <f t="shared" si="108"/>
        <v>Feb 2022</v>
      </c>
      <c r="C1781" s="10">
        <v>24.372</v>
      </c>
      <c r="D1781" s="10">
        <v>25.181999999999999</v>
      </c>
      <c r="E1781" s="10">
        <v>24.202000000000002</v>
      </c>
      <c r="F1781" s="10">
        <v>24.728000000000002</v>
      </c>
      <c r="G1781" s="27">
        <v>579131120</v>
      </c>
      <c r="H1781" s="8">
        <v>0.85</v>
      </c>
      <c r="I1781" s="10">
        <f t="shared" si="110"/>
        <v>1.536719508249762E-2</v>
      </c>
      <c r="K1781" s="34">
        <v>44596</v>
      </c>
      <c r="L1781" s="7" t="str">
        <f t="shared" si="109"/>
        <v>Feb 2022</v>
      </c>
      <c r="M1781" s="28">
        <v>14694.35</v>
      </c>
      <c r="N1781" s="10">
        <f t="shared" si="111"/>
        <v>-8.3773695331879061E-3</v>
      </c>
    </row>
    <row r="1782" spans="1:14" x14ac:dyDescent="0.15">
      <c r="A1782" s="62" t="s">
        <v>1787</v>
      </c>
      <c r="B1782" s="7" t="str">
        <f t="shared" si="108"/>
        <v>Feb 2022</v>
      </c>
      <c r="C1782" s="10">
        <v>24.359000000000002</v>
      </c>
      <c r="D1782" s="8">
        <v>25.23</v>
      </c>
      <c r="E1782" s="8">
        <v>23.98</v>
      </c>
      <c r="F1782" s="10">
        <v>25.108000000000001</v>
      </c>
      <c r="G1782" s="27">
        <v>582868320</v>
      </c>
      <c r="H1782" s="8">
        <v>0.53</v>
      </c>
      <c r="I1782" s="10">
        <f t="shared" si="110"/>
        <v>6.3605225426158984E-2</v>
      </c>
      <c r="K1782" s="34">
        <v>44599</v>
      </c>
      <c r="L1782" s="7" t="str">
        <f t="shared" si="109"/>
        <v>Feb 2022</v>
      </c>
      <c r="M1782" s="28">
        <v>14571.25</v>
      </c>
      <c r="N1782" s="10">
        <f t="shared" si="111"/>
        <v>1.2063481170112356E-2</v>
      </c>
    </row>
    <row r="1783" spans="1:14" x14ac:dyDescent="0.15">
      <c r="A1783" s="62" t="s">
        <v>1788</v>
      </c>
      <c r="B1783" s="7" t="str">
        <f t="shared" si="108"/>
        <v>Feb 2022</v>
      </c>
      <c r="C1783" s="10">
        <v>25.622</v>
      </c>
      <c r="D1783" s="10">
        <v>26.725000000000001</v>
      </c>
      <c r="E1783" s="10">
        <v>25.353000000000002</v>
      </c>
      <c r="F1783" s="10">
        <v>26.704999999999998</v>
      </c>
      <c r="G1783" s="27">
        <v>912692720</v>
      </c>
      <c r="H1783" s="8">
        <v>6.58</v>
      </c>
      <c r="I1783" s="10">
        <f t="shared" si="110"/>
        <v>-3.2990076764650711E-2</v>
      </c>
      <c r="K1783" s="34">
        <v>44600</v>
      </c>
      <c r="L1783" s="7" t="str">
        <f t="shared" si="109"/>
        <v>Feb 2022</v>
      </c>
      <c r="M1783" s="28">
        <v>14747.03</v>
      </c>
      <c r="N1783" s="10">
        <f t="shared" si="111"/>
        <v>2.1016435173726311E-2</v>
      </c>
    </row>
    <row r="1784" spans="1:14" x14ac:dyDescent="0.15">
      <c r="A1784" s="62" t="s">
        <v>1789</v>
      </c>
      <c r="B1784" s="7" t="str">
        <f t="shared" si="108"/>
        <v>Feb 2022</v>
      </c>
      <c r="C1784" s="10">
        <v>25.995000000000001</v>
      </c>
      <c r="D1784" s="10">
        <v>26.925000000000001</v>
      </c>
      <c r="E1784" s="9">
        <v>25.6</v>
      </c>
      <c r="F1784" s="10">
        <v>25.824000000000002</v>
      </c>
      <c r="G1784" s="27">
        <v>354517040</v>
      </c>
      <c r="H1784" s="8">
        <v>3.02</v>
      </c>
      <c r="I1784" s="10">
        <f t="shared" si="110"/>
        <v>-7.2606877323420083E-2</v>
      </c>
      <c r="K1784" s="34">
        <v>44601</v>
      </c>
      <c r="L1784" s="7" t="str">
        <f t="shared" si="109"/>
        <v>Feb 2022</v>
      </c>
      <c r="M1784" s="28">
        <v>15056.96</v>
      </c>
      <c r="N1784" s="10">
        <f t="shared" si="111"/>
        <v>-2.3332731175482957E-2</v>
      </c>
    </row>
    <row r="1785" spans="1:14" x14ac:dyDescent="0.15">
      <c r="A1785" s="62" t="s">
        <v>1790</v>
      </c>
      <c r="B1785" s="7" t="str">
        <f t="shared" si="108"/>
        <v>Feb 2022</v>
      </c>
      <c r="C1785" s="10">
        <v>25.916</v>
      </c>
      <c r="D1785" s="10">
        <v>26.152000000000001</v>
      </c>
      <c r="E1785" s="10">
        <v>23.773</v>
      </c>
      <c r="F1785" s="10">
        <v>23.949000000000002</v>
      </c>
      <c r="G1785" s="27">
        <v>279560400</v>
      </c>
      <c r="H1785" s="8">
        <v>-1.98</v>
      </c>
      <c r="I1785" s="10">
        <f t="shared" si="110"/>
        <v>1.3278216209444915E-2</v>
      </c>
      <c r="K1785" s="34">
        <v>44602</v>
      </c>
      <c r="L1785" s="7" t="str">
        <f t="shared" si="109"/>
        <v>Feb 2022</v>
      </c>
      <c r="M1785" s="28">
        <v>14705.64</v>
      </c>
      <c r="N1785" s="10">
        <f t="shared" si="111"/>
        <v>-3.0722906313495946E-2</v>
      </c>
    </row>
    <row r="1786" spans="1:14" x14ac:dyDescent="0.15">
      <c r="A1786" s="62" t="s">
        <v>1791</v>
      </c>
      <c r="B1786" s="7" t="str">
        <f t="shared" si="108"/>
        <v>Feb 2022</v>
      </c>
      <c r="C1786" s="10">
        <v>23.934000000000001</v>
      </c>
      <c r="D1786" s="10">
        <v>24.875</v>
      </c>
      <c r="E1786" s="10">
        <v>23.754999999999999</v>
      </c>
      <c r="F1786" s="10">
        <v>24.266999999999999</v>
      </c>
      <c r="G1786" s="27">
        <v>240121680</v>
      </c>
      <c r="H1786" s="8">
        <v>0.12</v>
      </c>
      <c r="I1786" s="10">
        <f t="shared" si="110"/>
        <v>9.1811925660361782E-2</v>
      </c>
      <c r="K1786" s="34">
        <v>44603</v>
      </c>
      <c r="L1786" s="7" t="str">
        <f t="shared" si="109"/>
        <v>Feb 2022</v>
      </c>
      <c r="M1786" s="28">
        <v>14253.84</v>
      </c>
      <c r="N1786" s="10">
        <f t="shared" si="111"/>
        <v>1.0348088655407484E-3</v>
      </c>
    </row>
    <row r="1787" spans="1:14" x14ac:dyDescent="0.15">
      <c r="A1787" s="62" t="s">
        <v>1792</v>
      </c>
      <c r="B1787" s="7" t="str">
        <f t="shared" si="108"/>
        <v>Feb 2022</v>
      </c>
      <c r="C1787" s="10">
        <v>24.949000000000002</v>
      </c>
      <c r="D1787" s="10">
        <v>26.545000000000002</v>
      </c>
      <c r="E1787" s="10">
        <v>24.783999999999999</v>
      </c>
      <c r="F1787" s="10">
        <v>26.495000000000001</v>
      </c>
      <c r="G1787" s="27">
        <v>329116840</v>
      </c>
      <c r="H1787" s="8">
        <v>-0.14000000000000001</v>
      </c>
      <c r="I1787" s="10">
        <f t="shared" si="110"/>
        <v>6.0388752594819906E-4</v>
      </c>
      <c r="K1787" s="34">
        <v>44606</v>
      </c>
      <c r="L1787" s="7" t="str">
        <f t="shared" si="109"/>
        <v>Feb 2022</v>
      </c>
      <c r="M1787" s="28">
        <v>14268.59</v>
      </c>
      <c r="N1787" s="10">
        <f t="shared" si="111"/>
        <v>2.4685690737487054E-2</v>
      </c>
    </row>
    <row r="1788" spans="1:14" x14ac:dyDescent="0.15">
      <c r="A1788" s="62" t="s">
        <v>1793</v>
      </c>
      <c r="B1788" s="7" t="str">
        <f t="shared" si="108"/>
        <v>Feb 2022</v>
      </c>
      <c r="C1788" s="10">
        <v>26.259</v>
      </c>
      <c r="D1788" s="10">
        <v>26.582000000000001</v>
      </c>
      <c r="E1788" s="10">
        <v>25.552</v>
      </c>
      <c r="F1788" s="10">
        <v>26.510999999999999</v>
      </c>
      <c r="G1788" s="27">
        <v>354825840</v>
      </c>
      <c r="H1788" s="8">
        <v>1.1100000000000001</v>
      </c>
      <c r="I1788" s="10">
        <f t="shared" si="110"/>
        <v>-7.5591264003621039E-2</v>
      </c>
      <c r="K1788" s="34">
        <v>44607</v>
      </c>
      <c r="L1788" s="7" t="str">
        <f t="shared" si="109"/>
        <v>Feb 2022</v>
      </c>
      <c r="M1788" s="28">
        <v>14620.82</v>
      </c>
      <c r="N1788" s="10">
        <f t="shared" si="111"/>
        <v>-1.1750366942483437E-3</v>
      </c>
    </row>
    <row r="1789" spans="1:14" x14ac:dyDescent="0.15">
      <c r="A1789" s="62" t="s">
        <v>1794</v>
      </c>
      <c r="B1789" s="7" t="str">
        <f t="shared" si="108"/>
        <v>Feb 2022</v>
      </c>
      <c r="C1789" s="8">
        <v>25.63</v>
      </c>
      <c r="D1789" s="10">
        <v>25.785</v>
      </c>
      <c r="E1789" s="10">
        <v>24.164999999999999</v>
      </c>
      <c r="F1789" s="10">
        <v>24.507000000000001</v>
      </c>
      <c r="G1789" s="27">
        <v>466137640</v>
      </c>
      <c r="H1789" s="8">
        <v>-0.32</v>
      </c>
      <c r="I1789" s="10">
        <f t="shared" si="110"/>
        <v>-3.5296037866732077E-2</v>
      </c>
      <c r="K1789" s="34">
        <v>44608</v>
      </c>
      <c r="L1789" s="7" t="str">
        <f t="shared" si="109"/>
        <v>Feb 2022</v>
      </c>
      <c r="M1789" s="28">
        <v>14603.64</v>
      </c>
      <c r="N1789" s="10">
        <f t="shared" si="111"/>
        <v>-2.9574818332963493E-2</v>
      </c>
    </row>
    <row r="1790" spans="1:14" x14ac:dyDescent="0.15">
      <c r="A1790" s="62" t="s">
        <v>1795</v>
      </c>
      <c r="B1790" s="7" t="str">
        <f t="shared" si="108"/>
        <v>Feb 2022</v>
      </c>
      <c r="C1790" s="12">
        <v>24.6675</v>
      </c>
      <c r="D1790" s="10">
        <v>24.986000000000001</v>
      </c>
      <c r="E1790" s="9">
        <v>23.1</v>
      </c>
      <c r="F1790" s="10">
        <v>23.641999999999999</v>
      </c>
      <c r="G1790" s="27">
        <v>300759840</v>
      </c>
      <c r="H1790" s="8">
        <v>-0.46</v>
      </c>
      <c r="I1790" s="10">
        <f t="shared" si="110"/>
        <v>-1.0658996700786738E-2</v>
      </c>
      <c r="K1790" s="34">
        <v>44609</v>
      </c>
      <c r="L1790" s="7" t="str">
        <f t="shared" si="109"/>
        <v>Feb 2022</v>
      </c>
      <c r="M1790" s="28">
        <v>14171.74</v>
      </c>
      <c r="N1790" s="10">
        <f t="shared" si="111"/>
        <v>-1.1445312996145818E-2</v>
      </c>
    </row>
    <row r="1791" spans="1:14" x14ac:dyDescent="0.15">
      <c r="A1791" s="62" t="s">
        <v>1796</v>
      </c>
      <c r="B1791" s="7" t="str">
        <f t="shared" si="108"/>
        <v>Feb 2022</v>
      </c>
      <c r="C1791" s="10">
        <v>23.035</v>
      </c>
      <c r="D1791" s="10">
        <v>24.064</v>
      </c>
      <c r="E1791" s="11">
        <v>23</v>
      </c>
      <c r="F1791" s="8">
        <v>23.39</v>
      </c>
      <c r="G1791" s="27">
        <v>288658600</v>
      </c>
      <c r="H1791" s="8">
        <v>0.35</v>
      </c>
      <c r="I1791" s="10">
        <f t="shared" si="110"/>
        <v>-4.2881573321932431E-2</v>
      </c>
      <c r="K1791" s="34">
        <v>44610</v>
      </c>
      <c r="L1791" s="7" t="str">
        <f t="shared" si="109"/>
        <v>Feb 2022</v>
      </c>
      <c r="M1791" s="28">
        <v>14009.54</v>
      </c>
      <c r="N1791" s="10">
        <f t="shared" si="111"/>
        <v>-9.9225242227796162E-3</v>
      </c>
    </row>
    <row r="1792" spans="1:14" x14ac:dyDescent="0.15">
      <c r="A1792" s="62" t="s">
        <v>1797</v>
      </c>
      <c r="B1792" s="7" t="str">
        <f t="shared" si="108"/>
        <v>Feb 2022</v>
      </c>
      <c r="C1792" s="10">
        <v>23.802</v>
      </c>
      <c r="D1792" s="10">
        <v>24.155000000000001</v>
      </c>
      <c r="E1792" s="10">
        <v>22.300999999999998</v>
      </c>
      <c r="F1792" s="10">
        <v>22.387</v>
      </c>
      <c r="G1792" s="27">
        <v>372761400</v>
      </c>
      <c r="H1792" s="9">
        <v>-0.9</v>
      </c>
      <c r="I1792" s="10">
        <f t="shared" si="110"/>
        <v>6.0794210925983805E-2</v>
      </c>
      <c r="K1792" s="34">
        <v>44614</v>
      </c>
      <c r="L1792" s="7" t="str">
        <f t="shared" si="109"/>
        <v>Feb 2022</v>
      </c>
      <c r="M1792" s="28">
        <v>13870.53</v>
      </c>
      <c r="N1792" s="10">
        <f t="shared" si="111"/>
        <v>-2.6033612270043083E-2</v>
      </c>
    </row>
    <row r="1793" spans="1:14" x14ac:dyDescent="0.15">
      <c r="A1793" s="62" t="s">
        <v>1798</v>
      </c>
      <c r="B1793" s="7" t="str">
        <f t="shared" si="108"/>
        <v>Feb 2022</v>
      </c>
      <c r="C1793" s="10">
        <v>21.015000000000001</v>
      </c>
      <c r="D1793" s="9">
        <v>23.8</v>
      </c>
      <c r="E1793" s="8">
        <v>20.89</v>
      </c>
      <c r="F1793" s="10">
        <v>23.748000000000001</v>
      </c>
      <c r="G1793" s="27">
        <v>477155040</v>
      </c>
      <c r="H1793" s="8">
        <v>3.31</v>
      </c>
      <c r="I1793" s="10">
        <f t="shared" si="110"/>
        <v>1.7222502947616514E-2</v>
      </c>
      <c r="K1793" s="34">
        <v>44615</v>
      </c>
      <c r="L1793" s="7" t="str">
        <f t="shared" si="109"/>
        <v>Feb 2022</v>
      </c>
      <c r="M1793" s="28">
        <v>13509.43</v>
      </c>
      <c r="N1793" s="10">
        <f t="shared" si="111"/>
        <v>3.4438166525160518E-2</v>
      </c>
    </row>
    <row r="1794" spans="1:14" x14ac:dyDescent="0.15">
      <c r="A1794" s="62" t="s">
        <v>1799</v>
      </c>
      <c r="B1794" s="7" t="str">
        <f t="shared" si="108"/>
        <v>Feb 2022</v>
      </c>
      <c r="C1794" s="10">
        <v>23.721</v>
      </c>
      <c r="D1794" s="10">
        <v>24.216999999999999</v>
      </c>
      <c r="E1794" s="10">
        <v>23.381</v>
      </c>
      <c r="F1794" s="10">
        <v>24.157</v>
      </c>
      <c r="G1794" s="27">
        <v>669259560</v>
      </c>
      <c r="H1794" s="8">
        <v>2.73</v>
      </c>
      <c r="I1794" s="10">
        <f t="shared" si="110"/>
        <v>9.4382580618455059E-3</v>
      </c>
      <c r="K1794" s="34">
        <v>44616</v>
      </c>
      <c r="L1794" s="7" t="str">
        <f t="shared" si="109"/>
        <v>Feb 2022</v>
      </c>
      <c r="M1794" s="28">
        <v>13974.67</v>
      </c>
      <c r="N1794" s="10">
        <f t="shared" si="111"/>
        <v>1.5348484078693714E-2</v>
      </c>
    </row>
    <row r="1795" spans="1:14" x14ac:dyDescent="0.15">
      <c r="A1795" s="62" t="s">
        <v>1800</v>
      </c>
      <c r="B1795" s="7" t="str">
        <f t="shared" si="108"/>
        <v>Feb 2022</v>
      </c>
      <c r="C1795" s="10">
        <v>23.992000000000001</v>
      </c>
      <c r="D1795" s="10">
        <v>24.664999999999999</v>
      </c>
      <c r="E1795" s="10">
        <v>23.707000000000001</v>
      </c>
      <c r="F1795" s="10">
        <v>24.385000000000002</v>
      </c>
      <c r="G1795" s="27">
        <v>437631720</v>
      </c>
      <c r="H1795" s="8">
        <v>0.16</v>
      </c>
      <c r="I1795" s="10">
        <f t="shared" si="110"/>
        <v>-3.7236005741234424E-2</v>
      </c>
      <c r="K1795" s="34">
        <v>44617</v>
      </c>
      <c r="L1795" s="7" t="str">
        <f t="shared" si="109"/>
        <v>Feb 2022</v>
      </c>
      <c r="M1795" s="28">
        <v>14189.16</v>
      </c>
      <c r="N1795" s="10">
        <f t="shared" si="111"/>
        <v>3.4286737199382689E-3</v>
      </c>
    </row>
    <row r="1796" spans="1:14" x14ac:dyDescent="0.15">
      <c r="A1796" s="62" t="s">
        <v>1801</v>
      </c>
      <c r="B1796" s="7" t="str">
        <f t="shared" si="108"/>
        <v>Mar 2022</v>
      </c>
      <c r="C1796" s="10">
        <v>24.291</v>
      </c>
      <c r="D1796" s="10">
        <v>24.376999999999999</v>
      </c>
      <c r="E1796" s="10">
        <v>23.132000000000001</v>
      </c>
      <c r="F1796" s="10">
        <v>23.477</v>
      </c>
      <c r="G1796" s="27">
        <v>553937200</v>
      </c>
      <c r="H1796" s="8">
        <v>-2.44</v>
      </c>
      <c r="I1796" s="10">
        <f t="shared" si="110"/>
        <v>3.1647995910891513E-2</v>
      </c>
      <c r="K1796" s="34">
        <v>44620</v>
      </c>
      <c r="L1796" s="7" t="str">
        <f t="shared" si="109"/>
        <v>Feb 2022</v>
      </c>
      <c r="M1796" s="28">
        <v>14237.81</v>
      </c>
      <c r="N1796" s="10">
        <f t="shared" si="111"/>
        <v>-1.6281998425319633E-2</v>
      </c>
    </row>
    <row r="1797" spans="1:14" x14ac:dyDescent="0.15">
      <c r="A1797" s="62" t="s">
        <v>1802</v>
      </c>
      <c r="B1797" s="7" t="str">
        <f t="shared" si="108"/>
        <v>Mar 2022</v>
      </c>
      <c r="C1797" s="10">
        <v>23.756</v>
      </c>
      <c r="D1797" s="10">
        <v>24.408999999999999</v>
      </c>
      <c r="E1797" s="10">
        <v>23.414999999999999</v>
      </c>
      <c r="F1797" s="8">
        <v>24.22</v>
      </c>
      <c r="G1797" s="27">
        <v>454664760</v>
      </c>
      <c r="H1797" s="8">
        <v>-1.96</v>
      </c>
      <c r="I1797" s="10">
        <f t="shared" si="110"/>
        <v>-2.0891824938067738E-2</v>
      </c>
      <c r="K1797" s="34">
        <v>44621</v>
      </c>
      <c r="L1797" s="7" t="str">
        <f t="shared" si="109"/>
        <v>Mar 2022</v>
      </c>
      <c r="M1797" s="28">
        <v>14005.99</v>
      </c>
      <c r="N1797" s="10">
        <f t="shared" si="111"/>
        <v>1.6971310132307682E-2</v>
      </c>
    </row>
    <row r="1798" spans="1:14" x14ac:dyDescent="0.15">
      <c r="A1798" s="62" t="s">
        <v>1803</v>
      </c>
      <c r="B1798" s="7" t="str">
        <f t="shared" si="108"/>
        <v>Mar 2022</v>
      </c>
      <c r="C1798" s="12">
        <v>24.261500000000002</v>
      </c>
      <c r="D1798" s="10">
        <v>24.326000000000001</v>
      </c>
      <c r="E1798" s="10">
        <v>23.469000000000001</v>
      </c>
      <c r="F1798" s="10">
        <v>23.713999999999999</v>
      </c>
      <c r="G1798" s="27">
        <v>371510560</v>
      </c>
      <c r="H1798" s="8">
        <v>1.66</v>
      </c>
      <c r="I1798" s="10">
        <f t="shared" si="110"/>
        <v>-3.2807624188243234E-2</v>
      </c>
      <c r="K1798" s="34">
        <v>44622</v>
      </c>
      <c r="L1798" s="7" t="str">
        <f t="shared" si="109"/>
        <v>Mar 2022</v>
      </c>
      <c r="M1798" s="28">
        <v>14243.69</v>
      </c>
      <c r="N1798" s="10">
        <f t="shared" si="111"/>
        <v>-1.4636656652875835E-2</v>
      </c>
    </row>
    <row r="1799" spans="1:14" x14ac:dyDescent="0.15">
      <c r="A1799" s="62" t="s">
        <v>1804</v>
      </c>
      <c r="B1799" s="7" t="str">
        <f t="shared" si="108"/>
        <v>Mar 2022</v>
      </c>
      <c r="C1799" s="10">
        <v>23.384</v>
      </c>
      <c r="D1799" s="8">
        <v>23.68</v>
      </c>
      <c r="E1799" s="10">
        <v>22.481999999999999</v>
      </c>
      <c r="F1799" s="10">
        <v>22.936</v>
      </c>
      <c r="G1799" s="27">
        <v>466693480</v>
      </c>
      <c r="H1799" s="8">
        <v>-0.26</v>
      </c>
      <c r="I1799" s="10">
        <f t="shared" si="110"/>
        <v>-6.9061737007324764E-2</v>
      </c>
      <c r="K1799" s="34">
        <v>44623</v>
      </c>
      <c r="L1799" s="7" t="str">
        <f t="shared" si="109"/>
        <v>Mar 2022</v>
      </c>
      <c r="M1799" s="28">
        <v>14035.21</v>
      </c>
      <c r="N1799" s="10">
        <f t="shared" si="111"/>
        <v>-1.4063202474348335E-2</v>
      </c>
    </row>
    <row r="1800" spans="1:14" x14ac:dyDescent="0.15">
      <c r="A1800" s="62" t="s">
        <v>1805</v>
      </c>
      <c r="B1800" s="7" t="str">
        <f t="shared" si="108"/>
        <v>Mar 2022</v>
      </c>
      <c r="C1800" s="10">
        <v>22.817</v>
      </c>
      <c r="D1800" s="10">
        <v>23.033000000000001</v>
      </c>
      <c r="E1800" s="8">
        <v>21.33</v>
      </c>
      <c r="F1800" s="10">
        <v>21.352</v>
      </c>
      <c r="G1800" s="27">
        <v>536783360</v>
      </c>
      <c r="H1800" s="8">
        <v>1.44</v>
      </c>
      <c r="I1800" s="10">
        <f t="shared" si="110"/>
        <v>7.5871112776320082E-3</v>
      </c>
      <c r="K1800" s="34">
        <v>44624</v>
      </c>
      <c r="L1800" s="7" t="str">
        <f t="shared" si="109"/>
        <v>Mar 2022</v>
      </c>
      <c r="M1800" s="28">
        <v>13837.83</v>
      </c>
      <c r="N1800" s="10">
        <f t="shared" si="111"/>
        <v>-3.746613450230285E-2</v>
      </c>
    </row>
    <row r="1801" spans="1:14" x14ac:dyDescent="0.15">
      <c r="A1801" s="62" t="s">
        <v>1806</v>
      </c>
      <c r="B1801" s="7" t="str">
        <f t="shared" si="108"/>
        <v>Mar 2022</v>
      </c>
      <c r="C1801" s="10">
        <v>21.309000000000001</v>
      </c>
      <c r="D1801" s="10">
        <v>22.373000000000001</v>
      </c>
      <c r="E1801" s="8">
        <v>20.65</v>
      </c>
      <c r="F1801" s="10">
        <v>21.513999999999999</v>
      </c>
      <c r="G1801" s="27">
        <v>465614960</v>
      </c>
      <c r="H1801" s="8">
        <v>0.81</v>
      </c>
      <c r="I1801" s="10">
        <f t="shared" si="110"/>
        <v>6.9722041461373951E-2</v>
      </c>
      <c r="K1801" s="34">
        <v>44627</v>
      </c>
      <c r="L1801" s="7" t="str">
        <f t="shared" si="109"/>
        <v>Mar 2022</v>
      </c>
      <c r="M1801" s="28">
        <v>13319.38</v>
      </c>
      <c r="N1801" s="10">
        <f t="shared" si="111"/>
        <v>-3.8875683402680439E-3</v>
      </c>
    </row>
    <row r="1802" spans="1:14" x14ac:dyDescent="0.15">
      <c r="A1802" s="62" t="s">
        <v>1807</v>
      </c>
      <c r="B1802" s="7" t="str">
        <f t="shared" si="108"/>
        <v>Mar 2022</v>
      </c>
      <c r="C1802" s="10">
        <v>22.387</v>
      </c>
      <c r="D1802" s="8">
        <v>23.22</v>
      </c>
      <c r="E1802" s="10">
        <v>22.247</v>
      </c>
      <c r="F1802" s="10">
        <v>23.013999999999999</v>
      </c>
      <c r="G1802" s="27">
        <v>981075760</v>
      </c>
      <c r="H1802" s="8">
        <v>0.57999999999999996</v>
      </c>
      <c r="I1802" s="10">
        <f t="shared" si="110"/>
        <v>-1.5468845050838564E-2</v>
      </c>
      <c r="K1802" s="34">
        <v>44628</v>
      </c>
      <c r="L1802" s="7" t="str">
        <f t="shared" si="109"/>
        <v>Mar 2022</v>
      </c>
      <c r="M1802" s="28">
        <v>13267.6</v>
      </c>
      <c r="N1802" s="10">
        <f t="shared" si="111"/>
        <v>3.5771352769151887E-2</v>
      </c>
    </row>
    <row r="1803" spans="1:14" x14ac:dyDescent="0.15">
      <c r="A1803" s="62" t="s">
        <v>1808</v>
      </c>
      <c r="B1803" s="7" t="str">
        <f t="shared" si="108"/>
        <v>Mar 2022</v>
      </c>
      <c r="C1803" s="10">
        <v>22.530999999999999</v>
      </c>
      <c r="D1803" s="10">
        <v>22.788</v>
      </c>
      <c r="E1803" s="10">
        <v>21.882000000000001</v>
      </c>
      <c r="F1803" s="10">
        <v>22.658000000000001</v>
      </c>
      <c r="G1803" s="27">
        <v>1239933720</v>
      </c>
      <c r="H1803" s="8">
        <v>-5.57</v>
      </c>
      <c r="I1803" s="10">
        <f t="shared" si="110"/>
        <v>-2.4627063288904627E-2</v>
      </c>
      <c r="K1803" s="34">
        <v>44629</v>
      </c>
      <c r="L1803" s="7" t="str">
        <f t="shared" si="109"/>
        <v>Mar 2022</v>
      </c>
      <c r="M1803" s="28">
        <v>13742.2</v>
      </c>
      <c r="N1803" s="10">
        <f t="shared" si="111"/>
        <v>-1.1002605114173947E-2</v>
      </c>
    </row>
    <row r="1804" spans="1:14" x14ac:dyDescent="0.15">
      <c r="A1804" s="62" t="s">
        <v>1809</v>
      </c>
      <c r="B1804" s="7" t="str">
        <f t="shared" si="108"/>
        <v>Mar 2022</v>
      </c>
      <c r="C1804" s="10">
        <v>23.021999999999998</v>
      </c>
      <c r="D1804" s="10">
        <v>23.145</v>
      </c>
      <c r="E1804" s="10">
        <v>22.045999999999999</v>
      </c>
      <c r="F1804" s="9">
        <v>22.1</v>
      </c>
      <c r="G1804" s="27">
        <v>810988800</v>
      </c>
      <c r="H1804" s="8">
        <v>-1.51</v>
      </c>
      <c r="I1804" s="10">
        <f t="shared" si="110"/>
        <v>-3.4841628959276116E-2</v>
      </c>
      <c r="K1804" s="34">
        <v>44630</v>
      </c>
      <c r="L1804" s="7" t="str">
        <f t="shared" si="109"/>
        <v>Mar 2022</v>
      </c>
      <c r="M1804" s="28">
        <v>13591</v>
      </c>
      <c r="N1804" s="10">
        <f t="shared" si="111"/>
        <v>-2.1276580089765296E-2</v>
      </c>
    </row>
    <row r="1805" spans="1:14" x14ac:dyDescent="0.15">
      <c r="A1805" s="62" t="s">
        <v>1810</v>
      </c>
      <c r="B1805" s="7" t="str">
        <f t="shared" ref="B1805:B1868" si="112">TEXT(A1805,"mmm yyyy")</f>
        <v>Mar 2022</v>
      </c>
      <c r="C1805" s="10">
        <v>21.869</v>
      </c>
      <c r="D1805" s="10">
        <v>22.262</v>
      </c>
      <c r="E1805" s="10">
        <v>21.158999999999999</v>
      </c>
      <c r="F1805" s="8">
        <v>21.33</v>
      </c>
      <c r="G1805" s="27">
        <v>823544640</v>
      </c>
      <c r="H1805" s="8">
        <v>2.1800000000000002</v>
      </c>
      <c r="I1805" s="10">
        <f t="shared" si="110"/>
        <v>7.7027660571964418E-2</v>
      </c>
      <c r="K1805" s="34">
        <v>44631</v>
      </c>
      <c r="L1805" s="7" t="str">
        <f t="shared" ref="L1805:L1868" si="113">TEXT(K1805,"mmm yyyy")</f>
        <v>Mar 2022</v>
      </c>
      <c r="M1805" s="28">
        <v>13301.83</v>
      </c>
      <c r="N1805" s="10">
        <f t="shared" si="111"/>
        <v>-1.9184578362526072E-2</v>
      </c>
    </row>
    <row r="1806" spans="1:14" x14ac:dyDescent="0.15">
      <c r="A1806" s="62" t="s">
        <v>1811</v>
      </c>
      <c r="B1806" s="7" t="str">
        <f t="shared" si="112"/>
        <v>Mar 2022</v>
      </c>
      <c r="C1806" s="10">
        <v>21.518000000000001</v>
      </c>
      <c r="D1806" s="10">
        <v>23.038</v>
      </c>
      <c r="E1806" s="10">
        <v>21.321999999999999</v>
      </c>
      <c r="F1806" s="10">
        <v>22.972999999999999</v>
      </c>
      <c r="G1806" s="27">
        <v>1396321120</v>
      </c>
      <c r="H1806" s="8">
        <v>-6.78</v>
      </c>
      <c r="I1806" s="10">
        <f t="shared" ref="I1806:I1869" si="114">(F1807/F1806)-1</f>
        <v>6.6295216123275047E-2</v>
      </c>
      <c r="K1806" s="34">
        <v>44634</v>
      </c>
      <c r="L1806" s="7" t="str">
        <f t="shared" si="113"/>
        <v>Mar 2022</v>
      </c>
      <c r="M1806" s="28">
        <v>13046.64</v>
      </c>
      <c r="N1806" s="10">
        <f t="shared" ref="N1806:N1869" si="115">(M1807/M1806)-1</f>
        <v>3.1572880067205045E-2</v>
      </c>
    </row>
    <row r="1807" spans="1:14" x14ac:dyDescent="0.15">
      <c r="A1807" s="62" t="s">
        <v>1812</v>
      </c>
      <c r="B1807" s="7" t="str">
        <f t="shared" si="112"/>
        <v>Mar 2022</v>
      </c>
      <c r="C1807" s="9">
        <v>23.5</v>
      </c>
      <c r="D1807" s="10">
        <v>24.597000000000001</v>
      </c>
      <c r="E1807" s="10">
        <v>23.172000000000001</v>
      </c>
      <c r="F1807" s="10">
        <v>24.495999999999999</v>
      </c>
      <c r="G1807" s="27">
        <v>512370320</v>
      </c>
      <c r="H1807" s="9">
        <v>-1.6</v>
      </c>
      <c r="I1807" s="10">
        <f t="shared" si="114"/>
        <v>1.1022207707380716E-2</v>
      </c>
      <c r="K1807" s="34">
        <v>44635</v>
      </c>
      <c r="L1807" s="7" t="str">
        <f t="shared" si="113"/>
        <v>Mar 2022</v>
      </c>
      <c r="M1807" s="28">
        <v>13458.56</v>
      </c>
      <c r="N1807" s="10">
        <f t="shared" si="115"/>
        <v>3.7018819249607704E-2</v>
      </c>
    </row>
    <row r="1808" spans="1:14" x14ac:dyDescent="0.15">
      <c r="A1808" s="62" t="s">
        <v>1813</v>
      </c>
      <c r="B1808" s="7" t="str">
        <f t="shared" si="112"/>
        <v>Mar 2022</v>
      </c>
      <c r="C1808" s="8">
        <v>24.12</v>
      </c>
      <c r="D1808" s="10">
        <v>24.841999999999999</v>
      </c>
      <c r="E1808" s="10">
        <v>23.905999999999999</v>
      </c>
      <c r="F1808" s="10">
        <v>24.765999999999998</v>
      </c>
      <c r="G1808" s="27">
        <v>422634120</v>
      </c>
      <c r="H1808" s="9">
        <v>-1.3</v>
      </c>
      <c r="I1808" s="10">
        <f t="shared" si="114"/>
        <v>6.8117580553985313E-2</v>
      </c>
      <c r="K1808" s="34">
        <v>44636</v>
      </c>
      <c r="L1808" s="7" t="str">
        <f t="shared" si="113"/>
        <v>Mar 2022</v>
      </c>
      <c r="M1808" s="28">
        <v>13956.78</v>
      </c>
      <c r="N1808" s="10">
        <f t="shared" si="115"/>
        <v>1.1594364889322639E-2</v>
      </c>
    </row>
    <row r="1809" spans="1:14" x14ac:dyDescent="0.15">
      <c r="A1809" s="62" t="s">
        <v>1814</v>
      </c>
      <c r="B1809" s="7" t="str">
        <f t="shared" si="112"/>
        <v>Mar 2022</v>
      </c>
      <c r="C1809" s="10">
        <v>24.798999999999999</v>
      </c>
      <c r="D1809" s="10">
        <v>26.568999999999999</v>
      </c>
      <c r="E1809" s="10">
        <v>24.623999999999999</v>
      </c>
      <c r="F1809" s="10">
        <v>26.452999999999999</v>
      </c>
      <c r="G1809" s="27">
        <v>180752000</v>
      </c>
      <c r="H1809" s="8">
        <v>0.94</v>
      </c>
      <c r="I1809" s="10">
        <f t="shared" si="114"/>
        <v>1.062261369220896E-2</v>
      </c>
      <c r="K1809" s="34">
        <v>44637</v>
      </c>
      <c r="L1809" s="7" t="str">
        <f t="shared" si="113"/>
        <v>Mar 2022</v>
      </c>
      <c r="M1809" s="28">
        <v>14118.6</v>
      </c>
      <c r="N1809" s="10">
        <f t="shared" si="115"/>
        <v>2.1353391979374692E-2</v>
      </c>
    </row>
    <row r="1810" spans="1:14" x14ac:dyDescent="0.15">
      <c r="A1810" s="62" t="s">
        <v>1815</v>
      </c>
      <c r="B1810" s="7" t="str">
        <f t="shared" si="112"/>
        <v>Mar 2022</v>
      </c>
      <c r="C1810" s="10">
        <v>26.507000000000001</v>
      </c>
      <c r="D1810" s="10">
        <v>27.152000000000001</v>
      </c>
      <c r="E1810" s="10">
        <v>25.966999999999999</v>
      </c>
      <c r="F1810" s="10">
        <v>26.734000000000002</v>
      </c>
      <c r="G1810" s="27">
        <v>356611760</v>
      </c>
      <c r="H1810" s="8">
        <v>-0.52</v>
      </c>
      <c r="I1810" s="10">
        <f t="shared" si="114"/>
        <v>-7.8551657065908387E-3</v>
      </c>
      <c r="K1810" s="34">
        <v>44638</v>
      </c>
      <c r="L1810" s="7" t="str">
        <f t="shared" si="113"/>
        <v>Mar 2022</v>
      </c>
      <c r="M1810" s="28">
        <v>14420.08</v>
      </c>
      <c r="N1810" s="10">
        <f t="shared" si="115"/>
        <v>-3.0506072088365421E-3</v>
      </c>
    </row>
    <row r="1811" spans="1:14" x14ac:dyDescent="0.15">
      <c r="A1811" s="62" t="s">
        <v>1816</v>
      </c>
      <c r="B1811" s="7" t="str">
        <f t="shared" si="112"/>
        <v>Mar 2022</v>
      </c>
      <c r="C1811" s="10">
        <v>26.727</v>
      </c>
      <c r="D1811" s="10">
        <v>27.238</v>
      </c>
      <c r="E1811" s="10">
        <v>26.071999999999999</v>
      </c>
      <c r="F1811" s="10">
        <v>26.524000000000001</v>
      </c>
      <c r="G1811" s="27">
        <v>398812040</v>
      </c>
      <c r="H1811" s="8">
        <v>0.92</v>
      </c>
      <c r="I1811" s="10">
        <f t="shared" si="114"/>
        <v>-3.3554516664153211E-2</v>
      </c>
      <c r="K1811" s="34">
        <v>44641</v>
      </c>
      <c r="L1811" s="7" t="str">
        <f t="shared" si="113"/>
        <v>Mar 2022</v>
      </c>
      <c r="M1811" s="28">
        <v>14376.09</v>
      </c>
      <c r="N1811" s="10">
        <f t="shared" si="115"/>
        <v>1.9354358521684212E-2</v>
      </c>
    </row>
    <row r="1812" spans="1:14" x14ac:dyDescent="0.15">
      <c r="A1812" s="62" t="s">
        <v>1817</v>
      </c>
      <c r="B1812" s="7" t="str">
        <f t="shared" si="112"/>
        <v>Mar 2022</v>
      </c>
      <c r="C1812" s="10">
        <v>26.126000000000001</v>
      </c>
      <c r="D1812" s="12">
        <v>26.611499999999999</v>
      </c>
      <c r="E1812" s="10">
        <v>25.574999999999999</v>
      </c>
      <c r="F1812" s="10">
        <v>25.634</v>
      </c>
      <c r="G1812" s="27">
        <v>395727120</v>
      </c>
      <c r="H1812" s="8">
        <v>1.29</v>
      </c>
      <c r="I1812" s="10">
        <f t="shared" si="114"/>
        <v>9.8150893344776335E-2</v>
      </c>
      <c r="K1812" s="34">
        <v>44642</v>
      </c>
      <c r="L1812" s="7" t="str">
        <f t="shared" si="113"/>
        <v>Mar 2022</v>
      </c>
      <c r="M1812" s="28">
        <v>14654.33</v>
      </c>
      <c r="N1812" s="10">
        <f t="shared" si="115"/>
        <v>-1.411050522268853E-2</v>
      </c>
    </row>
    <row r="1813" spans="1:14" x14ac:dyDescent="0.15">
      <c r="A1813" s="62" t="s">
        <v>1818</v>
      </c>
      <c r="B1813" s="7" t="str">
        <f t="shared" si="112"/>
        <v>Mar 2022</v>
      </c>
      <c r="C1813" s="10">
        <v>26.166</v>
      </c>
      <c r="D1813" s="8">
        <v>28.32</v>
      </c>
      <c r="E1813" s="10">
        <v>25.907</v>
      </c>
      <c r="F1813" s="8">
        <v>28.15</v>
      </c>
      <c r="G1813" s="27">
        <v>515346800</v>
      </c>
      <c r="H1813" s="8">
        <v>-0.12</v>
      </c>
      <c r="I1813" s="10">
        <f t="shared" si="114"/>
        <v>-1.6269982238010572E-2</v>
      </c>
      <c r="K1813" s="34">
        <v>44643</v>
      </c>
      <c r="L1813" s="7" t="str">
        <f t="shared" si="113"/>
        <v>Mar 2022</v>
      </c>
      <c r="M1813" s="28">
        <v>14447.55</v>
      </c>
      <c r="N1813" s="10">
        <f t="shared" si="115"/>
        <v>2.2020342549428973E-2</v>
      </c>
    </row>
    <row r="1814" spans="1:14" x14ac:dyDescent="0.15">
      <c r="A1814" s="62" t="s">
        <v>1819</v>
      </c>
      <c r="B1814" s="7" t="str">
        <f t="shared" si="112"/>
        <v>Mar 2022</v>
      </c>
      <c r="C1814" s="10">
        <v>27.885999999999999</v>
      </c>
      <c r="D1814" s="10">
        <v>28.358000000000001</v>
      </c>
      <c r="E1814" s="10">
        <v>27.271000000000001</v>
      </c>
      <c r="F1814" s="10">
        <v>27.692</v>
      </c>
      <c r="G1814" s="27">
        <v>440774760</v>
      </c>
      <c r="H1814" s="8">
        <v>0.78</v>
      </c>
      <c r="I1814" s="10">
        <f t="shared" si="114"/>
        <v>1.9030767008522353E-2</v>
      </c>
      <c r="K1814" s="34">
        <v>44644</v>
      </c>
      <c r="L1814" s="7" t="str">
        <f t="shared" si="113"/>
        <v>Mar 2022</v>
      </c>
      <c r="M1814" s="28">
        <v>14765.69</v>
      </c>
      <c r="N1814" s="10">
        <f t="shared" si="115"/>
        <v>-7.707056019733427E-4</v>
      </c>
    </row>
    <row r="1815" spans="1:14" x14ac:dyDescent="0.15">
      <c r="A1815" s="62" t="s">
        <v>1820</v>
      </c>
      <c r="B1815" s="7" t="str">
        <f t="shared" si="112"/>
        <v>Mar 2022</v>
      </c>
      <c r="C1815" s="12">
        <v>27.755500000000001</v>
      </c>
      <c r="D1815" s="8">
        <v>28.25</v>
      </c>
      <c r="E1815" s="10">
        <v>27.206</v>
      </c>
      <c r="F1815" s="10">
        <v>28.219000000000001</v>
      </c>
      <c r="G1815" s="27">
        <v>501395880</v>
      </c>
      <c r="H1815" s="8">
        <v>-1.96</v>
      </c>
      <c r="I1815" s="10">
        <f t="shared" si="114"/>
        <v>1.5486020057408068E-2</v>
      </c>
      <c r="K1815" s="34">
        <v>44645</v>
      </c>
      <c r="L1815" s="7" t="str">
        <f t="shared" si="113"/>
        <v>Mar 2022</v>
      </c>
      <c r="M1815" s="28">
        <v>14754.31</v>
      </c>
      <c r="N1815" s="10">
        <f t="shared" si="115"/>
        <v>1.5798095607317375E-2</v>
      </c>
    </row>
    <row r="1816" spans="1:14" x14ac:dyDescent="0.15">
      <c r="A1816" s="62" t="s">
        <v>1821</v>
      </c>
      <c r="B1816" s="7" t="str">
        <f t="shared" si="112"/>
        <v>Mar 2022</v>
      </c>
      <c r="C1816" s="12">
        <v>28.694500000000001</v>
      </c>
      <c r="D1816" s="10">
        <v>28.946000000000002</v>
      </c>
      <c r="E1816" s="8">
        <v>27.98</v>
      </c>
      <c r="F1816" s="10">
        <v>28.655999999999999</v>
      </c>
      <c r="G1816" s="27">
        <v>528824560</v>
      </c>
      <c r="H1816" s="8">
        <v>0.73</v>
      </c>
      <c r="I1816" s="10">
        <f t="shared" si="114"/>
        <v>-3.3710217755443805E-2</v>
      </c>
      <c r="K1816" s="34">
        <v>44648</v>
      </c>
      <c r="L1816" s="7" t="str">
        <f t="shared" si="113"/>
        <v>Mar 2022</v>
      </c>
      <c r="M1816" s="28">
        <v>14987.4</v>
      </c>
      <c r="N1816" s="10">
        <f t="shared" si="115"/>
        <v>1.6808786046946134E-2</v>
      </c>
    </row>
    <row r="1817" spans="1:14" x14ac:dyDescent="0.15">
      <c r="A1817" s="62" t="s">
        <v>1822</v>
      </c>
      <c r="B1817" s="7" t="str">
        <f t="shared" si="112"/>
        <v>Mar 2022</v>
      </c>
      <c r="C1817" s="10">
        <v>28.303999999999998</v>
      </c>
      <c r="D1817" s="12">
        <v>28.4955</v>
      </c>
      <c r="E1817" s="10">
        <v>27.503</v>
      </c>
      <c r="F1817" s="8">
        <v>27.69</v>
      </c>
      <c r="G1817" s="27">
        <v>582112360</v>
      </c>
      <c r="H1817" s="8">
        <v>-1.62</v>
      </c>
      <c r="I1817" s="10">
        <f t="shared" si="114"/>
        <v>-1.4590104730949793E-2</v>
      </c>
      <c r="K1817" s="34">
        <v>44649</v>
      </c>
      <c r="L1817" s="7" t="str">
        <f t="shared" si="113"/>
        <v>Mar 2022</v>
      </c>
      <c r="M1817" s="28">
        <v>15239.32</v>
      </c>
      <c r="N1817" s="10">
        <f t="shared" si="115"/>
        <v>-1.1009021399905006E-2</v>
      </c>
    </row>
    <row r="1818" spans="1:14" x14ac:dyDescent="0.15">
      <c r="A1818" s="62" t="s">
        <v>1823</v>
      </c>
      <c r="B1818" s="7" t="str">
        <f t="shared" si="112"/>
        <v>Mar 2022</v>
      </c>
      <c r="C1818" s="10">
        <v>27.782</v>
      </c>
      <c r="D1818" s="10">
        <v>28.248000000000001</v>
      </c>
      <c r="E1818" s="8">
        <v>27.27</v>
      </c>
      <c r="F1818" s="10">
        <v>27.286000000000001</v>
      </c>
      <c r="G1818" s="27">
        <v>1252792760</v>
      </c>
      <c r="H1818" s="8">
        <v>5.27</v>
      </c>
      <c r="I1818" s="10">
        <f t="shared" si="114"/>
        <v>-2.1036428937916907E-2</v>
      </c>
      <c r="K1818" s="34">
        <v>44650</v>
      </c>
      <c r="L1818" s="7" t="str">
        <f t="shared" si="113"/>
        <v>Mar 2022</v>
      </c>
      <c r="M1818" s="28">
        <v>15071.55</v>
      </c>
      <c r="N1818" s="10">
        <f t="shared" si="115"/>
        <v>-1.5463572094442823E-2</v>
      </c>
    </row>
    <row r="1819" spans="1:14" x14ac:dyDescent="0.15">
      <c r="A1819" s="62" t="s">
        <v>1824</v>
      </c>
      <c r="B1819" s="7" t="str">
        <f t="shared" si="112"/>
        <v>Apr 2022</v>
      </c>
      <c r="C1819" s="10">
        <v>27.375</v>
      </c>
      <c r="D1819" s="10">
        <v>27.495999999999999</v>
      </c>
      <c r="E1819" s="10">
        <v>26.266999999999999</v>
      </c>
      <c r="F1819" s="10">
        <v>26.712</v>
      </c>
      <c r="G1819" s="27">
        <v>970453800</v>
      </c>
      <c r="H1819" s="8">
        <v>-1.84</v>
      </c>
      <c r="I1819" s="10">
        <f t="shared" si="114"/>
        <v>2.4258760107816801E-2</v>
      </c>
      <c r="K1819" s="34">
        <v>44651</v>
      </c>
      <c r="L1819" s="7" t="str">
        <f t="shared" si="113"/>
        <v>Mar 2022</v>
      </c>
      <c r="M1819" s="28">
        <v>14838.49</v>
      </c>
      <c r="N1819" s="10">
        <f t="shared" si="115"/>
        <v>1.5311531025057334E-3</v>
      </c>
    </row>
    <row r="1820" spans="1:14" x14ac:dyDescent="0.15">
      <c r="A1820" s="62" t="s">
        <v>1825</v>
      </c>
      <c r="B1820" s="7" t="str">
        <f t="shared" si="112"/>
        <v>Apr 2022</v>
      </c>
      <c r="C1820" s="10">
        <v>26.728000000000002</v>
      </c>
      <c r="D1820" s="10">
        <v>27.558</v>
      </c>
      <c r="E1820" s="10">
        <v>26.613</v>
      </c>
      <c r="F1820" s="8">
        <v>27.36</v>
      </c>
      <c r="G1820" s="27">
        <v>522329080</v>
      </c>
      <c r="H1820" s="8">
        <v>-1.35</v>
      </c>
      <c r="I1820" s="10">
        <f t="shared" si="114"/>
        <v>-5.2229532163742598E-2</v>
      </c>
      <c r="K1820" s="34">
        <v>44652</v>
      </c>
      <c r="L1820" s="7" t="str">
        <f t="shared" si="113"/>
        <v>Apr 2022</v>
      </c>
      <c r="M1820" s="28">
        <v>14861.21</v>
      </c>
      <c r="N1820" s="10">
        <f t="shared" si="115"/>
        <v>2.0077100047708241E-2</v>
      </c>
    </row>
    <row r="1821" spans="1:14" x14ac:dyDescent="0.15">
      <c r="A1821" s="62" t="s">
        <v>1826</v>
      </c>
      <c r="B1821" s="7" t="str">
        <f t="shared" si="112"/>
        <v>Apr 2022</v>
      </c>
      <c r="C1821" s="10">
        <v>27.254000000000001</v>
      </c>
      <c r="D1821" s="10">
        <v>27.318999999999999</v>
      </c>
      <c r="E1821" s="8">
        <v>25.82</v>
      </c>
      <c r="F1821" s="10">
        <v>25.931000000000001</v>
      </c>
      <c r="G1821" s="27">
        <v>427198720</v>
      </c>
      <c r="H1821" s="8">
        <v>1.1399999999999999</v>
      </c>
      <c r="I1821" s="10">
        <f t="shared" si="114"/>
        <v>-5.8771354749141969E-2</v>
      </c>
      <c r="K1821" s="34">
        <v>44655</v>
      </c>
      <c r="L1821" s="7" t="str">
        <f t="shared" si="113"/>
        <v>Apr 2022</v>
      </c>
      <c r="M1821" s="28">
        <v>15159.58</v>
      </c>
      <c r="N1821" s="10">
        <f t="shared" si="115"/>
        <v>-2.2358139209661565E-2</v>
      </c>
    </row>
    <row r="1822" spans="1:14" x14ac:dyDescent="0.15">
      <c r="A1822" s="62" t="s">
        <v>1827</v>
      </c>
      <c r="B1822" s="7" t="str">
        <f t="shared" si="112"/>
        <v>Apr 2022</v>
      </c>
      <c r="C1822" s="10">
        <v>24.934000000000001</v>
      </c>
      <c r="D1822" s="9">
        <v>25.3</v>
      </c>
      <c r="E1822" s="10">
        <v>24.003</v>
      </c>
      <c r="F1822" s="10">
        <v>24.407</v>
      </c>
      <c r="G1822" s="27">
        <v>389705320</v>
      </c>
      <c r="H1822" s="8">
        <v>0.45</v>
      </c>
      <c r="I1822" s="10">
        <f t="shared" si="114"/>
        <v>-8.1533986151514082E-3</v>
      </c>
      <c r="K1822" s="34">
        <v>44656</v>
      </c>
      <c r="L1822" s="7" t="str">
        <f t="shared" si="113"/>
        <v>Apr 2022</v>
      </c>
      <c r="M1822" s="28">
        <v>14820.64</v>
      </c>
      <c r="N1822" s="10">
        <f t="shared" si="115"/>
        <v>-2.1710263524382212E-2</v>
      </c>
    </row>
    <row r="1823" spans="1:14" x14ac:dyDescent="0.15">
      <c r="A1823" s="62" t="s">
        <v>1828</v>
      </c>
      <c r="B1823" s="7" t="str">
        <f t="shared" si="112"/>
        <v>Apr 2022</v>
      </c>
      <c r="C1823" s="10">
        <v>24.440999999999999</v>
      </c>
      <c r="D1823" s="10">
        <v>24.722000000000001</v>
      </c>
      <c r="E1823" s="10">
        <v>23.478000000000002</v>
      </c>
      <c r="F1823" s="10">
        <v>24.207999999999998</v>
      </c>
      <c r="G1823" s="27">
        <v>353364040</v>
      </c>
      <c r="H1823" s="8">
        <v>1.34</v>
      </c>
      <c r="I1823" s="10">
        <f t="shared" si="114"/>
        <v>-4.498512888301387E-2</v>
      </c>
      <c r="K1823" s="34">
        <v>44657</v>
      </c>
      <c r="L1823" s="7" t="str">
        <f t="shared" si="113"/>
        <v>Apr 2022</v>
      </c>
      <c r="M1823" s="28">
        <v>14498.88</v>
      </c>
      <c r="N1823" s="10">
        <f t="shared" si="115"/>
        <v>2.2712099141450892E-3</v>
      </c>
    </row>
    <row r="1824" spans="1:14" x14ac:dyDescent="0.15">
      <c r="A1824" s="62" t="s">
        <v>1829</v>
      </c>
      <c r="B1824" s="7" t="str">
        <f t="shared" si="112"/>
        <v>Apr 2022</v>
      </c>
      <c r="C1824" s="10">
        <v>23.917000000000002</v>
      </c>
      <c r="D1824" s="10">
        <v>23.922999999999998</v>
      </c>
      <c r="E1824" s="10">
        <v>23.062000000000001</v>
      </c>
      <c r="F1824" s="10">
        <v>23.119</v>
      </c>
      <c r="G1824" s="27">
        <v>341844360</v>
      </c>
      <c r="H1824" s="8">
        <v>-0.61</v>
      </c>
      <c r="I1824" s="10">
        <f t="shared" si="114"/>
        <v>-5.1991868160387478E-2</v>
      </c>
      <c r="K1824" s="34">
        <v>44658</v>
      </c>
      <c r="L1824" s="7" t="str">
        <f t="shared" si="113"/>
        <v>Apr 2022</v>
      </c>
      <c r="M1824" s="28">
        <v>14531.81</v>
      </c>
      <c r="N1824" s="10">
        <f t="shared" si="115"/>
        <v>-1.4076016683399972E-2</v>
      </c>
    </row>
    <row r="1825" spans="1:14" x14ac:dyDescent="0.15">
      <c r="A1825" s="62" t="s">
        <v>1830</v>
      </c>
      <c r="B1825" s="7" t="str">
        <f t="shared" si="112"/>
        <v>Apr 2022</v>
      </c>
      <c r="C1825" s="10">
        <v>22.213999999999999</v>
      </c>
      <c r="D1825" s="12">
        <v>22.319900000000001</v>
      </c>
      <c r="E1825" s="8">
        <v>21.66</v>
      </c>
      <c r="F1825" s="10">
        <v>21.917000000000002</v>
      </c>
      <c r="G1825" s="27">
        <v>501624520</v>
      </c>
      <c r="H1825" s="8">
        <v>0.19</v>
      </c>
      <c r="I1825" s="10">
        <f t="shared" si="114"/>
        <v>-1.8843819865857592E-2</v>
      </c>
      <c r="K1825" s="34">
        <v>44659</v>
      </c>
      <c r="L1825" s="7" t="str">
        <f t="shared" si="113"/>
        <v>Apr 2022</v>
      </c>
      <c r="M1825" s="28">
        <v>14327.26</v>
      </c>
      <c r="N1825" s="10">
        <f t="shared" si="115"/>
        <v>-2.3525084349694247E-2</v>
      </c>
    </row>
    <row r="1826" spans="1:14" x14ac:dyDescent="0.15">
      <c r="A1826" s="62" t="s">
        <v>1831</v>
      </c>
      <c r="B1826" s="7" t="str">
        <f t="shared" si="112"/>
        <v>Apr 2022</v>
      </c>
      <c r="C1826" s="10">
        <v>22.536999999999999</v>
      </c>
      <c r="D1826" s="10">
        <v>22.725000000000001</v>
      </c>
      <c r="E1826" s="10">
        <v>21.282</v>
      </c>
      <c r="F1826" s="10">
        <v>21.504000000000001</v>
      </c>
      <c r="G1826" s="27">
        <v>411418840</v>
      </c>
      <c r="H1826" s="8">
        <v>1.46</v>
      </c>
      <c r="I1826" s="10">
        <f t="shared" si="114"/>
        <v>3.2505580357142794E-2</v>
      </c>
      <c r="K1826" s="34">
        <v>44662</v>
      </c>
      <c r="L1826" s="7" t="str">
        <f t="shared" si="113"/>
        <v>Apr 2022</v>
      </c>
      <c r="M1826" s="28">
        <v>13990.21</v>
      </c>
      <c r="N1826" s="10">
        <f t="shared" si="115"/>
        <v>-3.5717834113997426E-3</v>
      </c>
    </row>
    <row r="1827" spans="1:14" x14ac:dyDescent="0.15">
      <c r="A1827" s="62" t="s">
        <v>1832</v>
      </c>
      <c r="B1827" s="7" t="str">
        <f t="shared" si="112"/>
        <v>Apr 2022</v>
      </c>
      <c r="C1827" s="10">
        <v>21.728000000000002</v>
      </c>
      <c r="D1827" s="9">
        <v>22.5</v>
      </c>
      <c r="E1827" s="10">
        <v>21.454999999999998</v>
      </c>
      <c r="F1827" s="10">
        <v>22.202999999999999</v>
      </c>
      <c r="G1827" s="27">
        <v>503715000</v>
      </c>
      <c r="H1827" s="8">
        <v>0.98</v>
      </c>
      <c r="I1827" s="10">
        <f t="shared" si="114"/>
        <v>-4.2561815970814765E-2</v>
      </c>
      <c r="K1827" s="34">
        <v>44663</v>
      </c>
      <c r="L1827" s="7" t="str">
        <f t="shared" si="113"/>
        <v>Apr 2022</v>
      </c>
      <c r="M1827" s="28">
        <v>13940.24</v>
      </c>
      <c r="N1827" s="10">
        <f t="shared" si="115"/>
        <v>1.9874119814293101E-2</v>
      </c>
    </row>
    <row r="1828" spans="1:14" x14ac:dyDescent="0.15">
      <c r="A1828" s="62" t="s">
        <v>1833</v>
      </c>
      <c r="B1828" s="7" t="str">
        <f t="shared" si="112"/>
        <v>Apr 2022</v>
      </c>
      <c r="C1828" s="10">
        <v>22.504999999999999</v>
      </c>
      <c r="D1828" s="10">
        <v>22.777000000000001</v>
      </c>
      <c r="E1828" s="10">
        <v>21.163</v>
      </c>
      <c r="F1828" s="10">
        <v>21.257999999999999</v>
      </c>
      <c r="G1828" s="27">
        <v>571946720</v>
      </c>
      <c r="H1828" s="8">
        <v>3.15</v>
      </c>
      <c r="I1828" s="10">
        <f t="shared" si="114"/>
        <v>2.4696584815128597E-2</v>
      </c>
      <c r="K1828" s="34">
        <v>44664</v>
      </c>
      <c r="L1828" s="7" t="str">
        <f t="shared" si="113"/>
        <v>Apr 2022</v>
      </c>
      <c r="M1828" s="28">
        <v>14217.29</v>
      </c>
      <c r="N1828" s="10">
        <f t="shared" si="115"/>
        <v>-2.2794780158525429E-2</v>
      </c>
    </row>
    <row r="1829" spans="1:14" x14ac:dyDescent="0.15">
      <c r="A1829" s="62" t="s">
        <v>1834</v>
      </c>
      <c r="B1829" s="7" t="str">
        <f t="shared" si="112"/>
        <v>Apr 2022</v>
      </c>
      <c r="C1829" s="9">
        <v>21.2</v>
      </c>
      <c r="D1829" s="10">
        <v>22.088000000000001</v>
      </c>
      <c r="E1829" s="10">
        <v>21.079000000000001</v>
      </c>
      <c r="F1829" s="10">
        <v>21.783000000000001</v>
      </c>
      <c r="G1829" s="27">
        <v>321604960</v>
      </c>
      <c r="H1829" s="8">
        <v>1.05</v>
      </c>
      <c r="I1829" s="10">
        <f t="shared" si="114"/>
        <v>1.9051553964100298E-2</v>
      </c>
      <c r="K1829" s="34">
        <v>44665</v>
      </c>
      <c r="L1829" s="7" t="str">
        <f t="shared" si="113"/>
        <v>Apr 2022</v>
      </c>
      <c r="M1829" s="28">
        <v>13893.21</v>
      </c>
      <c r="N1829" s="10">
        <f t="shared" si="115"/>
        <v>1.2632069910409882E-3</v>
      </c>
    </row>
    <row r="1830" spans="1:14" x14ac:dyDescent="0.15">
      <c r="A1830" s="62" t="s">
        <v>1835</v>
      </c>
      <c r="B1830" s="7" t="str">
        <f t="shared" si="112"/>
        <v>Apr 2022</v>
      </c>
      <c r="C1830" s="8">
        <v>21.72</v>
      </c>
      <c r="D1830" s="10">
        <v>22.373000000000001</v>
      </c>
      <c r="E1830" s="10">
        <v>21.314</v>
      </c>
      <c r="F1830" s="10">
        <v>22.198</v>
      </c>
      <c r="G1830" s="27">
        <v>827711760</v>
      </c>
      <c r="H1830" s="8">
        <v>-2.5299999999999998</v>
      </c>
      <c r="I1830" s="10">
        <f t="shared" si="114"/>
        <v>-3.2255158122353467E-2</v>
      </c>
      <c r="K1830" s="34">
        <v>44669</v>
      </c>
      <c r="L1830" s="7" t="str">
        <f t="shared" si="113"/>
        <v>Apr 2022</v>
      </c>
      <c r="M1830" s="28">
        <v>13910.76</v>
      </c>
      <c r="N1830" s="10">
        <f t="shared" si="115"/>
        <v>2.1530096127026832E-2</v>
      </c>
    </row>
    <row r="1831" spans="1:14" x14ac:dyDescent="0.15">
      <c r="A1831" s="62" t="s">
        <v>1836</v>
      </c>
      <c r="B1831" s="7" t="str">
        <f t="shared" si="112"/>
        <v>Apr 2022</v>
      </c>
      <c r="C1831" s="12">
        <v>22.517099999999999</v>
      </c>
      <c r="D1831" s="12">
        <v>22.670400000000001</v>
      </c>
      <c r="E1831" s="9">
        <v>21.2</v>
      </c>
      <c r="F1831" s="10">
        <v>21.481999999999999</v>
      </c>
      <c r="G1831" s="27">
        <v>406360280</v>
      </c>
      <c r="H1831" s="8">
        <v>1.05</v>
      </c>
      <c r="I1831" s="10">
        <f t="shared" si="114"/>
        <v>-6.0469230053067702E-2</v>
      </c>
      <c r="K1831" s="34">
        <v>44670</v>
      </c>
      <c r="L1831" s="7" t="str">
        <f t="shared" si="113"/>
        <v>Apr 2022</v>
      </c>
      <c r="M1831" s="28">
        <v>14210.26</v>
      </c>
      <c r="N1831" s="10">
        <f t="shared" si="115"/>
        <v>-1.4899797751765198E-2</v>
      </c>
    </row>
    <row r="1832" spans="1:14" x14ac:dyDescent="0.15">
      <c r="A1832" s="62" t="s">
        <v>1837</v>
      </c>
      <c r="B1832" s="7" t="str">
        <f t="shared" si="112"/>
        <v>Apr 2022</v>
      </c>
      <c r="C1832" s="12">
        <v>21.709199999999999</v>
      </c>
      <c r="D1832" s="10">
        <v>22.391999999999999</v>
      </c>
      <c r="E1832" s="11">
        <v>20</v>
      </c>
      <c r="F1832" s="10">
        <v>20.183</v>
      </c>
      <c r="G1832" s="27">
        <v>428194840</v>
      </c>
      <c r="H1832" s="8">
        <v>-0.14000000000000001</v>
      </c>
      <c r="I1832" s="10">
        <f t="shared" si="114"/>
        <v>-3.3097160977059836E-2</v>
      </c>
      <c r="K1832" s="34">
        <v>44671</v>
      </c>
      <c r="L1832" s="7" t="str">
        <f t="shared" si="113"/>
        <v>Apr 2022</v>
      </c>
      <c r="M1832" s="28">
        <v>13998.53</v>
      </c>
      <c r="N1832" s="10">
        <f t="shared" si="115"/>
        <v>-1.9864942961868137E-2</v>
      </c>
    </row>
    <row r="1833" spans="1:14" x14ac:dyDescent="0.15">
      <c r="A1833" s="62" t="s">
        <v>1838</v>
      </c>
      <c r="B1833" s="7" t="str">
        <f t="shared" si="112"/>
        <v>Apr 2022</v>
      </c>
      <c r="C1833" s="10">
        <v>20.303000000000001</v>
      </c>
      <c r="D1833" s="10">
        <v>20.486000000000001</v>
      </c>
      <c r="E1833" s="9">
        <v>19.5</v>
      </c>
      <c r="F1833" s="10">
        <v>19.515000000000001</v>
      </c>
      <c r="G1833" s="27">
        <v>451031760</v>
      </c>
      <c r="H1833" s="8">
        <v>-0.46</v>
      </c>
      <c r="I1833" s="10">
        <f t="shared" si="114"/>
        <v>1.983089930822457E-2</v>
      </c>
      <c r="K1833" s="34">
        <v>44672</v>
      </c>
      <c r="L1833" s="7" t="str">
        <f t="shared" si="113"/>
        <v>Apr 2022</v>
      </c>
      <c r="M1833" s="28">
        <v>13720.45</v>
      </c>
      <c r="N1833" s="10">
        <f t="shared" si="115"/>
        <v>-2.649913085941058E-2</v>
      </c>
    </row>
    <row r="1834" spans="1:14" x14ac:dyDescent="0.15">
      <c r="A1834" s="62" t="s">
        <v>1839</v>
      </c>
      <c r="B1834" s="7" t="str">
        <f t="shared" si="112"/>
        <v>Apr 2022</v>
      </c>
      <c r="C1834" s="10">
        <v>19.202000000000002</v>
      </c>
      <c r="D1834" s="10">
        <v>19.945</v>
      </c>
      <c r="E1834" s="10">
        <v>19.096</v>
      </c>
      <c r="F1834" s="10">
        <v>19.902000000000001</v>
      </c>
      <c r="G1834" s="27">
        <v>570108040</v>
      </c>
      <c r="H1834" s="8">
        <v>0.11</v>
      </c>
      <c r="I1834" s="10">
        <f t="shared" si="114"/>
        <v>-5.5974273942317354E-2</v>
      </c>
      <c r="K1834" s="34">
        <v>44673</v>
      </c>
      <c r="L1834" s="7" t="str">
        <f t="shared" si="113"/>
        <v>Apr 2022</v>
      </c>
      <c r="M1834" s="28">
        <v>13356.87</v>
      </c>
      <c r="N1834" s="10">
        <f t="shared" si="115"/>
        <v>1.3202943503979547E-2</v>
      </c>
    </row>
    <row r="1835" spans="1:14" x14ac:dyDescent="0.15">
      <c r="A1835" s="62" t="s">
        <v>1840</v>
      </c>
      <c r="B1835" s="7" t="str">
        <f t="shared" si="112"/>
        <v>Apr 2022</v>
      </c>
      <c r="C1835" s="10">
        <v>19.718</v>
      </c>
      <c r="D1835" s="10">
        <v>19.788</v>
      </c>
      <c r="E1835" s="8">
        <v>18.670000000000002</v>
      </c>
      <c r="F1835" s="10">
        <v>18.788</v>
      </c>
      <c r="G1835" s="27">
        <v>566601080</v>
      </c>
      <c r="H1835" s="8">
        <v>-0.09</v>
      </c>
      <c r="I1835" s="10">
        <f t="shared" si="114"/>
        <v>-1.9853097721950208E-2</v>
      </c>
      <c r="K1835" s="34">
        <v>44676</v>
      </c>
      <c r="L1835" s="7" t="str">
        <f t="shared" si="113"/>
        <v>Apr 2022</v>
      </c>
      <c r="M1835" s="28">
        <v>13533.22</v>
      </c>
      <c r="N1835" s="10">
        <f t="shared" si="115"/>
        <v>-3.8683328875167899E-2</v>
      </c>
    </row>
    <row r="1836" spans="1:14" x14ac:dyDescent="0.15">
      <c r="A1836" s="62" t="s">
        <v>1841</v>
      </c>
      <c r="B1836" s="7" t="str">
        <f t="shared" si="112"/>
        <v>Apr 2022</v>
      </c>
      <c r="C1836" s="10">
        <v>18.597999999999999</v>
      </c>
      <c r="D1836" s="10">
        <v>19.167000000000002</v>
      </c>
      <c r="E1836" s="8">
        <v>18.29</v>
      </c>
      <c r="F1836" s="10">
        <v>18.414999999999999</v>
      </c>
      <c r="G1836" s="27">
        <v>478235400</v>
      </c>
      <c r="H1836" s="8">
        <v>-0.09</v>
      </c>
      <c r="I1836" s="10">
        <f t="shared" si="114"/>
        <v>7.423296225902809E-2</v>
      </c>
      <c r="K1836" s="34">
        <v>44677</v>
      </c>
      <c r="L1836" s="7" t="str">
        <f t="shared" si="113"/>
        <v>Apr 2022</v>
      </c>
      <c r="M1836" s="28">
        <v>13009.71</v>
      </c>
      <c r="N1836" s="10">
        <f t="shared" si="115"/>
        <v>-4.8809696757257104E-4</v>
      </c>
    </row>
    <row r="1837" spans="1:14" x14ac:dyDescent="0.15">
      <c r="A1837" s="62" t="s">
        <v>1842</v>
      </c>
      <c r="B1837" s="7" t="str">
        <f t="shared" si="112"/>
        <v>Apr 2022</v>
      </c>
      <c r="C1837" s="10">
        <v>18.966999999999999</v>
      </c>
      <c r="D1837" s="10">
        <v>20.036999999999999</v>
      </c>
      <c r="E1837" s="12">
        <v>18.489599999999999</v>
      </c>
      <c r="F1837" s="10">
        <v>19.782</v>
      </c>
      <c r="G1837" s="27">
        <v>575302520</v>
      </c>
      <c r="H1837" s="8">
        <v>1.72</v>
      </c>
      <c r="I1837" s="10">
        <f t="shared" si="114"/>
        <v>-6.2430492366798096E-2</v>
      </c>
      <c r="K1837" s="34">
        <v>44678</v>
      </c>
      <c r="L1837" s="7" t="str">
        <f t="shared" si="113"/>
        <v>Apr 2022</v>
      </c>
      <c r="M1837" s="28">
        <v>13003.36</v>
      </c>
      <c r="N1837" s="10">
        <f t="shared" si="115"/>
        <v>3.4814078822704264E-2</v>
      </c>
    </row>
    <row r="1838" spans="1:14" x14ac:dyDescent="0.15">
      <c r="A1838" s="62" t="s">
        <v>1843</v>
      </c>
      <c r="B1838" s="7" t="str">
        <f t="shared" si="112"/>
        <v>Apr 2022</v>
      </c>
      <c r="C1838" s="10">
        <v>19.402000000000001</v>
      </c>
      <c r="D1838" s="12">
        <v>20.128499999999999</v>
      </c>
      <c r="E1838" s="10">
        <v>18.516999999999999</v>
      </c>
      <c r="F1838" s="10">
        <v>18.547000000000001</v>
      </c>
      <c r="G1838" s="27">
        <v>628181960</v>
      </c>
      <c r="H1838" s="8">
        <v>1.86</v>
      </c>
      <c r="I1838" s="10">
        <f t="shared" si="114"/>
        <v>5.3162236480293279E-2</v>
      </c>
      <c r="K1838" s="34">
        <v>44679</v>
      </c>
      <c r="L1838" s="7" t="str">
        <f t="shared" si="113"/>
        <v>Apr 2022</v>
      </c>
      <c r="M1838" s="28">
        <v>13456.06</v>
      </c>
      <c r="N1838" s="10">
        <f t="shared" si="115"/>
        <v>-4.4683213362603946E-2</v>
      </c>
    </row>
    <row r="1839" spans="1:14" x14ac:dyDescent="0.15">
      <c r="A1839" s="62" t="s">
        <v>1844</v>
      </c>
      <c r="B1839" s="7" t="str">
        <f t="shared" si="112"/>
        <v>May 2022</v>
      </c>
      <c r="C1839" s="12">
        <v>18.540500000000002</v>
      </c>
      <c r="D1839" s="10">
        <v>19.574000000000002</v>
      </c>
      <c r="E1839" s="10">
        <v>18.390999999999998</v>
      </c>
      <c r="F1839" s="10">
        <v>19.533000000000001</v>
      </c>
      <c r="G1839" s="27">
        <v>527871480</v>
      </c>
      <c r="H1839" s="8">
        <v>0.05</v>
      </c>
      <c r="I1839" s="10">
        <f t="shared" si="114"/>
        <v>3.5324834894792101E-3</v>
      </c>
      <c r="K1839" s="34">
        <v>44680</v>
      </c>
      <c r="L1839" s="7" t="str">
        <f t="shared" si="113"/>
        <v>Apr 2022</v>
      </c>
      <c r="M1839" s="28">
        <v>12854.8</v>
      </c>
      <c r="N1839" s="10">
        <f t="shared" si="115"/>
        <v>1.71959112549398E-2</v>
      </c>
    </row>
    <row r="1840" spans="1:14" x14ac:dyDescent="0.15">
      <c r="A1840" s="62" t="s">
        <v>1845</v>
      </c>
      <c r="B1840" s="7" t="str">
        <f t="shared" si="112"/>
        <v>May 2022</v>
      </c>
      <c r="C1840" s="9">
        <v>19.399999999999999</v>
      </c>
      <c r="D1840" s="10">
        <v>19.824999999999999</v>
      </c>
      <c r="E1840" s="10">
        <v>19.132999999999999</v>
      </c>
      <c r="F1840" s="10">
        <v>19.602</v>
      </c>
      <c r="G1840" s="27">
        <v>528826680</v>
      </c>
      <c r="H1840" s="8">
        <v>1.06</v>
      </c>
      <c r="I1840" s="10">
        <f t="shared" si="114"/>
        <v>3.7343128252219193E-2</v>
      </c>
      <c r="K1840" s="34">
        <v>44683</v>
      </c>
      <c r="L1840" s="7" t="str">
        <f t="shared" si="113"/>
        <v>May 2022</v>
      </c>
      <c r="M1840" s="28">
        <v>13075.85</v>
      </c>
      <c r="N1840" s="10">
        <f t="shared" si="115"/>
        <v>1.0744999369065589E-3</v>
      </c>
    </row>
    <row r="1841" spans="1:14" x14ac:dyDescent="0.15">
      <c r="A1841" s="62" t="s">
        <v>1846</v>
      </c>
      <c r="B1841" s="7" t="str">
        <f t="shared" si="112"/>
        <v>May 2022</v>
      </c>
      <c r="C1841" s="10">
        <v>19.922999999999998</v>
      </c>
      <c r="D1841" s="9">
        <v>20.399999999999999</v>
      </c>
      <c r="E1841" s="10">
        <v>18.751000000000001</v>
      </c>
      <c r="F1841" s="10">
        <v>20.334</v>
      </c>
      <c r="G1841" s="27">
        <v>973983960</v>
      </c>
      <c r="H1841" s="8">
        <v>1.91</v>
      </c>
      <c r="I1841" s="10">
        <f t="shared" si="114"/>
        <v>-7.3276286023408965E-2</v>
      </c>
      <c r="K1841" s="34">
        <v>44684</v>
      </c>
      <c r="L1841" s="7" t="str">
        <f t="shared" si="113"/>
        <v>May 2022</v>
      </c>
      <c r="M1841" s="28">
        <v>13089.9</v>
      </c>
      <c r="N1841" s="10">
        <f t="shared" si="115"/>
        <v>3.4057555825483643E-2</v>
      </c>
    </row>
    <row r="1842" spans="1:14" x14ac:dyDescent="0.15">
      <c r="A1842" s="62" t="s">
        <v>1847</v>
      </c>
      <c r="B1842" s="7" t="str">
        <f t="shared" si="112"/>
        <v>May 2022</v>
      </c>
      <c r="C1842" s="10">
        <v>19.867000000000001</v>
      </c>
      <c r="D1842" s="10">
        <v>19.925000000000001</v>
      </c>
      <c r="E1842" s="9">
        <v>18.5</v>
      </c>
      <c r="F1842" s="10">
        <v>18.844000000000001</v>
      </c>
      <c r="G1842" s="27">
        <v>562226720</v>
      </c>
      <c r="H1842" s="8">
        <v>2.2599999999999998</v>
      </c>
      <c r="I1842" s="10">
        <f t="shared" si="114"/>
        <v>-8.9683718955636538E-3</v>
      </c>
      <c r="K1842" s="34">
        <v>44685</v>
      </c>
      <c r="L1842" s="7" t="str">
        <f t="shared" si="113"/>
        <v>May 2022</v>
      </c>
      <c r="M1842" s="28">
        <v>13535.71</v>
      </c>
      <c r="N1842" s="10">
        <f t="shared" si="115"/>
        <v>-5.0618696765814319E-2</v>
      </c>
    </row>
    <row r="1843" spans="1:14" x14ac:dyDescent="0.15">
      <c r="A1843" s="62" t="s">
        <v>1848</v>
      </c>
      <c r="B1843" s="7" t="str">
        <f t="shared" si="112"/>
        <v>May 2022</v>
      </c>
      <c r="C1843" s="10">
        <v>18.736000000000001</v>
      </c>
      <c r="D1843" s="10">
        <v>19.512</v>
      </c>
      <c r="E1843" s="8">
        <v>17.989999999999998</v>
      </c>
      <c r="F1843" s="10">
        <v>18.675000000000001</v>
      </c>
      <c r="G1843" s="27">
        <v>318504400</v>
      </c>
      <c r="H1843" s="8">
        <v>0.28999999999999998</v>
      </c>
      <c r="I1843" s="10">
        <f t="shared" si="114"/>
        <v>-9.2369477911646625E-2</v>
      </c>
      <c r="K1843" s="34">
        <v>44686</v>
      </c>
      <c r="L1843" s="7" t="str">
        <f t="shared" si="113"/>
        <v>May 2022</v>
      </c>
      <c r="M1843" s="28">
        <v>12850.55</v>
      </c>
      <c r="N1843" s="10">
        <f t="shared" si="115"/>
        <v>-1.2218932263599491E-2</v>
      </c>
    </row>
    <row r="1844" spans="1:14" x14ac:dyDescent="0.15">
      <c r="A1844" s="62" t="s">
        <v>1849</v>
      </c>
      <c r="B1844" s="7" t="str">
        <f t="shared" si="112"/>
        <v>May 2022</v>
      </c>
      <c r="C1844" s="10">
        <v>18.033999999999999</v>
      </c>
      <c r="D1844" s="10">
        <v>18.254999999999999</v>
      </c>
      <c r="E1844" s="10">
        <v>16.827000000000002</v>
      </c>
      <c r="F1844" s="8">
        <v>16.95</v>
      </c>
      <c r="G1844" s="27">
        <v>436917760</v>
      </c>
      <c r="H1844" s="8">
        <v>-0.06</v>
      </c>
      <c r="I1844" s="10">
        <f t="shared" si="114"/>
        <v>3.8053097345132736E-2</v>
      </c>
      <c r="K1844" s="34">
        <v>44687</v>
      </c>
      <c r="L1844" s="7" t="str">
        <f t="shared" si="113"/>
        <v>May 2022</v>
      </c>
      <c r="M1844" s="28">
        <v>12693.53</v>
      </c>
      <c r="N1844" s="10">
        <f t="shared" si="115"/>
        <v>-3.9847859500076077E-2</v>
      </c>
    </row>
    <row r="1845" spans="1:14" x14ac:dyDescent="0.15">
      <c r="A1845" s="62" t="s">
        <v>1850</v>
      </c>
      <c r="B1845" s="7" t="str">
        <f t="shared" si="112"/>
        <v>May 2022</v>
      </c>
      <c r="C1845" s="10">
        <v>17.689</v>
      </c>
      <c r="D1845" s="10">
        <v>18.198</v>
      </c>
      <c r="E1845" s="10">
        <v>17.024999999999999</v>
      </c>
      <c r="F1845" s="10">
        <v>17.594999999999999</v>
      </c>
      <c r="G1845" s="27">
        <v>427531200</v>
      </c>
      <c r="H1845" s="8">
        <v>0.84</v>
      </c>
      <c r="I1845" s="10">
        <f t="shared" si="114"/>
        <v>-5.4845126456379623E-2</v>
      </c>
      <c r="K1845" s="34">
        <v>44690</v>
      </c>
      <c r="L1845" s="7" t="str">
        <f t="shared" si="113"/>
        <v>May 2022</v>
      </c>
      <c r="M1845" s="28">
        <v>12187.72</v>
      </c>
      <c r="N1845" s="10">
        <f t="shared" si="115"/>
        <v>1.2975355521787524E-2</v>
      </c>
    </row>
    <row r="1846" spans="1:14" x14ac:dyDescent="0.15">
      <c r="A1846" s="62" t="s">
        <v>1851</v>
      </c>
      <c r="B1846" s="7" t="str">
        <f t="shared" si="112"/>
        <v>May 2022</v>
      </c>
      <c r="C1846" s="10">
        <v>17.347000000000001</v>
      </c>
      <c r="D1846" s="10">
        <v>17.753</v>
      </c>
      <c r="E1846" s="10">
        <v>16.568000000000001</v>
      </c>
      <c r="F1846" s="8">
        <v>16.63</v>
      </c>
      <c r="G1846" s="27">
        <v>389880080</v>
      </c>
      <c r="H1846" s="8">
        <v>0.21</v>
      </c>
      <c r="I1846" s="10">
        <f t="shared" si="114"/>
        <v>-2.7360192423331209E-2</v>
      </c>
      <c r="K1846" s="34">
        <v>44691</v>
      </c>
      <c r="L1846" s="7" t="str">
        <f t="shared" si="113"/>
        <v>May 2022</v>
      </c>
      <c r="M1846" s="28">
        <v>12345.86</v>
      </c>
      <c r="N1846" s="10">
        <f t="shared" si="115"/>
        <v>-3.0641850790467551E-2</v>
      </c>
    </row>
    <row r="1847" spans="1:14" x14ac:dyDescent="0.15">
      <c r="A1847" s="62" t="s">
        <v>1852</v>
      </c>
      <c r="B1847" s="7" t="str">
        <f t="shared" si="112"/>
        <v>May 2022</v>
      </c>
      <c r="C1847" s="12">
        <v>16.219100000000001</v>
      </c>
      <c r="D1847" s="10">
        <v>16.788</v>
      </c>
      <c r="E1847" s="10">
        <v>15.567</v>
      </c>
      <c r="F1847" s="10">
        <v>16.175000000000001</v>
      </c>
      <c r="G1847" s="27">
        <v>503090560</v>
      </c>
      <c r="H1847" s="8">
        <v>0.13</v>
      </c>
      <c r="I1847" s="10">
        <f t="shared" si="114"/>
        <v>9.4652241112828328E-2</v>
      </c>
      <c r="K1847" s="34">
        <v>44692</v>
      </c>
      <c r="L1847" s="7" t="str">
        <f t="shared" si="113"/>
        <v>May 2022</v>
      </c>
      <c r="M1847" s="28">
        <v>11967.56</v>
      </c>
      <c r="N1847" s="10">
        <f t="shared" si="115"/>
        <v>-1.8433164320880158E-3</v>
      </c>
    </row>
    <row r="1848" spans="1:14" x14ac:dyDescent="0.15">
      <c r="A1848" s="62" t="s">
        <v>1853</v>
      </c>
      <c r="B1848" s="7" t="str">
        <f t="shared" si="112"/>
        <v>May 2022</v>
      </c>
      <c r="C1848" s="10">
        <v>16.788</v>
      </c>
      <c r="D1848" s="12">
        <v>17.9284</v>
      </c>
      <c r="E1848" s="12">
        <v>16.592500000000001</v>
      </c>
      <c r="F1848" s="10">
        <v>17.706</v>
      </c>
      <c r="G1848" s="27">
        <v>618670280</v>
      </c>
      <c r="H1848" s="8">
        <v>1.76</v>
      </c>
      <c r="I1848" s="10">
        <f t="shared" si="114"/>
        <v>-2.4963289280469869E-2</v>
      </c>
      <c r="K1848" s="34">
        <v>44693</v>
      </c>
      <c r="L1848" s="7" t="str">
        <f t="shared" si="113"/>
        <v>May 2022</v>
      </c>
      <c r="M1848" s="28">
        <v>11945.5</v>
      </c>
      <c r="N1848" s="10">
        <f t="shared" si="115"/>
        <v>3.6993009920053499E-2</v>
      </c>
    </row>
    <row r="1849" spans="1:14" x14ac:dyDescent="0.15">
      <c r="A1849" s="62" t="s">
        <v>1854</v>
      </c>
      <c r="B1849" s="7" t="str">
        <f t="shared" si="112"/>
        <v>May 2022</v>
      </c>
      <c r="C1849" s="10">
        <v>17.509</v>
      </c>
      <c r="D1849" s="10">
        <v>17.788</v>
      </c>
      <c r="E1849" s="10">
        <v>17.106000000000002</v>
      </c>
      <c r="F1849" s="10">
        <v>17.263999999999999</v>
      </c>
      <c r="G1849" s="27">
        <v>434845120</v>
      </c>
      <c r="H1849" s="8">
        <v>-0.03</v>
      </c>
      <c r="I1849" s="10">
        <f t="shared" si="114"/>
        <v>5.2884615384615419E-2</v>
      </c>
      <c r="K1849" s="34">
        <v>44694</v>
      </c>
      <c r="L1849" s="7" t="str">
        <f t="shared" si="113"/>
        <v>May 2022</v>
      </c>
      <c r="M1849" s="28">
        <v>12387.4</v>
      </c>
      <c r="N1849" s="10">
        <f t="shared" si="115"/>
        <v>-1.1610184542357516E-2</v>
      </c>
    </row>
    <row r="1850" spans="1:14" x14ac:dyDescent="0.15">
      <c r="A1850" s="62" t="s">
        <v>1855</v>
      </c>
      <c r="B1850" s="7" t="str">
        <f t="shared" si="112"/>
        <v>May 2022</v>
      </c>
      <c r="C1850" s="10">
        <v>18.074000000000002</v>
      </c>
      <c r="D1850" s="10">
        <v>18.370999999999999</v>
      </c>
      <c r="E1850" s="10">
        <v>17.634</v>
      </c>
      <c r="F1850" s="10">
        <v>18.177</v>
      </c>
      <c r="G1850" s="27">
        <v>713086680</v>
      </c>
      <c r="H1850" s="8">
        <v>2.19</v>
      </c>
      <c r="I1850" s="10">
        <f t="shared" si="114"/>
        <v>-6.816306321175114E-2</v>
      </c>
      <c r="K1850" s="34">
        <v>44697</v>
      </c>
      <c r="L1850" s="7" t="str">
        <f t="shared" si="113"/>
        <v>May 2022</v>
      </c>
      <c r="M1850" s="28">
        <v>12243.58</v>
      </c>
      <c r="N1850" s="10">
        <f t="shared" si="115"/>
        <v>2.6178617691884343E-2</v>
      </c>
    </row>
    <row r="1851" spans="1:14" x14ac:dyDescent="0.15">
      <c r="A1851" s="62" t="s">
        <v>1856</v>
      </c>
      <c r="B1851" s="7" t="str">
        <f t="shared" si="112"/>
        <v>May 2022</v>
      </c>
      <c r="C1851" s="10">
        <v>17.704999999999998</v>
      </c>
      <c r="D1851" s="10">
        <v>18.117999999999999</v>
      </c>
      <c r="E1851" s="10">
        <v>16.864000000000001</v>
      </c>
      <c r="F1851" s="10">
        <v>16.937999999999999</v>
      </c>
      <c r="G1851" s="27">
        <v>1124795320</v>
      </c>
      <c r="H1851" s="8">
        <v>0.56000000000000005</v>
      </c>
      <c r="I1851" s="10">
        <f t="shared" si="114"/>
        <v>1.0981225646475412E-2</v>
      </c>
      <c r="K1851" s="34">
        <v>44698</v>
      </c>
      <c r="L1851" s="7" t="str">
        <f t="shared" si="113"/>
        <v>May 2022</v>
      </c>
      <c r="M1851" s="28">
        <v>12564.1</v>
      </c>
      <c r="N1851" s="10">
        <f t="shared" si="115"/>
        <v>-5.0603704204837618E-2</v>
      </c>
    </row>
    <row r="1852" spans="1:14" x14ac:dyDescent="0.15">
      <c r="A1852" s="62" t="s">
        <v>1857</v>
      </c>
      <c r="B1852" s="7" t="str">
        <f t="shared" si="112"/>
        <v>May 2022</v>
      </c>
      <c r="C1852" s="10">
        <v>16.937000000000001</v>
      </c>
      <c r="D1852" s="10">
        <v>17.687000000000001</v>
      </c>
      <c r="E1852" s="12">
        <v>16.734100000000002</v>
      </c>
      <c r="F1852" s="10">
        <v>17.123999999999999</v>
      </c>
      <c r="G1852" s="27">
        <v>873975400</v>
      </c>
      <c r="H1852" s="8">
        <v>-4.47</v>
      </c>
      <c r="I1852" s="10">
        <f t="shared" si="114"/>
        <v>-2.5110955384256006E-2</v>
      </c>
      <c r="K1852" s="34">
        <v>44699</v>
      </c>
      <c r="L1852" s="7" t="str">
        <f t="shared" si="113"/>
        <v>May 2022</v>
      </c>
      <c r="M1852" s="28">
        <v>11928.31</v>
      </c>
      <c r="N1852" s="10">
        <f t="shared" si="115"/>
        <v>-4.4163842153666089E-3</v>
      </c>
    </row>
    <row r="1853" spans="1:14" x14ac:dyDescent="0.15">
      <c r="A1853" s="62" t="s">
        <v>1858</v>
      </c>
      <c r="B1853" s="7" t="str">
        <f t="shared" si="112"/>
        <v>May 2022</v>
      </c>
      <c r="C1853" s="10">
        <v>17.332000000000001</v>
      </c>
      <c r="D1853" s="8">
        <v>17.41</v>
      </c>
      <c r="E1853" s="10">
        <v>15.755000000000001</v>
      </c>
      <c r="F1853" s="10">
        <v>16.693999999999999</v>
      </c>
      <c r="G1853" s="27">
        <v>490800080</v>
      </c>
      <c r="H1853" s="8">
        <v>-0.97</v>
      </c>
      <c r="I1853" s="10">
        <f t="shared" si="114"/>
        <v>1.2219959266802416E-2</v>
      </c>
      <c r="K1853" s="34">
        <v>44700</v>
      </c>
      <c r="L1853" s="7" t="str">
        <f t="shared" si="113"/>
        <v>May 2022</v>
      </c>
      <c r="M1853" s="28">
        <v>11875.63</v>
      </c>
      <c r="N1853" s="10">
        <f t="shared" si="115"/>
        <v>-3.3690844191001101E-3</v>
      </c>
    </row>
    <row r="1854" spans="1:14" x14ac:dyDescent="0.15">
      <c r="A1854" s="62" t="s">
        <v>1859</v>
      </c>
      <c r="B1854" s="7" t="str">
        <f t="shared" si="112"/>
        <v>May 2022</v>
      </c>
      <c r="C1854" s="10">
        <v>16.274000000000001</v>
      </c>
      <c r="D1854" s="10">
        <v>16.914999999999999</v>
      </c>
      <c r="E1854" s="10">
        <v>16.178999999999998</v>
      </c>
      <c r="F1854" s="10">
        <v>16.898</v>
      </c>
      <c r="G1854" s="27">
        <v>1075135880</v>
      </c>
      <c r="H1854" s="8">
        <v>-2.73</v>
      </c>
      <c r="I1854" s="10">
        <f t="shared" si="114"/>
        <v>-4.4028879157296696E-2</v>
      </c>
      <c r="K1854" s="34">
        <v>44701</v>
      </c>
      <c r="L1854" s="7" t="str">
        <f t="shared" si="113"/>
        <v>May 2022</v>
      </c>
      <c r="M1854" s="28">
        <v>11835.62</v>
      </c>
      <c r="N1854" s="10">
        <f t="shared" si="115"/>
        <v>1.6784925504536252E-2</v>
      </c>
    </row>
    <row r="1855" spans="1:14" x14ac:dyDescent="0.15">
      <c r="A1855" s="62" t="s">
        <v>1860</v>
      </c>
      <c r="B1855" s="7" t="str">
        <f t="shared" si="112"/>
        <v>May 2022</v>
      </c>
      <c r="C1855" s="8">
        <v>16.510000000000002</v>
      </c>
      <c r="D1855" s="10">
        <v>16.597000000000001</v>
      </c>
      <c r="E1855" s="8">
        <v>15.78</v>
      </c>
      <c r="F1855" s="10">
        <v>16.154</v>
      </c>
      <c r="G1855" s="27">
        <v>716619840</v>
      </c>
      <c r="H1855" s="8">
        <v>-0.81</v>
      </c>
      <c r="I1855" s="10">
        <f t="shared" si="114"/>
        <v>5.0823325492138194E-2</v>
      </c>
      <c r="K1855" s="34">
        <v>44704</v>
      </c>
      <c r="L1855" s="7" t="str">
        <f t="shared" si="113"/>
        <v>May 2022</v>
      </c>
      <c r="M1855" s="28">
        <v>12034.28</v>
      </c>
      <c r="N1855" s="10">
        <f t="shared" si="115"/>
        <v>-2.1973894574498942E-2</v>
      </c>
    </row>
    <row r="1856" spans="1:14" x14ac:dyDescent="0.15">
      <c r="A1856" s="62" t="s">
        <v>1861</v>
      </c>
      <c r="B1856" s="7" t="str">
        <f t="shared" si="112"/>
        <v>May 2022</v>
      </c>
      <c r="C1856" s="8">
        <v>16.02</v>
      </c>
      <c r="D1856" s="10">
        <v>17.111000000000001</v>
      </c>
      <c r="E1856" s="11">
        <v>16</v>
      </c>
      <c r="F1856" s="10">
        <v>16.975000000000001</v>
      </c>
      <c r="G1856" s="27">
        <v>873568040</v>
      </c>
      <c r="H1856" s="8">
        <v>-0.11</v>
      </c>
      <c r="I1856" s="10">
        <f t="shared" si="114"/>
        <v>5.1605301914580126E-2</v>
      </c>
      <c r="K1856" s="34">
        <v>44705</v>
      </c>
      <c r="L1856" s="7" t="str">
        <f t="shared" si="113"/>
        <v>May 2022</v>
      </c>
      <c r="M1856" s="28">
        <v>11769.84</v>
      </c>
      <c r="N1856" s="10">
        <f t="shared" si="115"/>
        <v>1.4791195122448642E-2</v>
      </c>
    </row>
    <row r="1857" spans="1:14" x14ac:dyDescent="0.15">
      <c r="A1857" s="62" t="s">
        <v>1862</v>
      </c>
      <c r="B1857" s="7" t="str">
        <f t="shared" si="112"/>
        <v>May 2022</v>
      </c>
      <c r="C1857" s="10">
        <v>16.036000000000001</v>
      </c>
      <c r="D1857" s="10">
        <v>18.091999999999999</v>
      </c>
      <c r="E1857" s="10">
        <v>16.021999999999998</v>
      </c>
      <c r="F1857" s="10">
        <v>17.850999999999999</v>
      </c>
      <c r="G1857" s="27">
        <v>1680921560</v>
      </c>
      <c r="H1857" s="8">
        <v>4.13</v>
      </c>
      <c r="I1857" s="10">
        <f t="shared" si="114"/>
        <v>5.3778499803932567E-2</v>
      </c>
      <c r="K1857" s="34">
        <v>44706</v>
      </c>
      <c r="L1857" s="7" t="str">
        <f t="shared" si="113"/>
        <v>May 2022</v>
      </c>
      <c r="M1857" s="28">
        <v>11943.93</v>
      </c>
      <c r="N1857" s="10">
        <f t="shared" si="115"/>
        <v>2.7868549129139275E-2</v>
      </c>
    </row>
    <row r="1858" spans="1:14" x14ac:dyDescent="0.15">
      <c r="A1858" s="62" t="s">
        <v>1863</v>
      </c>
      <c r="B1858" s="7" t="str">
        <f t="shared" si="112"/>
        <v>May 2022</v>
      </c>
      <c r="C1858" s="10">
        <v>18.186</v>
      </c>
      <c r="D1858" s="10">
        <v>18.881</v>
      </c>
      <c r="E1858" s="9">
        <v>18.100000000000001</v>
      </c>
      <c r="F1858" s="10">
        <v>18.811</v>
      </c>
      <c r="G1858" s="27">
        <v>1364092400</v>
      </c>
      <c r="H1858" s="8">
        <v>6.32</v>
      </c>
      <c r="I1858" s="10">
        <f t="shared" si="114"/>
        <v>-7.389293498484939E-3</v>
      </c>
      <c r="K1858" s="34">
        <v>44707</v>
      </c>
      <c r="L1858" s="7" t="str">
        <f t="shared" si="113"/>
        <v>May 2022</v>
      </c>
      <c r="M1858" s="28">
        <v>12276.79</v>
      </c>
      <c r="N1858" s="10">
        <f t="shared" si="115"/>
        <v>3.2958941221605809E-2</v>
      </c>
    </row>
    <row r="1859" spans="1:14" x14ac:dyDescent="0.15">
      <c r="A1859" s="62" t="s">
        <v>1864</v>
      </c>
      <c r="B1859" s="7" t="str">
        <f t="shared" si="112"/>
        <v>May 2022</v>
      </c>
      <c r="C1859" s="8">
        <v>18.98</v>
      </c>
      <c r="D1859" s="9">
        <v>19.2</v>
      </c>
      <c r="E1859" s="8">
        <v>18.350000000000001</v>
      </c>
      <c r="F1859" s="10">
        <v>18.672000000000001</v>
      </c>
      <c r="G1859" s="27">
        <v>513057280</v>
      </c>
      <c r="H1859" s="8">
        <v>-0.56999999999999995</v>
      </c>
      <c r="I1859" s="10">
        <f t="shared" si="114"/>
        <v>-1.8851756640959727E-2</v>
      </c>
      <c r="K1859" s="34">
        <v>44708</v>
      </c>
      <c r="L1859" s="7" t="str">
        <f t="shared" si="113"/>
        <v>May 2022</v>
      </c>
      <c r="M1859" s="28">
        <v>12681.42</v>
      </c>
      <c r="N1859" s="10">
        <f t="shared" si="115"/>
        <v>-3.1005991442598635E-3</v>
      </c>
    </row>
    <row r="1860" spans="1:14" x14ac:dyDescent="0.15">
      <c r="A1860" s="62" t="s">
        <v>1865</v>
      </c>
      <c r="B1860" s="7" t="str">
        <f t="shared" si="112"/>
        <v>Jun 2022</v>
      </c>
      <c r="C1860" s="10">
        <v>18.724</v>
      </c>
      <c r="D1860" s="12">
        <v>19.0532</v>
      </c>
      <c r="E1860" s="10">
        <v>18.122</v>
      </c>
      <c r="F1860" s="8">
        <v>18.32</v>
      </c>
      <c r="G1860" s="27">
        <v>580735440</v>
      </c>
      <c r="H1860" s="8">
        <v>0.45</v>
      </c>
      <c r="I1860" s="10">
        <f t="shared" si="114"/>
        <v>6.9432314410480256E-2</v>
      </c>
      <c r="K1860" s="34">
        <v>44712</v>
      </c>
      <c r="L1860" s="7" t="str">
        <f t="shared" si="113"/>
        <v>May 2022</v>
      </c>
      <c r="M1860" s="28">
        <v>12642.1</v>
      </c>
      <c r="N1860" s="10">
        <f t="shared" si="115"/>
        <v>-7.4149073334335291E-3</v>
      </c>
    </row>
    <row r="1861" spans="1:14" x14ac:dyDescent="0.15">
      <c r="A1861" s="62" t="s">
        <v>1866</v>
      </c>
      <c r="B1861" s="7" t="str">
        <f t="shared" si="112"/>
        <v>Jun 2022</v>
      </c>
      <c r="C1861" s="10">
        <v>18.292000000000002</v>
      </c>
      <c r="D1861" s="10">
        <v>19.619</v>
      </c>
      <c r="E1861" s="10">
        <v>18.198</v>
      </c>
      <c r="F1861" s="10">
        <v>19.591999999999999</v>
      </c>
      <c r="G1861" s="27">
        <v>411228120</v>
      </c>
      <c r="H1861" s="8">
        <v>0.36</v>
      </c>
      <c r="I1861" s="10">
        <f t="shared" si="114"/>
        <v>-4.4507962433646409E-2</v>
      </c>
      <c r="K1861" s="34">
        <v>44713</v>
      </c>
      <c r="L1861" s="7" t="str">
        <f t="shared" si="113"/>
        <v>Jun 2022</v>
      </c>
      <c r="M1861" s="28">
        <v>12548.36</v>
      </c>
      <c r="N1861" s="10">
        <f t="shared" si="115"/>
        <v>2.7456177540331916E-2</v>
      </c>
    </row>
    <row r="1862" spans="1:14" x14ac:dyDescent="0.15">
      <c r="A1862" s="62" t="s">
        <v>1867</v>
      </c>
      <c r="B1862" s="7" t="str">
        <f t="shared" si="112"/>
        <v>Jun 2022</v>
      </c>
      <c r="C1862" s="12">
        <v>19.081499999999998</v>
      </c>
      <c r="D1862" s="12">
        <v>19.3323</v>
      </c>
      <c r="E1862" s="12">
        <v>18.521599999999999</v>
      </c>
      <c r="F1862" s="8">
        <v>18.72</v>
      </c>
      <c r="G1862" s="27">
        <v>566960640</v>
      </c>
      <c r="H1862" s="8">
        <v>3.24</v>
      </c>
      <c r="I1862" s="10">
        <f t="shared" si="114"/>
        <v>3.5256410256412352E-3</v>
      </c>
      <c r="K1862" s="34">
        <v>44714</v>
      </c>
      <c r="L1862" s="7" t="str">
        <f t="shared" si="113"/>
        <v>Jun 2022</v>
      </c>
      <c r="M1862" s="28">
        <v>12892.89</v>
      </c>
      <c r="N1862" s="10">
        <f t="shared" si="115"/>
        <v>-2.6748075877479627E-2</v>
      </c>
    </row>
    <row r="1863" spans="1:14" x14ac:dyDescent="0.15">
      <c r="A1863" s="62" t="s">
        <v>1868</v>
      </c>
      <c r="B1863" s="7" t="str">
        <f t="shared" si="112"/>
        <v>Jun 2022</v>
      </c>
      <c r="C1863" s="10">
        <v>19.138999999999999</v>
      </c>
      <c r="D1863" s="10">
        <v>19.337</v>
      </c>
      <c r="E1863" s="12">
        <v>18.5642</v>
      </c>
      <c r="F1863" s="10">
        <v>18.786000000000001</v>
      </c>
      <c r="G1863" s="27">
        <v>498695000</v>
      </c>
      <c r="H1863" s="8">
        <v>-1.73</v>
      </c>
      <c r="I1863" s="10">
        <f t="shared" si="114"/>
        <v>7.4523581390395499E-3</v>
      </c>
      <c r="K1863" s="34">
        <v>44715</v>
      </c>
      <c r="L1863" s="7" t="str">
        <f t="shared" si="113"/>
        <v>Jun 2022</v>
      </c>
      <c r="M1863" s="28">
        <v>12548.03</v>
      </c>
      <c r="N1863" s="10">
        <f t="shared" si="115"/>
        <v>4.1121992854653566E-3</v>
      </c>
    </row>
    <row r="1864" spans="1:14" x14ac:dyDescent="0.15">
      <c r="A1864" s="62" t="s">
        <v>1869</v>
      </c>
      <c r="B1864" s="7" t="str">
        <f t="shared" si="112"/>
        <v>Jun 2022</v>
      </c>
      <c r="C1864" s="10">
        <v>18.472000000000001</v>
      </c>
      <c r="D1864" s="11">
        <v>19</v>
      </c>
      <c r="E1864" s="10">
        <v>18.187999999999999</v>
      </c>
      <c r="F1864" s="10">
        <v>18.925999999999998</v>
      </c>
      <c r="G1864" s="27">
        <v>352813560</v>
      </c>
      <c r="H1864" s="8">
        <v>0.46</v>
      </c>
      <c r="I1864" s="10">
        <f t="shared" si="114"/>
        <v>-1.4688787910810408E-2</v>
      </c>
      <c r="K1864" s="34">
        <v>44718</v>
      </c>
      <c r="L1864" s="7" t="str">
        <f t="shared" si="113"/>
        <v>Jun 2022</v>
      </c>
      <c r="M1864" s="28">
        <v>12599.63</v>
      </c>
      <c r="N1864" s="10">
        <f t="shared" si="115"/>
        <v>8.8931182899816275E-3</v>
      </c>
    </row>
    <row r="1865" spans="1:14" x14ac:dyDescent="0.15">
      <c r="A1865" s="62" t="s">
        <v>1870</v>
      </c>
      <c r="B1865" s="7" t="str">
        <f t="shared" si="112"/>
        <v>Jun 2022</v>
      </c>
      <c r="C1865" s="10">
        <v>18.798999999999999</v>
      </c>
      <c r="D1865" s="8">
        <v>19.18</v>
      </c>
      <c r="E1865" s="10">
        <v>18.535</v>
      </c>
      <c r="F1865" s="10">
        <v>18.648</v>
      </c>
      <c r="G1865" s="27">
        <v>397456240</v>
      </c>
      <c r="H1865" s="8">
        <v>-0.06</v>
      </c>
      <c r="I1865" s="10">
        <f t="shared" si="114"/>
        <v>-3.2175032175032259E-2</v>
      </c>
      <c r="K1865" s="34">
        <v>44719</v>
      </c>
      <c r="L1865" s="7" t="str">
        <f t="shared" si="113"/>
        <v>Jun 2022</v>
      </c>
      <c r="M1865" s="28">
        <v>12711.68</v>
      </c>
      <c r="N1865" s="10">
        <f t="shared" si="115"/>
        <v>-7.5953768502668995E-3</v>
      </c>
    </row>
    <row r="1866" spans="1:14" x14ac:dyDescent="0.15">
      <c r="A1866" s="62" t="s">
        <v>1871</v>
      </c>
      <c r="B1866" s="7" t="str">
        <f t="shared" si="112"/>
        <v>Jun 2022</v>
      </c>
      <c r="C1866" s="10">
        <v>18.481000000000002</v>
      </c>
      <c r="D1866" s="10">
        <v>18.933</v>
      </c>
      <c r="E1866" s="10">
        <v>18.041</v>
      </c>
      <c r="F1866" s="10">
        <v>18.047999999999998</v>
      </c>
      <c r="G1866" s="27">
        <v>696564120</v>
      </c>
      <c r="H1866" s="8">
        <v>-2.67</v>
      </c>
      <c r="I1866" s="10">
        <f t="shared" si="114"/>
        <v>-5.9507978723404187E-2</v>
      </c>
      <c r="K1866" s="34">
        <v>44720</v>
      </c>
      <c r="L1866" s="7" t="str">
        <f t="shared" si="113"/>
        <v>Jun 2022</v>
      </c>
      <c r="M1866" s="28">
        <v>12615.13</v>
      </c>
      <c r="N1866" s="10">
        <f t="shared" si="115"/>
        <v>-2.7375857402975545E-2</v>
      </c>
    </row>
    <row r="1867" spans="1:14" x14ac:dyDescent="0.15">
      <c r="A1867" s="62" t="s">
        <v>1872</v>
      </c>
      <c r="B1867" s="7" t="str">
        <f t="shared" si="112"/>
        <v>Jun 2022</v>
      </c>
      <c r="C1867" s="9">
        <v>17.600000000000001</v>
      </c>
      <c r="D1867" s="10">
        <v>17.696999999999999</v>
      </c>
      <c r="E1867" s="10">
        <v>16.869</v>
      </c>
      <c r="F1867" s="10">
        <v>16.974</v>
      </c>
      <c r="G1867" s="27">
        <v>445324040</v>
      </c>
      <c r="H1867" s="9">
        <v>0.6</v>
      </c>
      <c r="I1867" s="10">
        <f t="shared" si="114"/>
        <v>-7.8178390479556992E-2</v>
      </c>
      <c r="K1867" s="34">
        <v>44721</v>
      </c>
      <c r="L1867" s="7" t="str">
        <f t="shared" si="113"/>
        <v>Jun 2022</v>
      </c>
      <c r="M1867" s="28">
        <v>12269.78</v>
      </c>
      <c r="N1867" s="10">
        <f t="shared" si="115"/>
        <v>-3.5612700472217207E-2</v>
      </c>
    </row>
    <row r="1868" spans="1:14" x14ac:dyDescent="0.15">
      <c r="A1868" s="62" t="s">
        <v>1873</v>
      </c>
      <c r="B1868" s="7" t="str">
        <f t="shared" si="112"/>
        <v>Jun 2022</v>
      </c>
      <c r="C1868" s="11">
        <v>16</v>
      </c>
      <c r="D1868" s="10">
        <v>16.312000000000001</v>
      </c>
      <c r="E1868" s="10">
        <v>15.606</v>
      </c>
      <c r="F1868" s="10">
        <v>15.647</v>
      </c>
      <c r="G1868" s="27">
        <v>612363240</v>
      </c>
      <c r="H1868" s="8">
        <v>2.27</v>
      </c>
      <c r="I1868" s="10">
        <f t="shared" si="114"/>
        <v>1.2078992778168374E-2</v>
      </c>
      <c r="K1868" s="34">
        <v>44722</v>
      </c>
      <c r="L1868" s="7" t="str">
        <f t="shared" si="113"/>
        <v>Jun 2022</v>
      </c>
      <c r="M1868" s="28">
        <v>11832.82</v>
      </c>
      <c r="N1868" s="10">
        <f t="shared" si="115"/>
        <v>-4.6016080697585227E-2</v>
      </c>
    </row>
    <row r="1869" spans="1:14" x14ac:dyDescent="0.15">
      <c r="A1869" s="62" t="s">
        <v>1874</v>
      </c>
      <c r="B1869" s="7" t="str">
        <f t="shared" ref="B1869:B1932" si="116">TEXT(A1869,"mmm yyyy")</f>
        <v>Jun 2022</v>
      </c>
      <c r="C1869" s="10">
        <v>15.731</v>
      </c>
      <c r="D1869" s="10">
        <v>16.065999999999999</v>
      </c>
      <c r="E1869" s="10">
        <v>15.412000000000001</v>
      </c>
      <c r="F1869" s="10">
        <v>15.836</v>
      </c>
      <c r="G1869" s="27">
        <v>384157880</v>
      </c>
      <c r="H1869" s="9">
        <v>0.6</v>
      </c>
      <c r="I1869" s="10">
        <f t="shared" si="114"/>
        <v>4.3634756251578644E-2</v>
      </c>
      <c r="K1869" s="34">
        <v>44725</v>
      </c>
      <c r="L1869" s="7" t="str">
        <f t="shared" ref="L1869:L1932" si="117">TEXT(K1869,"mmm yyyy")</f>
        <v>Jun 2022</v>
      </c>
      <c r="M1869" s="28">
        <v>11288.32</v>
      </c>
      <c r="N1869" s="10">
        <f t="shared" si="115"/>
        <v>2.0702814945006143E-3</v>
      </c>
    </row>
    <row r="1870" spans="1:14" x14ac:dyDescent="0.15">
      <c r="A1870" s="62" t="s">
        <v>1875</v>
      </c>
      <c r="B1870" s="7" t="str">
        <f t="shared" si="116"/>
        <v>Jun 2022</v>
      </c>
      <c r="C1870" s="10">
        <v>16.094999999999999</v>
      </c>
      <c r="D1870" s="10">
        <v>16.867999999999999</v>
      </c>
      <c r="E1870" s="10">
        <v>15.926</v>
      </c>
      <c r="F1870" s="10">
        <v>16.527000000000001</v>
      </c>
      <c r="G1870" s="27">
        <v>323602440</v>
      </c>
      <c r="H1870" s="8">
        <v>-0.16</v>
      </c>
      <c r="I1870" s="10">
        <f t="shared" ref="I1870:I1933" si="118">(F1871/F1870)-1</f>
        <v>-5.6029527439946714E-2</v>
      </c>
      <c r="K1870" s="34">
        <v>44726</v>
      </c>
      <c r="L1870" s="7" t="str">
        <f t="shared" si="117"/>
        <v>Jun 2022</v>
      </c>
      <c r="M1870" s="28">
        <v>11311.69</v>
      </c>
      <c r="N1870" s="10">
        <f t="shared" ref="N1870:N1933" si="119">(M1871/M1870)-1</f>
        <v>2.4937034165540162E-2</v>
      </c>
    </row>
    <row r="1871" spans="1:14" x14ac:dyDescent="0.15">
      <c r="A1871" s="62" t="s">
        <v>1876</v>
      </c>
      <c r="B1871" s="7" t="str">
        <f t="shared" si="116"/>
        <v>Jun 2022</v>
      </c>
      <c r="C1871" s="8">
        <v>15.86</v>
      </c>
      <c r="D1871" s="12">
        <v>15.942299999999999</v>
      </c>
      <c r="E1871" s="10">
        <v>15.401</v>
      </c>
      <c r="F1871" s="10">
        <v>15.601000000000001</v>
      </c>
      <c r="G1871" s="27">
        <v>388546320</v>
      </c>
      <c r="H1871" s="8">
        <v>0.71</v>
      </c>
      <c r="I1871" s="10">
        <f t="shared" si="118"/>
        <v>1.7883469008396879E-2</v>
      </c>
      <c r="K1871" s="34">
        <v>44727</v>
      </c>
      <c r="L1871" s="7" t="str">
        <f t="shared" si="117"/>
        <v>Jun 2022</v>
      </c>
      <c r="M1871" s="28">
        <v>11593.77</v>
      </c>
      <c r="N1871" s="10">
        <f t="shared" si="119"/>
        <v>-4.0211251387598734E-2</v>
      </c>
    </row>
    <row r="1872" spans="1:14" x14ac:dyDescent="0.15">
      <c r="A1872" s="62" t="s">
        <v>1877</v>
      </c>
      <c r="B1872" s="7" t="str">
        <f t="shared" si="116"/>
        <v>Jun 2022</v>
      </c>
      <c r="C1872" s="10">
        <v>15.648</v>
      </c>
      <c r="D1872" s="10">
        <v>15.994999999999999</v>
      </c>
      <c r="E1872" s="10">
        <v>15.327999999999999</v>
      </c>
      <c r="F1872" s="8">
        <v>15.88</v>
      </c>
      <c r="G1872" s="27">
        <v>356851240</v>
      </c>
      <c r="H1872" s="8">
        <v>-0.84</v>
      </c>
      <c r="I1872" s="10">
        <f t="shared" si="118"/>
        <v>4.3198992443324924E-2</v>
      </c>
      <c r="K1872" s="34">
        <v>44728</v>
      </c>
      <c r="L1872" s="7" t="str">
        <f t="shared" si="117"/>
        <v>Jun 2022</v>
      </c>
      <c r="M1872" s="28">
        <v>11127.57</v>
      </c>
      <c r="N1872" s="10">
        <f t="shared" si="119"/>
        <v>1.2439373555951594E-2</v>
      </c>
    </row>
    <row r="1873" spans="1:14" x14ac:dyDescent="0.15">
      <c r="A1873" s="62" t="s">
        <v>1878</v>
      </c>
      <c r="B1873" s="7" t="str">
        <f t="shared" si="116"/>
        <v>Jun 2022</v>
      </c>
      <c r="C1873" s="12">
        <v>16.474499999999999</v>
      </c>
      <c r="D1873" s="10">
        <v>17.007999999999999</v>
      </c>
      <c r="E1873" s="10">
        <v>16.407</v>
      </c>
      <c r="F1873" s="10">
        <v>16.565999999999999</v>
      </c>
      <c r="G1873" s="27">
        <v>469385840</v>
      </c>
      <c r="H1873" s="8">
        <v>-0.37</v>
      </c>
      <c r="I1873" s="10">
        <f t="shared" si="118"/>
        <v>-1.2435108052637922E-2</v>
      </c>
      <c r="K1873" s="34">
        <v>44729</v>
      </c>
      <c r="L1873" s="7" t="str">
        <f t="shared" si="117"/>
        <v>Jun 2022</v>
      </c>
      <c r="M1873" s="28">
        <v>11265.99</v>
      </c>
      <c r="N1873" s="10">
        <f t="shared" si="119"/>
        <v>2.4921910990512108E-2</v>
      </c>
    </row>
    <row r="1874" spans="1:14" x14ac:dyDescent="0.15">
      <c r="A1874" s="62" t="s">
        <v>1879</v>
      </c>
      <c r="B1874" s="7" t="str">
        <f t="shared" si="116"/>
        <v>Jun 2022</v>
      </c>
      <c r="C1874" s="10">
        <v>16.225999999999999</v>
      </c>
      <c r="D1874" s="10">
        <v>16.661999999999999</v>
      </c>
      <c r="E1874" s="8">
        <v>16.18</v>
      </c>
      <c r="F1874" s="8">
        <v>16.36</v>
      </c>
      <c r="G1874" s="27">
        <v>579085960</v>
      </c>
      <c r="H1874" s="11">
        <v>2</v>
      </c>
      <c r="I1874" s="10">
        <f t="shared" si="118"/>
        <v>-8.2518337408311604E-3</v>
      </c>
      <c r="K1874" s="34">
        <v>44733</v>
      </c>
      <c r="L1874" s="7" t="str">
        <f t="shared" si="117"/>
        <v>Jun 2022</v>
      </c>
      <c r="M1874" s="28">
        <v>11546.76</v>
      </c>
      <c r="N1874" s="10">
        <f t="shared" si="119"/>
        <v>-1.6498134541638176E-3</v>
      </c>
    </row>
    <row r="1875" spans="1:14" x14ac:dyDescent="0.15">
      <c r="A1875" s="62" t="s">
        <v>1880</v>
      </c>
      <c r="B1875" s="7" t="str">
        <f t="shared" si="116"/>
        <v>Jun 2022</v>
      </c>
      <c r="C1875" s="12">
        <v>16.5185</v>
      </c>
      <c r="D1875" s="10">
        <v>16.585000000000001</v>
      </c>
      <c r="E1875" s="10">
        <v>15.853</v>
      </c>
      <c r="F1875" s="10">
        <v>16.225000000000001</v>
      </c>
      <c r="G1875" s="27">
        <v>449756000</v>
      </c>
      <c r="H1875" s="8">
        <v>2.14</v>
      </c>
      <c r="I1875" s="10">
        <f t="shared" si="118"/>
        <v>5.5531587057010778E-2</v>
      </c>
      <c r="K1875" s="34">
        <v>44734</v>
      </c>
      <c r="L1875" s="7" t="str">
        <f t="shared" si="117"/>
        <v>Jun 2022</v>
      </c>
      <c r="M1875" s="28">
        <v>11527.71</v>
      </c>
      <c r="N1875" s="10">
        <f t="shared" si="119"/>
        <v>1.4744472232559813E-2</v>
      </c>
    </row>
    <row r="1876" spans="1:14" x14ac:dyDescent="0.15">
      <c r="A1876" s="62" t="s">
        <v>1881</v>
      </c>
      <c r="B1876" s="7" t="str">
        <f t="shared" si="116"/>
        <v>Jun 2022</v>
      </c>
      <c r="C1876" s="9">
        <v>16.5</v>
      </c>
      <c r="D1876" s="8">
        <v>17.14</v>
      </c>
      <c r="E1876" s="8">
        <v>16.309999999999999</v>
      </c>
      <c r="F1876" s="10">
        <v>17.126000000000001</v>
      </c>
      <c r="G1876" s="27">
        <v>623378040</v>
      </c>
      <c r="H1876" s="8">
        <v>-1.46</v>
      </c>
      <c r="I1876" s="10">
        <f t="shared" si="118"/>
        <v>-1.5006422982599688E-2</v>
      </c>
      <c r="K1876" s="34">
        <v>44735</v>
      </c>
      <c r="L1876" s="7" t="str">
        <f t="shared" si="117"/>
        <v>Jun 2022</v>
      </c>
      <c r="M1876" s="28">
        <v>11697.68</v>
      </c>
      <c r="N1876" s="10">
        <f t="shared" si="119"/>
        <v>3.4893243788511885E-2</v>
      </c>
    </row>
    <row r="1877" spans="1:14" x14ac:dyDescent="0.15">
      <c r="A1877" s="62" t="s">
        <v>1882</v>
      </c>
      <c r="B1877" s="7" t="str">
        <f t="shared" si="116"/>
        <v>Jun 2022</v>
      </c>
      <c r="C1877" s="10">
        <v>17.312000000000001</v>
      </c>
      <c r="D1877" s="8">
        <v>17.329999999999998</v>
      </c>
      <c r="E1877" s="12">
        <v>16.625499999999999</v>
      </c>
      <c r="F1877" s="10">
        <v>16.869</v>
      </c>
      <c r="G1877" s="27">
        <v>600906240</v>
      </c>
      <c r="H1877" s="8">
        <v>0.02</v>
      </c>
      <c r="I1877" s="10">
        <f t="shared" si="118"/>
        <v>-5.2581658663821251E-2</v>
      </c>
      <c r="K1877" s="34">
        <v>44736</v>
      </c>
      <c r="L1877" s="7" t="str">
        <f t="shared" si="117"/>
        <v>Jun 2022</v>
      </c>
      <c r="M1877" s="28">
        <v>12105.85</v>
      </c>
      <c r="N1877" s="10">
        <f t="shared" si="119"/>
        <v>-8.0630439002631338E-3</v>
      </c>
    </row>
    <row r="1878" spans="1:14" x14ac:dyDescent="0.15">
      <c r="A1878" s="62" t="s">
        <v>1883</v>
      </c>
      <c r="B1878" s="7" t="str">
        <f t="shared" si="116"/>
        <v>Jun 2022</v>
      </c>
      <c r="C1878" s="9">
        <v>16.899999999999999</v>
      </c>
      <c r="D1878" s="10">
        <v>17.202000000000002</v>
      </c>
      <c r="E1878" s="10">
        <v>15.945</v>
      </c>
      <c r="F1878" s="10">
        <v>15.981999999999999</v>
      </c>
      <c r="G1878" s="27">
        <v>524388920</v>
      </c>
      <c r="H1878" s="8">
        <v>-2.23</v>
      </c>
      <c r="I1878" s="10">
        <f t="shared" si="118"/>
        <v>-2.7530972343886795E-2</v>
      </c>
      <c r="K1878" s="34">
        <v>44739</v>
      </c>
      <c r="L1878" s="7" t="str">
        <f t="shared" si="117"/>
        <v>Jun 2022</v>
      </c>
      <c r="M1878" s="28">
        <v>12008.24</v>
      </c>
      <c r="N1878" s="10">
        <f t="shared" si="119"/>
        <v>-3.0851315430071247E-2</v>
      </c>
    </row>
    <row r="1879" spans="1:14" x14ac:dyDescent="0.15">
      <c r="A1879" s="62" t="s">
        <v>1884</v>
      </c>
      <c r="B1879" s="7" t="str">
        <f t="shared" si="116"/>
        <v>Jun 2022</v>
      </c>
      <c r="C1879" s="10">
        <v>15.814</v>
      </c>
      <c r="D1879" s="8">
        <v>15.82</v>
      </c>
      <c r="E1879" s="8">
        <v>15.17</v>
      </c>
      <c r="F1879" s="10">
        <v>15.542</v>
      </c>
      <c r="G1879" s="27">
        <v>595762080</v>
      </c>
      <c r="H1879" s="9">
        <v>-1.1000000000000001</v>
      </c>
      <c r="I1879" s="10">
        <f t="shared" si="118"/>
        <v>-2.4642903101273927E-2</v>
      </c>
      <c r="K1879" s="34">
        <v>44740</v>
      </c>
      <c r="L1879" s="7" t="str">
        <f t="shared" si="117"/>
        <v>Jun 2022</v>
      </c>
      <c r="M1879" s="28">
        <v>11637.77</v>
      </c>
      <c r="N1879" s="10">
        <f t="shared" si="119"/>
        <v>1.760646584354264E-3</v>
      </c>
    </row>
    <row r="1880" spans="1:14" x14ac:dyDescent="0.15">
      <c r="A1880" s="62" t="s">
        <v>1885</v>
      </c>
      <c r="B1880" s="7" t="str">
        <f t="shared" si="116"/>
        <v>Jun 2022</v>
      </c>
      <c r="C1880" s="10">
        <v>15.361000000000001</v>
      </c>
      <c r="D1880" s="10">
        <v>15.567</v>
      </c>
      <c r="E1880" s="10">
        <v>14.862</v>
      </c>
      <c r="F1880" s="10">
        <v>15.159000000000001</v>
      </c>
      <c r="G1880" s="27">
        <v>763959520</v>
      </c>
      <c r="H1880" s="8">
        <v>-0.84</v>
      </c>
      <c r="I1880" s="10">
        <f t="shared" si="118"/>
        <v>-4.1955274094597317E-2</v>
      </c>
      <c r="K1880" s="34">
        <v>44741</v>
      </c>
      <c r="L1880" s="7" t="str">
        <f t="shared" si="117"/>
        <v>Jun 2022</v>
      </c>
      <c r="M1880" s="28">
        <v>11658.26</v>
      </c>
      <c r="N1880" s="10">
        <f t="shared" si="119"/>
        <v>-1.3255837492044287E-2</v>
      </c>
    </row>
    <row r="1881" spans="1:14" x14ac:dyDescent="0.15">
      <c r="A1881" s="62" t="s">
        <v>1886</v>
      </c>
      <c r="B1881" s="7" t="str">
        <f t="shared" si="116"/>
        <v>Jul 2022</v>
      </c>
      <c r="C1881" s="10">
        <v>14.898999999999999</v>
      </c>
      <c r="D1881" s="12">
        <v>15.062900000000001</v>
      </c>
      <c r="E1881" s="10">
        <v>14.391999999999999</v>
      </c>
      <c r="F1881" s="10">
        <v>14.523</v>
      </c>
      <c r="G1881" s="27">
        <v>1277833600</v>
      </c>
      <c r="H1881" s="8">
        <v>7.98</v>
      </c>
      <c r="I1881" s="10">
        <f t="shared" si="118"/>
        <v>3.0365626936583512E-2</v>
      </c>
      <c r="K1881" s="34">
        <v>44742</v>
      </c>
      <c r="L1881" s="7" t="str">
        <f t="shared" si="117"/>
        <v>Jun 2022</v>
      </c>
      <c r="M1881" s="28">
        <v>11503.72</v>
      </c>
      <c r="N1881" s="10">
        <f t="shared" si="119"/>
        <v>7.124651851748931E-3</v>
      </c>
    </row>
    <row r="1882" spans="1:14" x14ac:dyDescent="0.15">
      <c r="A1882" s="62" t="s">
        <v>1887</v>
      </c>
      <c r="B1882" s="7" t="str">
        <f t="shared" si="116"/>
        <v>Jul 2022</v>
      </c>
      <c r="C1882" s="10">
        <v>14.175000000000001</v>
      </c>
      <c r="D1882" s="10">
        <v>14.971</v>
      </c>
      <c r="E1882" s="10">
        <v>14.055</v>
      </c>
      <c r="F1882" s="10">
        <v>14.964</v>
      </c>
      <c r="G1882" s="27">
        <v>1496510960</v>
      </c>
      <c r="H1882" s="8">
        <v>-5.33</v>
      </c>
      <c r="I1882" s="10">
        <f t="shared" si="118"/>
        <v>1.1093290564020419E-2</v>
      </c>
      <c r="K1882" s="34">
        <v>44743</v>
      </c>
      <c r="L1882" s="7" t="str">
        <f t="shared" si="117"/>
        <v>Jul 2022</v>
      </c>
      <c r="M1882" s="28">
        <v>11585.68</v>
      </c>
      <c r="N1882" s="10">
        <f t="shared" si="119"/>
        <v>1.6763798067959801E-2</v>
      </c>
    </row>
    <row r="1883" spans="1:14" x14ac:dyDescent="0.15">
      <c r="A1883" s="62" t="s">
        <v>1888</v>
      </c>
      <c r="B1883" s="7" t="str">
        <f t="shared" si="116"/>
        <v>Jul 2022</v>
      </c>
      <c r="C1883" s="8">
        <v>15.01</v>
      </c>
      <c r="D1883" s="10">
        <v>15.319000000000001</v>
      </c>
      <c r="E1883" s="10">
        <v>14.789</v>
      </c>
      <c r="F1883" s="8">
        <v>15.13</v>
      </c>
      <c r="G1883" s="27">
        <v>1317807040</v>
      </c>
      <c r="H1883" s="8">
        <v>-4.28</v>
      </c>
      <c r="I1883" s="10">
        <f t="shared" si="118"/>
        <v>4.8116325181758013E-2</v>
      </c>
      <c r="K1883" s="34">
        <v>44747</v>
      </c>
      <c r="L1883" s="7" t="str">
        <f t="shared" si="117"/>
        <v>Jul 2022</v>
      </c>
      <c r="M1883" s="28">
        <v>11779.9</v>
      </c>
      <c r="N1883" s="10">
        <f t="shared" si="119"/>
        <v>6.1706805660490804E-3</v>
      </c>
    </row>
    <row r="1884" spans="1:14" x14ac:dyDescent="0.15">
      <c r="A1884" s="62" t="s">
        <v>1889</v>
      </c>
      <c r="B1884" s="7" t="str">
        <f t="shared" si="116"/>
        <v>Jul 2022</v>
      </c>
      <c r="C1884" s="12">
        <v>15.455500000000001</v>
      </c>
      <c r="D1884" s="10">
        <v>15.945</v>
      </c>
      <c r="E1884" s="10">
        <v>15.388999999999999</v>
      </c>
      <c r="F1884" s="10">
        <v>15.858000000000001</v>
      </c>
      <c r="G1884" s="27">
        <v>529092040</v>
      </c>
      <c r="H1884" s="8">
        <v>1.06</v>
      </c>
      <c r="I1884" s="10">
        <f t="shared" si="118"/>
        <v>-1.2611930886619049E-3</v>
      </c>
      <c r="K1884" s="34">
        <v>44748</v>
      </c>
      <c r="L1884" s="7" t="str">
        <f t="shared" si="117"/>
        <v>Jul 2022</v>
      </c>
      <c r="M1884" s="28">
        <v>11852.59</v>
      </c>
      <c r="N1884" s="10">
        <f t="shared" si="119"/>
        <v>2.1637464891639535E-2</v>
      </c>
    </row>
    <row r="1885" spans="1:14" x14ac:dyDescent="0.15">
      <c r="A1885" s="62" t="s">
        <v>1890</v>
      </c>
      <c r="B1885" s="7" t="str">
        <f t="shared" si="116"/>
        <v>Jul 2022</v>
      </c>
      <c r="C1885" s="8">
        <v>15.43</v>
      </c>
      <c r="D1885" s="10">
        <v>16.036999999999999</v>
      </c>
      <c r="E1885" s="10">
        <v>15.388999999999999</v>
      </c>
      <c r="F1885" s="10">
        <v>15.837999999999999</v>
      </c>
      <c r="G1885" s="27">
        <v>753364040</v>
      </c>
      <c r="H1885" s="8">
        <v>-1.19</v>
      </c>
      <c r="I1885" s="10">
        <f t="shared" si="118"/>
        <v>-4.3313549690617514E-2</v>
      </c>
      <c r="K1885" s="34">
        <v>44749</v>
      </c>
      <c r="L1885" s="7" t="str">
        <f t="shared" si="117"/>
        <v>Jul 2022</v>
      </c>
      <c r="M1885" s="28">
        <v>12109.05</v>
      </c>
      <c r="N1885" s="10">
        <f t="shared" si="119"/>
        <v>1.3741788166703461E-3</v>
      </c>
    </row>
    <row r="1886" spans="1:14" x14ac:dyDescent="0.15">
      <c r="A1886" s="62" t="s">
        <v>1891</v>
      </c>
      <c r="B1886" s="7" t="str">
        <f t="shared" si="116"/>
        <v>Jul 2022</v>
      </c>
      <c r="C1886" s="10">
        <v>15.526</v>
      </c>
      <c r="D1886" s="10">
        <v>15.526999999999999</v>
      </c>
      <c r="E1886" s="10">
        <v>15.038</v>
      </c>
      <c r="F1886" s="10">
        <v>15.151999999999999</v>
      </c>
      <c r="G1886" s="27">
        <v>716388160</v>
      </c>
      <c r="H1886" s="8">
        <v>3.07</v>
      </c>
      <c r="I1886" s="10">
        <f t="shared" si="118"/>
        <v>-4.6198521647305979E-3</v>
      </c>
      <c r="K1886" s="34">
        <v>44750</v>
      </c>
      <c r="L1886" s="7" t="str">
        <f t="shared" si="117"/>
        <v>Jul 2022</v>
      </c>
      <c r="M1886" s="28">
        <v>12125.69</v>
      </c>
      <c r="N1886" s="10">
        <f t="shared" si="119"/>
        <v>-2.1888238937330606E-2</v>
      </c>
    </row>
    <row r="1887" spans="1:14" x14ac:dyDescent="0.15">
      <c r="A1887" s="62" t="s">
        <v>1892</v>
      </c>
      <c r="B1887" s="7" t="str">
        <f t="shared" si="116"/>
        <v>Jul 2022</v>
      </c>
      <c r="C1887" s="10">
        <v>15.268000000000001</v>
      </c>
      <c r="D1887" s="10">
        <v>15.430999999999999</v>
      </c>
      <c r="E1887" s="10">
        <v>14.877000000000001</v>
      </c>
      <c r="F1887" s="10">
        <v>15.082000000000001</v>
      </c>
      <c r="G1887" s="27">
        <v>588866480</v>
      </c>
      <c r="H1887" s="8">
        <v>0.44</v>
      </c>
      <c r="I1887" s="10">
        <f t="shared" si="118"/>
        <v>5.4369447022941664E-3</v>
      </c>
      <c r="K1887" s="34">
        <v>44753</v>
      </c>
      <c r="L1887" s="7" t="str">
        <f t="shared" si="117"/>
        <v>Jul 2022</v>
      </c>
      <c r="M1887" s="28">
        <v>11860.28</v>
      </c>
      <c r="N1887" s="10">
        <f t="shared" si="119"/>
        <v>-9.7206811306310703E-3</v>
      </c>
    </row>
    <row r="1888" spans="1:14" x14ac:dyDescent="0.15">
      <c r="A1888" s="62" t="s">
        <v>1893</v>
      </c>
      <c r="B1888" s="7" t="str">
        <f t="shared" si="116"/>
        <v>Jul 2022</v>
      </c>
      <c r="C1888" s="8">
        <v>14.59</v>
      </c>
      <c r="D1888" s="10">
        <v>15.375</v>
      </c>
      <c r="E1888" s="10">
        <v>14.465</v>
      </c>
      <c r="F1888" s="10">
        <v>15.164</v>
      </c>
      <c r="G1888" s="27">
        <v>442215000</v>
      </c>
      <c r="H1888" s="8">
        <v>1.27</v>
      </c>
      <c r="I1888" s="10">
        <f t="shared" si="118"/>
        <v>1.3716697441308323E-2</v>
      </c>
      <c r="K1888" s="34">
        <v>44754</v>
      </c>
      <c r="L1888" s="7" t="str">
        <f t="shared" si="117"/>
        <v>Jul 2022</v>
      </c>
      <c r="M1888" s="28">
        <v>11744.99</v>
      </c>
      <c r="N1888" s="10">
        <f t="shared" si="119"/>
        <v>-1.4014486176658902E-3</v>
      </c>
    </row>
    <row r="1889" spans="1:14" x14ac:dyDescent="0.15">
      <c r="A1889" s="62" t="s">
        <v>1894</v>
      </c>
      <c r="B1889" s="7" t="str">
        <f t="shared" si="116"/>
        <v>Jul 2022</v>
      </c>
      <c r="C1889" s="10">
        <v>15.108000000000001</v>
      </c>
      <c r="D1889" s="10">
        <v>15.473000000000001</v>
      </c>
      <c r="E1889" s="10">
        <v>14.728</v>
      </c>
      <c r="F1889" s="10">
        <v>15.372</v>
      </c>
      <c r="G1889" s="27">
        <v>478096880</v>
      </c>
      <c r="H1889" s="8">
        <v>-0.06</v>
      </c>
      <c r="I1889" s="10">
        <f t="shared" si="118"/>
        <v>2.5370804059328789E-2</v>
      </c>
      <c r="K1889" s="34">
        <v>44755</v>
      </c>
      <c r="L1889" s="7" t="str">
        <f t="shared" si="117"/>
        <v>Jul 2022</v>
      </c>
      <c r="M1889" s="28">
        <v>11728.53</v>
      </c>
      <c r="N1889" s="10">
        <f t="shared" si="119"/>
        <v>3.3994029942370219E-3</v>
      </c>
    </row>
    <row r="1890" spans="1:14" x14ac:dyDescent="0.15">
      <c r="A1890" s="62" t="s">
        <v>1895</v>
      </c>
      <c r="B1890" s="7" t="str">
        <f t="shared" si="116"/>
        <v>Jul 2022</v>
      </c>
      <c r="C1890" s="10">
        <v>15.659000000000001</v>
      </c>
      <c r="D1890" s="10">
        <v>15.782</v>
      </c>
      <c r="E1890" s="10">
        <v>15.445</v>
      </c>
      <c r="F1890" s="10">
        <v>15.762</v>
      </c>
      <c r="G1890" s="27">
        <v>431016800</v>
      </c>
      <c r="H1890" s="8">
        <v>1.22</v>
      </c>
      <c r="I1890" s="10">
        <f t="shared" si="118"/>
        <v>2.1507422915873597E-2</v>
      </c>
      <c r="K1890" s="34">
        <v>44756</v>
      </c>
      <c r="L1890" s="7" t="str">
        <f t="shared" si="117"/>
        <v>Jul 2022</v>
      </c>
      <c r="M1890" s="28">
        <v>11768.4</v>
      </c>
      <c r="N1890" s="10">
        <f t="shared" si="119"/>
        <v>1.8287957581319514E-2</v>
      </c>
    </row>
    <row r="1891" spans="1:14" x14ac:dyDescent="0.15">
      <c r="A1891" s="62" t="s">
        <v>1896</v>
      </c>
      <c r="B1891" s="7" t="str">
        <f t="shared" si="116"/>
        <v>Jul 2022</v>
      </c>
      <c r="C1891" s="10">
        <v>16.302</v>
      </c>
      <c r="D1891" s="10">
        <v>16.896999999999998</v>
      </c>
      <c r="E1891" s="10">
        <v>16.001999999999999</v>
      </c>
      <c r="F1891" s="10">
        <v>16.100999999999999</v>
      </c>
      <c r="G1891" s="27">
        <v>559335400</v>
      </c>
      <c r="H1891" s="8">
        <v>-1.1399999999999999</v>
      </c>
      <c r="I1891" s="10">
        <f t="shared" si="118"/>
        <v>5.5338177752934703E-2</v>
      </c>
      <c r="K1891" s="34">
        <v>44757</v>
      </c>
      <c r="L1891" s="7" t="str">
        <f t="shared" si="117"/>
        <v>Jul 2022</v>
      </c>
      <c r="M1891" s="28">
        <v>11983.62</v>
      </c>
      <c r="N1891" s="10">
        <f t="shared" si="119"/>
        <v>-8.855420982975204E-3</v>
      </c>
    </row>
    <row r="1892" spans="1:14" x14ac:dyDescent="0.15">
      <c r="A1892" s="62" t="s">
        <v>1897</v>
      </c>
      <c r="B1892" s="7" t="str">
        <f t="shared" si="116"/>
        <v>Jul 2022</v>
      </c>
      <c r="C1892" s="10">
        <v>16.486000000000001</v>
      </c>
      <c r="D1892" s="8">
        <v>17.11</v>
      </c>
      <c r="E1892" s="10">
        <v>16.172000000000001</v>
      </c>
      <c r="F1892" s="10">
        <v>16.992000000000001</v>
      </c>
      <c r="G1892" s="27">
        <v>513243080</v>
      </c>
      <c r="H1892" s="8">
        <v>1.64</v>
      </c>
      <c r="I1892" s="10">
        <f t="shared" si="118"/>
        <v>4.7963747645950905E-2</v>
      </c>
      <c r="K1892" s="34">
        <v>44760</v>
      </c>
      <c r="L1892" s="7" t="str">
        <f t="shared" si="117"/>
        <v>Jul 2022</v>
      </c>
      <c r="M1892" s="28">
        <v>11877.5</v>
      </c>
      <c r="N1892" s="10">
        <f t="shared" si="119"/>
        <v>3.1312986739633786E-2</v>
      </c>
    </row>
    <row r="1893" spans="1:14" x14ac:dyDescent="0.15">
      <c r="A1893" s="62" t="s">
        <v>1898</v>
      </c>
      <c r="B1893" s="7" t="str">
        <f t="shared" si="116"/>
        <v>Jul 2022</v>
      </c>
      <c r="C1893" s="10">
        <v>16.946999999999999</v>
      </c>
      <c r="D1893" s="12">
        <v>17.932500000000001</v>
      </c>
      <c r="E1893" s="10">
        <v>16.800999999999998</v>
      </c>
      <c r="F1893" s="10">
        <v>17.806999999999999</v>
      </c>
      <c r="G1893" s="27">
        <v>782235800</v>
      </c>
      <c r="H1893" s="9">
        <v>-3.3</v>
      </c>
      <c r="I1893" s="10">
        <f t="shared" si="118"/>
        <v>1.3646318863368423E-2</v>
      </c>
      <c r="K1893" s="34">
        <v>44761</v>
      </c>
      <c r="L1893" s="7" t="str">
        <f t="shared" si="117"/>
        <v>Jul 2022</v>
      </c>
      <c r="M1893" s="28">
        <v>12249.42</v>
      </c>
      <c r="N1893" s="10">
        <f t="shared" si="119"/>
        <v>1.5532163971845314E-2</v>
      </c>
    </row>
    <row r="1894" spans="1:14" x14ac:dyDescent="0.15">
      <c r="A1894" s="62" t="s">
        <v>1899</v>
      </c>
      <c r="B1894" s="7" t="str">
        <f t="shared" si="116"/>
        <v>Jul 2022</v>
      </c>
      <c r="C1894" s="10">
        <v>17.885000000000002</v>
      </c>
      <c r="D1894" s="10">
        <v>18.143999999999998</v>
      </c>
      <c r="E1894" s="12">
        <v>17.544599999999999</v>
      </c>
      <c r="F1894" s="8">
        <v>18.05</v>
      </c>
      <c r="G1894" s="27">
        <v>640041480</v>
      </c>
      <c r="H1894" s="8">
        <v>1.1599999999999999</v>
      </c>
      <c r="I1894" s="10">
        <f t="shared" si="118"/>
        <v>-4.0498614958448864E-2</v>
      </c>
      <c r="K1894" s="34">
        <v>44762</v>
      </c>
      <c r="L1894" s="7" t="str">
        <f t="shared" si="117"/>
        <v>Jul 2022</v>
      </c>
      <c r="M1894" s="28">
        <v>12439.68</v>
      </c>
      <c r="N1894" s="10">
        <f t="shared" si="119"/>
        <v>1.4448120851983326E-2</v>
      </c>
    </row>
    <row r="1895" spans="1:14" x14ac:dyDescent="0.15">
      <c r="A1895" s="62" t="s">
        <v>1900</v>
      </c>
      <c r="B1895" s="7" t="str">
        <f t="shared" si="116"/>
        <v>Jul 2022</v>
      </c>
      <c r="C1895" s="10">
        <v>17.893000000000001</v>
      </c>
      <c r="D1895" s="10">
        <v>17.966999999999999</v>
      </c>
      <c r="E1895" s="12">
        <v>17.136500000000002</v>
      </c>
      <c r="F1895" s="10">
        <v>17.318999999999999</v>
      </c>
      <c r="G1895" s="27">
        <v>495380240</v>
      </c>
      <c r="H1895" s="8">
        <v>-0.48</v>
      </c>
      <c r="I1895" s="10">
        <f t="shared" si="118"/>
        <v>-1.7033316011316968E-2</v>
      </c>
      <c r="K1895" s="34">
        <v>44763</v>
      </c>
      <c r="L1895" s="7" t="str">
        <f t="shared" si="117"/>
        <v>Jul 2022</v>
      </c>
      <c r="M1895" s="28">
        <v>12619.41</v>
      </c>
      <c r="N1895" s="10">
        <f t="shared" si="119"/>
        <v>-1.7666436069515123E-2</v>
      </c>
    </row>
    <row r="1896" spans="1:14" x14ac:dyDescent="0.15">
      <c r="A1896" s="62" t="s">
        <v>1901</v>
      </c>
      <c r="B1896" s="7" t="str">
        <f t="shared" si="116"/>
        <v>Jul 2022</v>
      </c>
      <c r="C1896" s="10">
        <v>17.018999999999998</v>
      </c>
      <c r="D1896" s="10">
        <v>17.123999999999999</v>
      </c>
      <c r="E1896" s="10">
        <v>16.649000000000001</v>
      </c>
      <c r="F1896" s="10">
        <v>17.024000000000001</v>
      </c>
      <c r="G1896" s="27">
        <v>651912320</v>
      </c>
      <c r="H1896" s="8">
        <v>-1.1599999999999999</v>
      </c>
      <c r="I1896" s="10">
        <f t="shared" si="118"/>
        <v>-2.8841635338345828E-2</v>
      </c>
      <c r="K1896" s="34">
        <v>44764</v>
      </c>
      <c r="L1896" s="7" t="str">
        <f t="shared" si="117"/>
        <v>Jul 2022</v>
      </c>
      <c r="M1896" s="28">
        <v>12396.47</v>
      </c>
      <c r="N1896" s="10">
        <f t="shared" si="119"/>
        <v>-5.4902726340643193E-3</v>
      </c>
    </row>
    <row r="1897" spans="1:14" x14ac:dyDescent="0.15">
      <c r="A1897" s="62" t="s">
        <v>1902</v>
      </c>
      <c r="B1897" s="7" t="str">
        <f t="shared" si="116"/>
        <v>Jul 2022</v>
      </c>
      <c r="C1897" s="10">
        <v>16.888999999999999</v>
      </c>
      <c r="D1897" s="10">
        <v>16.919</v>
      </c>
      <c r="E1897" s="10">
        <v>16.478000000000002</v>
      </c>
      <c r="F1897" s="10">
        <v>16.533000000000001</v>
      </c>
      <c r="G1897" s="27">
        <v>648166640</v>
      </c>
      <c r="H1897" s="8">
        <v>0.36</v>
      </c>
      <c r="I1897" s="10">
        <f t="shared" si="118"/>
        <v>7.6029758664489133E-2</v>
      </c>
      <c r="K1897" s="34">
        <v>44767</v>
      </c>
      <c r="L1897" s="7" t="str">
        <f t="shared" si="117"/>
        <v>Jul 2022</v>
      </c>
      <c r="M1897" s="28">
        <v>12328.41</v>
      </c>
      <c r="N1897" s="10">
        <f t="shared" si="119"/>
        <v>-1.9589711893098993E-2</v>
      </c>
    </row>
    <row r="1898" spans="1:14" x14ac:dyDescent="0.15">
      <c r="A1898" s="62" t="s">
        <v>1903</v>
      </c>
      <c r="B1898" s="7" t="str">
        <f t="shared" si="116"/>
        <v>Jul 2022</v>
      </c>
      <c r="C1898" s="10">
        <v>17.032</v>
      </c>
      <c r="D1898" s="10">
        <v>17.936</v>
      </c>
      <c r="E1898" s="10">
        <v>16.913</v>
      </c>
      <c r="F1898" s="8">
        <v>17.79</v>
      </c>
      <c r="G1898" s="27">
        <v>699105960</v>
      </c>
      <c r="H1898" s="8">
        <v>1.45</v>
      </c>
      <c r="I1898" s="10">
        <f t="shared" si="118"/>
        <v>1.0905002810567943E-2</v>
      </c>
      <c r="K1898" s="34">
        <v>44768</v>
      </c>
      <c r="L1898" s="7" t="str">
        <f t="shared" si="117"/>
        <v>Jul 2022</v>
      </c>
      <c r="M1898" s="28">
        <v>12086.9</v>
      </c>
      <c r="N1898" s="10">
        <f t="shared" si="119"/>
        <v>4.2572537209706329E-2</v>
      </c>
    </row>
    <row r="1899" spans="1:14" x14ac:dyDescent="0.15">
      <c r="A1899" s="62" t="s">
        <v>1904</v>
      </c>
      <c r="B1899" s="7" t="str">
        <f t="shared" si="116"/>
        <v>Jul 2022</v>
      </c>
      <c r="C1899" s="10">
        <v>17.975000000000001</v>
      </c>
      <c r="D1899" s="8">
        <v>18.14</v>
      </c>
      <c r="E1899" s="8">
        <v>17.440000000000001</v>
      </c>
      <c r="F1899" s="10">
        <v>17.984000000000002</v>
      </c>
      <c r="G1899" s="27">
        <v>685694440</v>
      </c>
      <c r="H1899" s="8">
        <v>-0.52</v>
      </c>
      <c r="I1899" s="10">
        <f t="shared" si="118"/>
        <v>9.9532918149465299E-3</v>
      </c>
      <c r="K1899" s="34">
        <v>44769</v>
      </c>
      <c r="L1899" s="7" t="str">
        <f t="shared" si="117"/>
        <v>Jul 2022</v>
      </c>
      <c r="M1899" s="28">
        <v>12601.47</v>
      </c>
      <c r="N1899" s="10">
        <f t="shared" si="119"/>
        <v>9.2370175860436721E-3</v>
      </c>
    </row>
    <row r="1900" spans="1:14" x14ac:dyDescent="0.15">
      <c r="A1900" s="62" t="s">
        <v>1905</v>
      </c>
      <c r="B1900" s="7" t="str">
        <f t="shared" si="116"/>
        <v>Jul 2022</v>
      </c>
      <c r="C1900" s="10">
        <v>17.812999999999999</v>
      </c>
      <c r="D1900" s="10">
        <v>18.244</v>
      </c>
      <c r="E1900" s="10">
        <v>17.692</v>
      </c>
      <c r="F1900" s="10">
        <v>18.163</v>
      </c>
      <c r="G1900" s="27">
        <v>776185360</v>
      </c>
      <c r="H1900" s="8">
        <v>1.04</v>
      </c>
      <c r="I1900" s="10">
        <f t="shared" si="118"/>
        <v>1.5305841546000121E-2</v>
      </c>
      <c r="K1900" s="34">
        <v>44770</v>
      </c>
      <c r="L1900" s="7" t="str">
        <f t="shared" si="117"/>
        <v>Jul 2022</v>
      </c>
      <c r="M1900" s="28">
        <v>12717.87</v>
      </c>
      <c r="N1900" s="10">
        <f t="shared" si="119"/>
        <v>1.8092652307343693E-2</v>
      </c>
    </row>
    <row r="1901" spans="1:14" x14ac:dyDescent="0.15">
      <c r="A1901" s="62" t="s">
        <v>1906</v>
      </c>
      <c r="B1901" s="7" t="str">
        <f t="shared" si="116"/>
        <v>Aug 2022</v>
      </c>
      <c r="C1901" s="10">
        <v>18.181999999999999</v>
      </c>
      <c r="D1901" s="10">
        <v>18.846</v>
      </c>
      <c r="E1901" s="8">
        <v>17.989999999999998</v>
      </c>
      <c r="F1901" s="10">
        <v>18.440999999999999</v>
      </c>
      <c r="G1901" s="27">
        <v>930085400</v>
      </c>
      <c r="H1901" s="8">
        <v>-0.42</v>
      </c>
      <c r="I1901" s="10">
        <f t="shared" si="118"/>
        <v>4.6092945068054725E-3</v>
      </c>
      <c r="K1901" s="34">
        <v>44771</v>
      </c>
      <c r="L1901" s="7" t="str">
        <f t="shared" si="117"/>
        <v>Jul 2022</v>
      </c>
      <c r="M1901" s="28">
        <v>12947.97</v>
      </c>
      <c r="N1901" s="10">
        <f t="shared" si="119"/>
        <v>-5.5529940214560369E-4</v>
      </c>
    </row>
    <row r="1902" spans="1:14" x14ac:dyDescent="0.15">
      <c r="A1902" s="62" t="s">
        <v>1907</v>
      </c>
      <c r="B1902" s="7" t="str">
        <f t="shared" si="116"/>
        <v>Aug 2022</v>
      </c>
      <c r="C1902" s="10">
        <v>18.122</v>
      </c>
      <c r="D1902" s="12">
        <v>18.9375</v>
      </c>
      <c r="E1902" s="10">
        <v>18.091999999999999</v>
      </c>
      <c r="F1902" s="10">
        <v>18.526</v>
      </c>
      <c r="G1902" s="27">
        <v>941555080</v>
      </c>
      <c r="H1902" s="8">
        <v>2.69</v>
      </c>
      <c r="I1902" s="10">
        <f t="shared" si="118"/>
        <v>1.9809996761308568E-2</v>
      </c>
      <c r="K1902" s="34">
        <v>44774</v>
      </c>
      <c r="L1902" s="7" t="str">
        <f t="shared" si="117"/>
        <v>Aug 2022</v>
      </c>
      <c r="M1902" s="28">
        <v>12940.78</v>
      </c>
      <c r="N1902" s="10">
        <f t="shared" si="119"/>
        <v>-3.0276382103706645E-3</v>
      </c>
    </row>
    <row r="1903" spans="1:14" x14ac:dyDescent="0.15">
      <c r="A1903" s="62" t="s">
        <v>1908</v>
      </c>
      <c r="B1903" s="7" t="str">
        <f t="shared" si="116"/>
        <v>Aug 2022</v>
      </c>
      <c r="C1903" s="10">
        <v>18.184000000000001</v>
      </c>
      <c r="D1903" s="10">
        <v>18.968</v>
      </c>
      <c r="E1903" s="10">
        <v>18.137</v>
      </c>
      <c r="F1903" s="10">
        <v>18.893000000000001</v>
      </c>
      <c r="G1903" s="27">
        <v>1368724600</v>
      </c>
      <c r="H1903" s="8">
        <v>-1.1599999999999999</v>
      </c>
      <c r="I1903" s="10">
        <f t="shared" si="118"/>
        <v>1.7043349388662365E-2</v>
      </c>
      <c r="K1903" s="34">
        <v>44775</v>
      </c>
      <c r="L1903" s="7" t="str">
        <f t="shared" si="117"/>
        <v>Aug 2022</v>
      </c>
      <c r="M1903" s="28">
        <v>12901.6</v>
      </c>
      <c r="N1903" s="10">
        <f t="shared" si="119"/>
        <v>2.7257084392633413E-2</v>
      </c>
    </row>
    <row r="1904" spans="1:14" x14ac:dyDescent="0.15">
      <c r="A1904" s="62" t="s">
        <v>1909</v>
      </c>
      <c r="B1904" s="7" t="str">
        <f t="shared" si="116"/>
        <v>Aug 2022</v>
      </c>
      <c r="C1904" s="10">
        <v>18.849</v>
      </c>
      <c r="D1904" s="10">
        <v>19.274000000000001</v>
      </c>
      <c r="E1904" s="8">
        <v>18.760000000000002</v>
      </c>
      <c r="F1904" s="10">
        <v>19.215</v>
      </c>
      <c r="G1904" s="27">
        <v>1142807920</v>
      </c>
      <c r="H1904" s="8">
        <v>4.25</v>
      </c>
      <c r="I1904" s="10">
        <f t="shared" si="118"/>
        <v>-1.1761644548529793E-2</v>
      </c>
      <c r="K1904" s="34">
        <v>44776</v>
      </c>
      <c r="L1904" s="7" t="str">
        <f t="shared" si="117"/>
        <v>Aug 2022</v>
      </c>
      <c r="M1904" s="28">
        <v>13253.26</v>
      </c>
      <c r="N1904" s="10">
        <f t="shared" si="119"/>
        <v>4.3596820706754968E-3</v>
      </c>
    </row>
    <row r="1905" spans="1:14" x14ac:dyDescent="0.15">
      <c r="A1905" s="62" t="s">
        <v>1910</v>
      </c>
      <c r="B1905" s="7" t="str">
        <f t="shared" si="116"/>
        <v>Aug 2022</v>
      </c>
      <c r="C1905" s="8">
        <v>18.809999999999999</v>
      </c>
      <c r="D1905" s="12">
        <v>19.228899999999999</v>
      </c>
      <c r="E1905" s="10">
        <v>18.666</v>
      </c>
      <c r="F1905" s="10">
        <v>18.989000000000001</v>
      </c>
      <c r="G1905" s="27">
        <v>757422280</v>
      </c>
      <c r="H1905" s="8">
        <v>1.42</v>
      </c>
      <c r="I1905" s="10">
        <f t="shared" si="118"/>
        <v>-6.2983832745273638E-2</v>
      </c>
      <c r="K1905" s="34">
        <v>44777</v>
      </c>
      <c r="L1905" s="7" t="str">
        <f t="shared" si="117"/>
        <v>Aug 2022</v>
      </c>
      <c r="M1905" s="28">
        <v>13311.04</v>
      </c>
      <c r="N1905" s="10">
        <f t="shared" si="119"/>
        <v>-7.764231795562182E-3</v>
      </c>
    </row>
    <row r="1906" spans="1:14" x14ac:dyDescent="0.15">
      <c r="A1906" s="62" t="s">
        <v>1911</v>
      </c>
      <c r="B1906" s="7" t="str">
        <f t="shared" si="116"/>
        <v>Aug 2022</v>
      </c>
      <c r="C1906" s="10">
        <v>17.501999999999999</v>
      </c>
      <c r="D1906" s="10">
        <v>18.239000000000001</v>
      </c>
      <c r="E1906" s="10">
        <v>17.242000000000001</v>
      </c>
      <c r="F1906" s="10">
        <v>17.792999999999999</v>
      </c>
      <c r="G1906" s="27">
        <v>957685080</v>
      </c>
      <c r="H1906" s="8">
        <v>4.7300000000000004</v>
      </c>
      <c r="I1906" s="10">
        <f t="shared" si="118"/>
        <v>-3.9734727139886461E-2</v>
      </c>
      <c r="K1906" s="34">
        <v>44778</v>
      </c>
      <c r="L1906" s="7" t="str">
        <f t="shared" si="117"/>
        <v>Aug 2022</v>
      </c>
      <c r="M1906" s="28">
        <v>13207.69</v>
      </c>
      <c r="N1906" s="10">
        <f t="shared" si="119"/>
        <v>-3.6743745499780989E-3</v>
      </c>
    </row>
    <row r="1907" spans="1:14" x14ac:dyDescent="0.15">
      <c r="A1907" s="62" t="s">
        <v>1912</v>
      </c>
      <c r="B1907" s="7" t="str">
        <f t="shared" si="116"/>
        <v>Aug 2022</v>
      </c>
      <c r="C1907" s="10">
        <v>17.251999999999999</v>
      </c>
      <c r="D1907" s="12">
        <v>17.447199999999999</v>
      </c>
      <c r="E1907" s="10">
        <v>16.724</v>
      </c>
      <c r="F1907" s="10">
        <v>17.085999999999999</v>
      </c>
      <c r="G1907" s="27">
        <v>654601160</v>
      </c>
      <c r="H1907" s="8">
        <v>2.29</v>
      </c>
      <c r="I1907" s="10">
        <f t="shared" si="118"/>
        <v>5.9171251316867846E-2</v>
      </c>
      <c r="K1907" s="34">
        <v>44781</v>
      </c>
      <c r="L1907" s="7" t="str">
        <f t="shared" si="117"/>
        <v>Aug 2022</v>
      </c>
      <c r="M1907" s="28">
        <v>13159.16</v>
      </c>
      <c r="N1907" s="10">
        <f t="shared" si="119"/>
        <v>-1.1474136647020017E-2</v>
      </c>
    </row>
    <row r="1908" spans="1:14" x14ac:dyDescent="0.15">
      <c r="A1908" s="62" t="s">
        <v>1913</v>
      </c>
      <c r="B1908" s="7" t="str">
        <f t="shared" si="116"/>
        <v>Aug 2022</v>
      </c>
      <c r="C1908" s="10">
        <v>17.698</v>
      </c>
      <c r="D1908" s="10">
        <v>18.117999999999999</v>
      </c>
      <c r="E1908" s="10">
        <v>17.317</v>
      </c>
      <c r="F1908" s="10">
        <v>18.097000000000001</v>
      </c>
      <c r="G1908" s="27">
        <v>745667280</v>
      </c>
      <c r="H1908" s="9">
        <v>0.3</v>
      </c>
      <c r="I1908" s="10">
        <f t="shared" si="118"/>
        <v>-8.5649555174891479E-3</v>
      </c>
      <c r="K1908" s="34">
        <v>44782</v>
      </c>
      <c r="L1908" s="7" t="str">
        <f t="shared" si="117"/>
        <v>Aug 2022</v>
      </c>
      <c r="M1908" s="28">
        <v>13008.17</v>
      </c>
      <c r="N1908" s="10">
        <f t="shared" si="119"/>
        <v>2.8455193928123679E-2</v>
      </c>
    </row>
    <row r="1909" spans="1:14" x14ac:dyDescent="0.15">
      <c r="A1909" s="62" t="s">
        <v>1914</v>
      </c>
      <c r="B1909" s="7" t="str">
        <f t="shared" si="116"/>
        <v>Aug 2022</v>
      </c>
      <c r="C1909" s="10">
        <v>18.131</v>
      </c>
      <c r="D1909" s="10">
        <v>18.707000000000001</v>
      </c>
      <c r="E1909" s="10">
        <v>17.876000000000001</v>
      </c>
      <c r="F1909" s="10">
        <v>17.942</v>
      </c>
      <c r="G1909" s="27">
        <v>819846080</v>
      </c>
      <c r="H1909" s="8">
        <v>2.67</v>
      </c>
      <c r="I1909" s="10">
        <f t="shared" si="118"/>
        <v>4.2748857429494969E-2</v>
      </c>
      <c r="K1909" s="34">
        <v>44783</v>
      </c>
      <c r="L1909" s="7" t="str">
        <f t="shared" si="117"/>
        <v>Aug 2022</v>
      </c>
      <c r="M1909" s="28">
        <v>13378.32</v>
      </c>
      <c r="N1909" s="10">
        <f t="shared" si="119"/>
        <v>-6.4529776533974736E-3</v>
      </c>
    </row>
    <row r="1910" spans="1:14" x14ac:dyDescent="0.15">
      <c r="A1910" s="62" t="s">
        <v>1915</v>
      </c>
      <c r="B1910" s="7" t="str">
        <f t="shared" si="116"/>
        <v>Aug 2022</v>
      </c>
      <c r="C1910" s="8">
        <v>18.16</v>
      </c>
      <c r="D1910" s="10">
        <v>18.718</v>
      </c>
      <c r="E1910" s="10">
        <v>17.952999999999999</v>
      </c>
      <c r="F1910" s="10">
        <v>18.709</v>
      </c>
      <c r="G1910" s="27">
        <v>709072840</v>
      </c>
      <c r="H1910" s="8">
        <v>-3.62</v>
      </c>
      <c r="I1910" s="10">
        <f t="shared" si="118"/>
        <v>1.7264418194451903E-2</v>
      </c>
      <c r="K1910" s="34">
        <v>44784</v>
      </c>
      <c r="L1910" s="7" t="str">
        <f t="shared" si="117"/>
        <v>Aug 2022</v>
      </c>
      <c r="M1910" s="28">
        <v>13291.99</v>
      </c>
      <c r="N1910" s="10">
        <f t="shared" si="119"/>
        <v>2.0604890614573268E-2</v>
      </c>
    </row>
    <row r="1911" spans="1:14" x14ac:dyDescent="0.15">
      <c r="A1911" s="62" t="s">
        <v>1916</v>
      </c>
      <c r="B1911" s="7" t="str">
        <f t="shared" si="116"/>
        <v>Aug 2022</v>
      </c>
      <c r="C1911" s="10">
        <v>18.701000000000001</v>
      </c>
      <c r="D1911" s="10">
        <v>19.164000000000001</v>
      </c>
      <c r="E1911" s="10">
        <v>18.613</v>
      </c>
      <c r="F1911" s="10">
        <v>19.032</v>
      </c>
      <c r="G1911" s="27">
        <v>730549520</v>
      </c>
      <c r="H1911" s="8">
        <v>-1.45</v>
      </c>
      <c r="I1911" s="10">
        <f t="shared" si="118"/>
        <v>-8.039092055485475E-3</v>
      </c>
      <c r="K1911" s="34">
        <v>44785</v>
      </c>
      <c r="L1911" s="7" t="str">
        <f t="shared" si="117"/>
        <v>Aug 2022</v>
      </c>
      <c r="M1911" s="28">
        <v>13565.87</v>
      </c>
      <c r="N1911" s="10">
        <f t="shared" si="119"/>
        <v>7.4680061065011127E-3</v>
      </c>
    </row>
    <row r="1912" spans="1:14" x14ac:dyDescent="0.15">
      <c r="A1912" s="62" t="s">
        <v>1917</v>
      </c>
      <c r="B1912" s="7" t="str">
        <f t="shared" si="116"/>
        <v>Aug 2022</v>
      </c>
      <c r="C1912" s="12">
        <v>18.919499999999999</v>
      </c>
      <c r="D1912" s="10">
        <v>19.141999999999999</v>
      </c>
      <c r="E1912" s="10">
        <v>18.501000000000001</v>
      </c>
      <c r="F1912" s="10">
        <v>18.879000000000001</v>
      </c>
      <c r="G1912" s="27">
        <v>1063822880</v>
      </c>
      <c r="H1912" s="8">
        <v>-3.34</v>
      </c>
      <c r="I1912" s="10">
        <f t="shared" si="118"/>
        <v>-2.8815085544785179E-2</v>
      </c>
      <c r="K1912" s="34">
        <v>44788</v>
      </c>
      <c r="L1912" s="7" t="str">
        <f t="shared" si="117"/>
        <v>Aug 2022</v>
      </c>
      <c r="M1912" s="28">
        <v>13667.18</v>
      </c>
      <c r="N1912" s="10">
        <f t="shared" si="119"/>
        <v>-2.3391804307838493E-3</v>
      </c>
    </row>
    <row r="1913" spans="1:14" x14ac:dyDescent="0.15">
      <c r="A1913" s="62" t="s">
        <v>1918</v>
      </c>
      <c r="B1913" s="7" t="str">
        <f t="shared" si="116"/>
        <v>Aug 2022</v>
      </c>
      <c r="C1913" s="10">
        <v>18.523</v>
      </c>
      <c r="D1913" s="10">
        <v>18.687999999999999</v>
      </c>
      <c r="E1913" s="10">
        <v>18.145</v>
      </c>
      <c r="F1913" s="10">
        <v>18.335000000000001</v>
      </c>
      <c r="G1913" s="27">
        <v>994080040</v>
      </c>
      <c r="H1913" s="8">
        <v>3.53</v>
      </c>
      <c r="I1913" s="10">
        <f t="shared" si="118"/>
        <v>2.3888737387510073E-2</v>
      </c>
      <c r="K1913" s="34">
        <v>44789</v>
      </c>
      <c r="L1913" s="7" t="str">
        <f t="shared" si="117"/>
        <v>Aug 2022</v>
      </c>
      <c r="M1913" s="28">
        <v>13635.21</v>
      </c>
      <c r="N1913" s="10">
        <f t="shared" si="119"/>
        <v>-1.2053353047001059E-2</v>
      </c>
    </row>
    <row r="1914" spans="1:14" x14ac:dyDescent="0.15">
      <c r="A1914" s="62" t="s">
        <v>1919</v>
      </c>
      <c r="B1914" s="7" t="str">
        <f t="shared" si="116"/>
        <v>Aug 2022</v>
      </c>
      <c r="C1914" s="10">
        <v>18.300999999999998</v>
      </c>
      <c r="D1914" s="10">
        <v>18.864999999999998</v>
      </c>
      <c r="E1914" s="10">
        <v>18.183</v>
      </c>
      <c r="F1914" s="10">
        <v>18.773</v>
      </c>
      <c r="G1914" s="27">
        <v>998422520</v>
      </c>
      <c r="H1914" s="8">
        <v>-3.66</v>
      </c>
      <c r="I1914" s="10">
        <f t="shared" si="118"/>
        <v>-4.9219623927981626E-2</v>
      </c>
      <c r="K1914" s="34">
        <v>44790</v>
      </c>
      <c r="L1914" s="7" t="str">
        <f t="shared" si="117"/>
        <v>Aug 2022</v>
      </c>
      <c r="M1914" s="28">
        <v>13470.86</v>
      </c>
      <c r="N1914" s="10">
        <f t="shared" si="119"/>
        <v>2.6078513175846751E-3</v>
      </c>
    </row>
    <row r="1915" spans="1:14" x14ac:dyDescent="0.15">
      <c r="A1915" s="62" t="s">
        <v>1920</v>
      </c>
      <c r="B1915" s="7" t="str">
        <f t="shared" si="116"/>
        <v>Aug 2022</v>
      </c>
      <c r="C1915" s="10">
        <v>18.405999999999999</v>
      </c>
      <c r="D1915" s="8">
        <v>18.52</v>
      </c>
      <c r="E1915" s="8">
        <v>17.77</v>
      </c>
      <c r="F1915" s="10">
        <v>17.849</v>
      </c>
      <c r="G1915" s="27">
        <v>1063804880</v>
      </c>
      <c r="H1915" s="8">
        <v>-1.0900000000000001</v>
      </c>
      <c r="I1915" s="10">
        <f t="shared" si="118"/>
        <v>-4.5660821334528645E-2</v>
      </c>
      <c r="K1915" s="34">
        <v>44791</v>
      </c>
      <c r="L1915" s="7" t="str">
        <f t="shared" si="117"/>
        <v>Aug 2022</v>
      </c>
      <c r="M1915" s="28">
        <v>13505.99</v>
      </c>
      <c r="N1915" s="10">
        <f t="shared" si="119"/>
        <v>-1.9479505019624588E-2</v>
      </c>
    </row>
    <row r="1916" spans="1:14" x14ac:dyDescent="0.15">
      <c r="A1916" s="62" t="s">
        <v>1921</v>
      </c>
      <c r="B1916" s="7" t="str">
        <f t="shared" si="116"/>
        <v>Aug 2022</v>
      </c>
      <c r="C1916" s="8">
        <v>17.489999999999998</v>
      </c>
      <c r="D1916" s="10">
        <v>17.558</v>
      </c>
      <c r="E1916" s="10">
        <v>16.966000000000001</v>
      </c>
      <c r="F1916" s="10">
        <v>17.033999999999999</v>
      </c>
      <c r="G1916" s="27">
        <v>1088189000</v>
      </c>
      <c r="H1916" s="8">
        <v>-2.87</v>
      </c>
      <c r="I1916" s="10">
        <f t="shared" si="118"/>
        <v>8.6297992250794486E-3</v>
      </c>
      <c r="K1916" s="34">
        <v>44792</v>
      </c>
      <c r="L1916" s="7" t="str">
        <f t="shared" si="117"/>
        <v>Aug 2022</v>
      </c>
      <c r="M1916" s="28">
        <v>13242.9</v>
      </c>
      <c r="N1916" s="10">
        <f t="shared" si="119"/>
        <v>-2.6607465132259422E-2</v>
      </c>
    </row>
    <row r="1917" spans="1:14" x14ac:dyDescent="0.15">
      <c r="A1917" s="62" t="s">
        <v>1922</v>
      </c>
      <c r="B1917" s="7" t="str">
        <f t="shared" si="116"/>
        <v>Aug 2022</v>
      </c>
      <c r="C1917" s="12">
        <v>16.988499999999998</v>
      </c>
      <c r="D1917" s="10">
        <v>17.465</v>
      </c>
      <c r="E1917" s="8">
        <v>16.97</v>
      </c>
      <c r="F1917" s="10">
        <v>17.181000000000001</v>
      </c>
      <c r="G1917" s="27">
        <v>468794640</v>
      </c>
      <c r="H1917" s="8">
        <v>-0.69</v>
      </c>
      <c r="I1917" s="10">
        <f t="shared" si="118"/>
        <v>2.3863570222921737E-3</v>
      </c>
      <c r="K1917" s="34">
        <v>44795</v>
      </c>
      <c r="L1917" s="7" t="str">
        <f t="shared" si="117"/>
        <v>Aug 2022</v>
      </c>
      <c r="M1917" s="28">
        <v>12890.54</v>
      </c>
      <c r="N1917" s="10">
        <f t="shared" si="119"/>
        <v>-6.7879235470347243E-4</v>
      </c>
    </row>
    <row r="1918" spans="1:14" x14ac:dyDescent="0.15">
      <c r="A1918" s="62" t="s">
        <v>1923</v>
      </c>
      <c r="B1918" s="7" t="str">
        <f t="shared" si="116"/>
        <v>Aug 2022</v>
      </c>
      <c r="C1918" s="10">
        <v>17.012</v>
      </c>
      <c r="D1918" s="10">
        <v>17.405999999999999</v>
      </c>
      <c r="E1918" s="10">
        <v>16.895</v>
      </c>
      <c r="F1918" s="10">
        <v>17.222000000000001</v>
      </c>
      <c r="G1918" s="27">
        <v>681317480</v>
      </c>
      <c r="H1918" s="8">
        <v>1.52</v>
      </c>
      <c r="I1918" s="10">
        <f t="shared" si="118"/>
        <v>4.0123098362559562E-2</v>
      </c>
      <c r="K1918" s="34">
        <v>44796</v>
      </c>
      <c r="L1918" s="7" t="str">
        <f t="shared" si="117"/>
        <v>Aug 2022</v>
      </c>
      <c r="M1918" s="28">
        <v>12881.79</v>
      </c>
      <c r="N1918" s="10">
        <f t="shared" si="119"/>
        <v>2.8000766974154434E-3</v>
      </c>
    </row>
    <row r="1919" spans="1:14" x14ac:dyDescent="0.15">
      <c r="A1919" s="62" t="s">
        <v>1924</v>
      </c>
      <c r="B1919" s="7" t="str">
        <f t="shared" si="116"/>
        <v>Aug 2022</v>
      </c>
      <c r="C1919" s="10">
        <v>16.844000000000001</v>
      </c>
      <c r="D1919" s="10">
        <v>17.946999999999999</v>
      </c>
      <c r="E1919" s="10">
        <v>16.832999999999998</v>
      </c>
      <c r="F1919" s="10">
        <v>17.913</v>
      </c>
      <c r="G1919" s="27">
        <v>1094918360</v>
      </c>
      <c r="H1919" s="8">
        <v>-0.15</v>
      </c>
      <c r="I1919" s="10">
        <f t="shared" si="118"/>
        <v>-9.2279350192597476E-2</v>
      </c>
      <c r="K1919" s="34">
        <v>44797</v>
      </c>
      <c r="L1919" s="7" t="str">
        <f t="shared" si="117"/>
        <v>Aug 2022</v>
      </c>
      <c r="M1919" s="28">
        <v>12917.86</v>
      </c>
      <c r="N1919" s="10">
        <f t="shared" si="119"/>
        <v>1.7473482449879452E-2</v>
      </c>
    </row>
    <row r="1920" spans="1:14" x14ac:dyDescent="0.15">
      <c r="A1920" s="62" t="s">
        <v>1925</v>
      </c>
      <c r="B1920" s="7" t="str">
        <f t="shared" si="116"/>
        <v>Aug 2022</v>
      </c>
      <c r="C1920" s="10">
        <v>17.856999999999999</v>
      </c>
      <c r="D1920" s="10">
        <v>17.923999999999999</v>
      </c>
      <c r="E1920" s="10">
        <v>16.236999999999998</v>
      </c>
      <c r="F1920" s="8">
        <v>16.260000000000002</v>
      </c>
      <c r="G1920" s="27">
        <v>776494720</v>
      </c>
      <c r="H1920" s="8">
        <v>3.76</v>
      </c>
      <c r="I1920" s="10">
        <f t="shared" si="118"/>
        <v>-2.8228782287822995E-2</v>
      </c>
      <c r="K1920" s="34">
        <v>44798</v>
      </c>
      <c r="L1920" s="7" t="str">
        <f t="shared" si="117"/>
        <v>Aug 2022</v>
      </c>
      <c r="M1920" s="28">
        <v>13143.58</v>
      </c>
      <c r="N1920" s="10">
        <f t="shared" si="119"/>
        <v>-4.0963725255980465E-2</v>
      </c>
    </row>
    <row r="1921" spans="1:14" x14ac:dyDescent="0.15">
      <c r="A1921" s="62" t="s">
        <v>1926</v>
      </c>
      <c r="B1921" s="7" t="str">
        <f t="shared" si="116"/>
        <v>Aug 2022</v>
      </c>
      <c r="C1921" s="8">
        <v>16.02</v>
      </c>
      <c r="D1921" s="10">
        <v>16.338000000000001</v>
      </c>
      <c r="E1921" s="10">
        <v>15.766999999999999</v>
      </c>
      <c r="F1921" s="10">
        <v>15.801</v>
      </c>
      <c r="G1921" s="27">
        <v>924618920</v>
      </c>
      <c r="H1921" s="8">
        <v>-0.49</v>
      </c>
      <c r="I1921" s="10">
        <f t="shared" si="118"/>
        <v>-2.1074615530662588E-2</v>
      </c>
      <c r="K1921" s="34">
        <v>44799</v>
      </c>
      <c r="L1921" s="7" t="str">
        <f t="shared" si="117"/>
        <v>Aug 2022</v>
      </c>
      <c r="M1921" s="28">
        <v>12605.17</v>
      </c>
      <c r="N1921" s="10">
        <f t="shared" si="119"/>
        <v>-9.5873359899152355E-3</v>
      </c>
    </row>
    <row r="1922" spans="1:14" x14ac:dyDescent="0.15">
      <c r="A1922" s="62" t="s">
        <v>1927</v>
      </c>
      <c r="B1922" s="7" t="str">
        <f t="shared" si="116"/>
        <v>Aug 2022</v>
      </c>
      <c r="C1922" s="8">
        <v>15.96</v>
      </c>
      <c r="D1922" s="10">
        <v>16.039000000000001</v>
      </c>
      <c r="E1922" s="10">
        <v>15.182</v>
      </c>
      <c r="F1922" s="10">
        <v>15.468</v>
      </c>
      <c r="G1922" s="27">
        <v>963015760</v>
      </c>
      <c r="H1922" s="8">
        <v>0.43</v>
      </c>
      <c r="I1922" s="10">
        <f t="shared" si="118"/>
        <v>-2.4178950090509521E-2</v>
      </c>
      <c r="K1922" s="34">
        <v>44802</v>
      </c>
      <c r="L1922" s="7" t="str">
        <f t="shared" si="117"/>
        <v>Aug 2022</v>
      </c>
      <c r="M1922" s="28">
        <v>12484.32</v>
      </c>
      <c r="N1922" s="10">
        <f t="shared" si="119"/>
        <v>-1.1343829699975605E-2</v>
      </c>
    </row>
    <row r="1923" spans="1:14" x14ac:dyDescent="0.15">
      <c r="A1923" s="62" t="s">
        <v>1928</v>
      </c>
      <c r="B1923" s="7" t="str">
        <f t="shared" si="116"/>
        <v>Aug 2022</v>
      </c>
      <c r="C1923" s="10">
        <v>15.384</v>
      </c>
      <c r="D1923" s="8">
        <v>15.54</v>
      </c>
      <c r="E1923" s="12">
        <v>14.958500000000001</v>
      </c>
      <c r="F1923" s="10">
        <v>15.093999999999999</v>
      </c>
      <c r="G1923" s="27">
        <v>1182404120</v>
      </c>
      <c r="H1923" s="8">
        <v>0.21</v>
      </c>
      <c r="I1923" s="10">
        <f t="shared" si="118"/>
        <v>-7.6652974691930553E-2</v>
      </c>
      <c r="K1923" s="34">
        <v>44803</v>
      </c>
      <c r="L1923" s="7" t="str">
        <f t="shared" si="117"/>
        <v>Aug 2022</v>
      </c>
      <c r="M1923" s="28">
        <v>12342.7</v>
      </c>
      <c r="N1923" s="10">
        <f t="shared" si="119"/>
        <v>-5.7256515997310409E-3</v>
      </c>
    </row>
    <row r="1924" spans="1:14" x14ac:dyDescent="0.15">
      <c r="A1924" s="62" t="s">
        <v>1929</v>
      </c>
      <c r="B1924" s="7" t="str">
        <f t="shared" si="116"/>
        <v>Sep 2022</v>
      </c>
      <c r="C1924" s="10">
        <v>14.209</v>
      </c>
      <c r="D1924" s="8">
        <v>14.38</v>
      </c>
      <c r="E1924" s="12">
        <v>13.270200000000001</v>
      </c>
      <c r="F1924" s="10">
        <v>13.936999999999999</v>
      </c>
      <c r="G1924" s="27">
        <v>1671408720</v>
      </c>
      <c r="H1924" s="8">
        <v>0.95</v>
      </c>
      <c r="I1924" s="10">
        <f t="shared" si="118"/>
        <v>-2.0807921360407433E-2</v>
      </c>
      <c r="K1924" s="34">
        <v>44804</v>
      </c>
      <c r="L1924" s="7" t="str">
        <f t="shared" si="117"/>
        <v>Aug 2022</v>
      </c>
      <c r="M1924" s="28">
        <v>12272.03</v>
      </c>
      <c r="N1924" s="10">
        <f t="shared" si="119"/>
        <v>2.1104902774848888E-4</v>
      </c>
    </row>
    <row r="1925" spans="1:14" x14ac:dyDescent="0.15">
      <c r="A1925" s="62" t="s">
        <v>1930</v>
      </c>
      <c r="B1925" s="7" t="str">
        <f t="shared" si="116"/>
        <v>Sep 2022</v>
      </c>
      <c r="C1925" s="9">
        <v>14.1</v>
      </c>
      <c r="D1925" s="10">
        <v>14.170999999999999</v>
      </c>
      <c r="E1925" s="10">
        <v>13.590999999999999</v>
      </c>
      <c r="F1925" s="10">
        <v>13.647</v>
      </c>
      <c r="G1925" s="27">
        <v>1696056400</v>
      </c>
      <c r="H1925" s="8">
        <v>0.25</v>
      </c>
      <c r="I1925" s="10">
        <f t="shared" si="118"/>
        <v>-1.3336264380449991E-2</v>
      </c>
      <c r="K1925" s="34">
        <v>44805</v>
      </c>
      <c r="L1925" s="7" t="str">
        <f t="shared" si="117"/>
        <v>Sep 2022</v>
      </c>
      <c r="M1925" s="28">
        <v>12274.62</v>
      </c>
      <c r="N1925" s="10">
        <f t="shared" si="119"/>
        <v>-1.4353193825959565E-2</v>
      </c>
    </row>
    <row r="1926" spans="1:14" x14ac:dyDescent="0.15">
      <c r="A1926" s="62" t="s">
        <v>1931</v>
      </c>
      <c r="B1926" s="7" t="str">
        <f t="shared" si="116"/>
        <v>Sep 2022</v>
      </c>
      <c r="C1926" s="10">
        <v>13.731</v>
      </c>
      <c r="D1926" s="10">
        <v>13.779</v>
      </c>
      <c r="E1926" s="10">
        <v>13.351000000000001</v>
      </c>
      <c r="F1926" s="10">
        <v>13.465</v>
      </c>
      <c r="G1926" s="27">
        <v>3691162320</v>
      </c>
      <c r="H1926" s="8">
        <v>-6.46</v>
      </c>
      <c r="I1926" s="10">
        <f t="shared" si="118"/>
        <v>1.849238767174155E-2</v>
      </c>
      <c r="K1926" s="34">
        <v>44806</v>
      </c>
      <c r="L1926" s="7" t="str">
        <f t="shared" si="117"/>
        <v>Sep 2022</v>
      </c>
      <c r="M1926" s="28">
        <v>12098.44</v>
      </c>
      <c r="N1926" s="10">
        <f t="shared" si="119"/>
        <v>-7.2017549370002598E-3</v>
      </c>
    </row>
    <row r="1927" spans="1:14" x14ac:dyDescent="0.15">
      <c r="A1927" s="62" t="s">
        <v>1932</v>
      </c>
      <c r="B1927" s="7" t="str">
        <f t="shared" si="116"/>
        <v>Sep 2022</v>
      </c>
      <c r="C1927" s="10">
        <v>13.563000000000001</v>
      </c>
      <c r="D1927" s="10">
        <v>13.837999999999999</v>
      </c>
      <c r="E1927" s="10">
        <v>13.346</v>
      </c>
      <c r="F1927" s="10">
        <v>13.714</v>
      </c>
      <c r="G1927" s="27">
        <v>1155971200</v>
      </c>
      <c r="H1927" s="8">
        <v>7.26</v>
      </c>
      <c r="I1927" s="10">
        <f t="shared" si="118"/>
        <v>2.0125419279568346E-2</v>
      </c>
      <c r="K1927" s="34">
        <v>44810</v>
      </c>
      <c r="L1927" s="7" t="str">
        <f t="shared" si="117"/>
        <v>Sep 2022</v>
      </c>
      <c r="M1927" s="28">
        <v>12011.31</v>
      </c>
      <c r="N1927" s="10">
        <f t="shared" si="119"/>
        <v>2.0653867063625819E-2</v>
      </c>
    </row>
    <row r="1928" spans="1:14" x14ac:dyDescent="0.15">
      <c r="A1928" s="62" t="s">
        <v>1933</v>
      </c>
      <c r="B1928" s="7" t="str">
        <f t="shared" si="116"/>
        <v>Sep 2022</v>
      </c>
      <c r="C1928" s="10">
        <v>13.459</v>
      </c>
      <c r="D1928" s="10">
        <v>14.007999999999999</v>
      </c>
      <c r="E1928" s="10">
        <v>13.369</v>
      </c>
      <c r="F1928" s="8">
        <v>13.99</v>
      </c>
      <c r="G1928" s="27">
        <v>612440720</v>
      </c>
      <c r="H1928" s="8">
        <v>1.21</v>
      </c>
      <c r="I1928" s="10">
        <f t="shared" si="118"/>
        <v>2.8377412437455396E-2</v>
      </c>
      <c r="K1928" s="34">
        <v>44811</v>
      </c>
      <c r="L1928" s="7" t="str">
        <f t="shared" si="117"/>
        <v>Sep 2022</v>
      </c>
      <c r="M1928" s="28">
        <v>12259.39</v>
      </c>
      <c r="N1928" s="10">
        <f t="shared" si="119"/>
        <v>5.0410338524184972E-3</v>
      </c>
    </row>
    <row r="1929" spans="1:14" x14ac:dyDescent="0.15">
      <c r="A1929" s="62" t="s">
        <v>1934</v>
      </c>
      <c r="B1929" s="7" t="str">
        <f t="shared" si="116"/>
        <v>Sep 2022</v>
      </c>
      <c r="C1929" s="10">
        <v>14.157</v>
      </c>
      <c r="D1929" s="10">
        <v>14.474</v>
      </c>
      <c r="E1929" s="10">
        <v>14.125999999999999</v>
      </c>
      <c r="F1929" s="10">
        <v>14.387</v>
      </c>
      <c r="G1929" s="27">
        <v>758568040</v>
      </c>
      <c r="H1929" s="8">
        <v>-0.45</v>
      </c>
      <c r="I1929" s="10">
        <f t="shared" si="118"/>
        <v>8.2018488913602194E-3</v>
      </c>
      <c r="K1929" s="34">
        <v>44812</v>
      </c>
      <c r="L1929" s="7" t="str">
        <f t="shared" si="117"/>
        <v>Sep 2022</v>
      </c>
      <c r="M1929" s="28">
        <v>12321.19</v>
      </c>
      <c r="N1929" s="10">
        <f t="shared" si="119"/>
        <v>2.1678100897721819E-2</v>
      </c>
    </row>
    <row r="1930" spans="1:14" x14ac:dyDescent="0.15">
      <c r="A1930" s="62" t="s">
        <v>1935</v>
      </c>
      <c r="B1930" s="7" t="str">
        <f t="shared" si="116"/>
        <v>Sep 2022</v>
      </c>
      <c r="C1930" s="10">
        <v>14.369</v>
      </c>
      <c r="D1930" s="10">
        <v>14.547000000000001</v>
      </c>
      <c r="E1930" s="10">
        <v>14.198</v>
      </c>
      <c r="F1930" s="10">
        <v>14.505000000000001</v>
      </c>
      <c r="G1930" s="27">
        <v>817136960</v>
      </c>
      <c r="H1930" s="8">
        <v>3.04</v>
      </c>
      <c r="I1930" s="10">
        <f t="shared" si="118"/>
        <v>-9.4725956566701131E-2</v>
      </c>
      <c r="K1930" s="34">
        <v>44813</v>
      </c>
      <c r="L1930" s="7" t="str">
        <f t="shared" si="117"/>
        <v>Sep 2022</v>
      </c>
      <c r="M1930" s="28">
        <v>12588.29</v>
      </c>
      <c r="N1930" s="10">
        <f t="shared" si="119"/>
        <v>1.2029433703862669E-2</v>
      </c>
    </row>
    <row r="1931" spans="1:14" x14ac:dyDescent="0.15">
      <c r="A1931" s="62" t="s">
        <v>1936</v>
      </c>
      <c r="B1931" s="7" t="str">
        <f t="shared" si="116"/>
        <v>Sep 2022</v>
      </c>
      <c r="C1931" s="10">
        <v>13.802</v>
      </c>
      <c r="D1931" s="10">
        <v>13.922000000000001</v>
      </c>
      <c r="E1931" s="10">
        <v>13.099</v>
      </c>
      <c r="F1931" s="10">
        <v>13.131</v>
      </c>
      <c r="G1931" s="27">
        <v>487173960</v>
      </c>
      <c r="H1931" s="9">
        <v>-0.5</v>
      </c>
      <c r="I1931" s="10">
        <f t="shared" si="118"/>
        <v>-2.2846698652045916E-4</v>
      </c>
      <c r="K1931" s="34">
        <v>44816</v>
      </c>
      <c r="L1931" s="7" t="str">
        <f t="shared" si="117"/>
        <v>Sep 2022</v>
      </c>
      <c r="M1931" s="28">
        <v>12739.72</v>
      </c>
      <c r="N1931" s="10">
        <f t="shared" si="119"/>
        <v>-5.5425079986059278E-2</v>
      </c>
    </row>
    <row r="1932" spans="1:14" x14ac:dyDescent="0.15">
      <c r="A1932" s="62" t="s">
        <v>1937</v>
      </c>
      <c r="B1932" s="7" t="str">
        <f t="shared" si="116"/>
        <v>Sep 2022</v>
      </c>
      <c r="C1932" s="10">
        <v>13.254</v>
      </c>
      <c r="D1932" s="8">
        <v>13.29</v>
      </c>
      <c r="E1932" s="10">
        <v>12.913</v>
      </c>
      <c r="F1932" s="10">
        <v>13.128</v>
      </c>
      <c r="G1932" s="27">
        <v>502934560</v>
      </c>
      <c r="H1932" s="8">
        <v>0.01</v>
      </c>
      <c r="I1932" s="10">
        <f t="shared" si="118"/>
        <v>-1.5158439975624605E-2</v>
      </c>
      <c r="K1932" s="34">
        <v>44817</v>
      </c>
      <c r="L1932" s="7" t="str">
        <f t="shared" si="117"/>
        <v>Sep 2022</v>
      </c>
      <c r="M1932" s="28">
        <v>12033.62</v>
      </c>
      <c r="N1932" s="10">
        <f t="shared" si="119"/>
        <v>8.3748697399450567E-3</v>
      </c>
    </row>
    <row r="1933" spans="1:14" x14ac:dyDescent="0.15">
      <c r="A1933" s="62" t="s">
        <v>1938</v>
      </c>
      <c r="B1933" s="7" t="str">
        <f t="shared" ref="B1933:B1996" si="120">TEXT(A1933,"mmm yyyy")</f>
        <v>Sep 2022</v>
      </c>
      <c r="C1933" s="12">
        <v>13.0152</v>
      </c>
      <c r="D1933" s="10">
        <v>13.233000000000001</v>
      </c>
      <c r="E1933" s="8">
        <v>12.79</v>
      </c>
      <c r="F1933" s="10">
        <v>12.929</v>
      </c>
      <c r="G1933" s="27">
        <v>886912320</v>
      </c>
      <c r="H1933" s="8">
        <v>-0.36</v>
      </c>
      <c r="I1933" s="10">
        <f t="shared" si="118"/>
        <v>2.0805940134581258E-2</v>
      </c>
      <c r="K1933" s="34">
        <v>44818</v>
      </c>
      <c r="L1933" s="7" t="str">
        <f t="shared" ref="L1933:L1996" si="121">TEXT(K1933,"mmm yyyy")</f>
        <v>Sep 2022</v>
      </c>
      <c r="M1933" s="28">
        <v>12134.4</v>
      </c>
      <c r="N1933" s="10">
        <f t="shared" si="119"/>
        <v>-1.7051522943037911E-2</v>
      </c>
    </row>
    <row r="1934" spans="1:14" x14ac:dyDescent="0.15">
      <c r="A1934" s="62" t="s">
        <v>1939</v>
      </c>
      <c r="B1934" s="7" t="str">
        <f t="shared" si="120"/>
        <v>Sep 2022</v>
      </c>
      <c r="C1934" s="12">
        <v>12.7415</v>
      </c>
      <c r="D1934" s="10">
        <v>13.212</v>
      </c>
      <c r="E1934" s="10">
        <v>12.617000000000001</v>
      </c>
      <c r="F1934" s="10">
        <v>13.198</v>
      </c>
      <c r="G1934" s="27">
        <v>988587120</v>
      </c>
      <c r="H1934" s="8">
        <v>2.14</v>
      </c>
      <c r="I1934" s="10">
        <f t="shared" ref="I1934:I1997" si="122">(F1935/F1934)-1</f>
        <v>1.3941506288831507E-2</v>
      </c>
      <c r="K1934" s="34">
        <v>44819</v>
      </c>
      <c r="L1934" s="7" t="str">
        <f t="shared" si="121"/>
        <v>Sep 2022</v>
      </c>
      <c r="M1934" s="28">
        <v>11927.49</v>
      </c>
      <c r="N1934" s="10">
        <f t="shared" ref="N1934:N1997" si="123">(M1935/M1934)-1</f>
        <v>-5.5426581787115792E-3</v>
      </c>
    </row>
    <row r="1935" spans="1:14" x14ac:dyDescent="0.15">
      <c r="A1935" s="62" t="s">
        <v>1940</v>
      </c>
      <c r="B1935" s="7" t="str">
        <f t="shared" si="120"/>
        <v>Sep 2022</v>
      </c>
      <c r="C1935" s="10">
        <v>13.012</v>
      </c>
      <c r="D1935" s="10">
        <v>13.462999999999999</v>
      </c>
      <c r="E1935" s="8">
        <v>13.01</v>
      </c>
      <c r="F1935" s="10">
        <v>13.382</v>
      </c>
      <c r="G1935" s="27">
        <v>778784720</v>
      </c>
      <c r="H1935" s="8">
        <v>2.59</v>
      </c>
      <c r="I1935" s="10">
        <f t="shared" si="122"/>
        <v>-1.5393812584068134E-2</v>
      </c>
      <c r="K1935" s="34">
        <v>44820</v>
      </c>
      <c r="L1935" s="7" t="str">
        <f t="shared" si="121"/>
        <v>Sep 2022</v>
      </c>
      <c r="M1935" s="28">
        <v>11861.38</v>
      </c>
      <c r="N1935" s="10">
        <f t="shared" si="123"/>
        <v>7.7469906537015465E-3</v>
      </c>
    </row>
    <row r="1936" spans="1:14" x14ac:dyDescent="0.15">
      <c r="A1936" s="62" t="s">
        <v>1941</v>
      </c>
      <c r="B1936" s="7" t="str">
        <f t="shared" si="120"/>
        <v>Sep 2022</v>
      </c>
      <c r="C1936" s="12">
        <v>13.214499999999999</v>
      </c>
      <c r="D1936" s="12">
        <v>13.482799999999999</v>
      </c>
      <c r="E1936" s="10">
        <v>13.057</v>
      </c>
      <c r="F1936" s="10">
        <v>13.176</v>
      </c>
      <c r="G1936" s="27">
        <v>607902840</v>
      </c>
      <c r="H1936" s="8">
        <v>-0.22</v>
      </c>
      <c r="I1936" s="10">
        <f t="shared" si="122"/>
        <v>6.4511232544017805E-3</v>
      </c>
      <c r="K1936" s="34">
        <v>44823</v>
      </c>
      <c r="L1936" s="7" t="str">
        <f t="shared" si="121"/>
        <v>Sep 2022</v>
      </c>
      <c r="M1936" s="28">
        <v>11953.27</v>
      </c>
      <c r="N1936" s="10">
        <f t="shared" si="123"/>
        <v>-8.5106418578346776E-3</v>
      </c>
    </row>
    <row r="1937" spans="1:14" x14ac:dyDescent="0.15">
      <c r="A1937" s="62" t="s">
        <v>1942</v>
      </c>
      <c r="B1937" s="7" t="str">
        <f t="shared" si="120"/>
        <v>Sep 2022</v>
      </c>
      <c r="C1937" s="10">
        <v>13.212999999999999</v>
      </c>
      <c r="D1937" s="10">
        <v>14.031000000000001</v>
      </c>
      <c r="E1937" s="8">
        <v>13.11</v>
      </c>
      <c r="F1937" s="10">
        <v>13.260999999999999</v>
      </c>
      <c r="G1937" s="27">
        <v>817061520</v>
      </c>
      <c r="H1937" s="8">
        <v>1.1200000000000001</v>
      </c>
      <c r="I1937" s="10">
        <f t="shared" si="122"/>
        <v>-5.2786366035743826E-2</v>
      </c>
      <c r="K1937" s="34">
        <v>44824</v>
      </c>
      <c r="L1937" s="7" t="str">
        <f t="shared" si="121"/>
        <v>Sep 2022</v>
      </c>
      <c r="M1937" s="28">
        <v>11851.54</v>
      </c>
      <c r="N1937" s="10">
        <f t="shared" si="123"/>
        <v>-1.8035630812535786E-2</v>
      </c>
    </row>
    <row r="1938" spans="1:14" x14ac:dyDescent="0.15">
      <c r="A1938" s="62" t="s">
        <v>1943</v>
      </c>
      <c r="B1938" s="7" t="str">
        <f t="shared" si="120"/>
        <v>Sep 2022</v>
      </c>
      <c r="C1938" s="8">
        <v>13.07</v>
      </c>
      <c r="D1938" s="10">
        <v>13.148999999999999</v>
      </c>
      <c r="E1938" s="10">
        <v>12.428000000000001</v>
      </c>
      <c r="F1938" s="10">
        <v>12.561</v>
      </c>
      <c r="G1938" s="27">
        <v>680973560</v>
      </c>
      <c r="H1938" s="8">
        <v>-1.35</v>
      </c>
      <c r="I1938" s="10">
        <f t="shared" si="122"/>
        <v>-3.5825173155002998E-3</v>
      </c>
      <c r="K1938" s="34">
        <v>44825</v>
      </c>
      <c r="L1938" s="7" t="str">
        <f t="shared" si="121"/>
        <v>Sep 2022</v>
      </c>
      <c r="M1938" s="28">
        <v>11637.79</v>
      </c>
      <c r="N1938" s="10">
        <f t="shared" si="123"/>
        <v>-1.1698097319164602E-2</v>
      </c>
    </row>
    <row r="1939" spans="1:14" x14ac:dyDescent="0.15">
      <c r="A1939" s="62" t="s">
        <v>1944</v>
      </c>
      <c r="B1939" s="7" t="str">
        <f t="shared" si="120"/>
        <v>Sep 2022</v>
      </c>
      <c r="C1939" s="8">
        <v>12.42</v>
      </c>
      <c r="D1939" s="10">
        <v>12.611000000000001</v>
      </c>
      <c r="E1939" s="10">
        <v>12.257</v>
      </c>
      <c r="F1939" s="10">
        <v>12.516</v>
      </c>
      <c r="G1939" s="27">
        <v>836266840</v>
      </c>
      <c r="H1939" s="8">
        <v>2.13</v>
      </c>
      <c r="I1939" s="10">
        <f t="shared" si="122"/>
        <v>-2.3010546500479401E-2</v>
      </c>
      <c r="K1939" s="34">
        <v>44826</v>
      </c>
      <c r="L1939" s="7" t="str">
        <f t="shared" si="121"/>
        <v>Sep 2022</v>
      </c>
      <c r="M1939" s="28">
        <v>11501.65</v>
      </c>
      <c r="N1939" s="10">
        <f t="shared" si="123"/>
        <v>-1.6555016019440649E-2</v>
      </c>
    </row>
    <row r="1940" spans="1:14" x14ac:dyDescent="0.15">
      <c r="A1940" s="62" t="s">
        <v>1945</v>
      </c>
      <c r="B1940" s="7" t="str">
        <f t="shared" si="120"/>
        <v>Sep 2022</v>
      </c>
      <c r="C1940" s="10">
        <v>12.491</v>
      </c>
      <c r="D1940" s="10">
        <v>12.659000000000001</v>
      </c>
      <c r="E1940" s="10">
        <v>12.214</v>
      </c>
      <c r="F1940" s="10">
        <v>12.228</v>
      </c>
      <c r="G1940" s="27">
        <v>1017748600</v>
      </c>
      <c r="H1940" s="9">
        <v>2.2000000000000002</v>
      </c>
      <c r="I1940" s="10">
        <f t="shared" si="122"/>
        <v>1.5129211645404039E-2</v>
      </c>
      <c r="K1940" s="34">
        <v>44827</v>
      </c>
      <c r="L1940" s="7" t="str">
        <f t="shared" si="121"/>
        <v>Sep 2022</v>
      </c>
      <c r="M1940" s="28">
        <v>11311.24</v>
      </c>
      <c r="N1940" s="10">
        <f t="shared" si="123"/>
        <v>-5.0507283021136162E-3</v>
      </c>
    </row>
    <row r="1941" spans="1:14" x14ac:dyDescent="0.15">
      <c r="A1941" s="62" t="s">
        <v>1946</v>
      </c>
      <c r="B1941" s="7" t="str">
        <f t="shared" si="120"/>
        <v>Sep 2022</v>
      </c>
      <c r="C1941" s="10">
        <v>12.507</v>
      </c>
      <c r="D1941" s="10">
        <v>12.736000000000001</v>
      </c>
      <c r="E1941" s="10">
        <v>12.257999999999999</v>
      </c>
      <c r="F1941" s="10">
        <v>12.413</v>
      </c>
      <c r="G1941" s="27">
        <v>1155336200</v>
      </c>
      <c r="H1941" s="8">
        <v>4.1900000000000004</v>
      </c>
      <c r="I1941" s="10">
        <f t="shared" si="122"/>
        <v>2.6021106904052127E-2</v>
      </c>
      <c r="K1941" s="34">
        <v>44830</v>
      </c>
      <c r="L1941" s="7" t="str">
        <f t="shared" si="121"/>
        <v>Sep 2022</v>
      </c>
      <c r="M1941" s="28">
        <v>11254.11</v>
      </c>
      <c r="N1941" s="10">
        <f t="shared" si="123"/>
        <v>1.5674273665353677E-3</v>
      </c>
    </row>
    <row r="1942" spans="1:14" x14ac:dyDescent="0.15">
      <c r="A1942" s="62" t="s">
        <v>1947</v>
      </c>
      <c r="B1942" s="7" t="str">
        <f t="shared" si="120"/>
        <v>Sep 2022</v>
      </c>
      <c r="C1942" s="8">
        <v>12.41</v>
      </c>
      <c r="D1942" s="10">
        <v>12.823</v>
      </c>
      <c r="E1942" s="12">
        <v>12.353899999999999</v>
      </c>
      <c r="F1942" s="10">
        <v>12.736000000000001</v>
      </c>
      <c r="G1942" s="27">
        <v>1269666160</v>
      </c>
      <c r="H1942" s="8">
        <v>-6.64</v>
      </c>
      <c r="I1942" s="10">
        <f t="shared" si="122"/>
        <v>-4.0515075376884369E-2</v>
      </c>
      <c r="K1942" s="34">
        <v>44831</v>
      </c>
      <c r="L1942" s="7" t="str">
        <f t="shared" si="121"/>
        <v>Sep 2022</v>
      </c>
      <c r="M1942" s="28">
        <v>11271.75</v>
      </c>
      <c r="N1942" s="10">
        <f t="shared" si="123"/>
        <v>1.970235322820324E-2</v>
      </c>
    </row>
    <row r="1943" spans="1:14" x14ac:dyDescent="0.15">
      <c r="A1943" s="62" t="s">
        <v>1948</v>
      </c>
      <c r="B1943" s="7" t="str">
        <f t="shared" si="120"/>
        <v>Sep 2022</v>
      </c>
      <c r="C1943" s="10">
        <v>12.448</v>
      </c>
      <c r="D1943" s="9">
        <v>12.5</v>
      </c>
      <c r="E1943" s="10">
        <v>11.946</v>
      </c>
      <c r="F1943" s="8">
        <v>12.22</v>
      </c>
      <c r="G1943" s="27">
        <v>1119957960</v>
      </c>
      <c r="H1943" s="8">
        <v>1.86</v>
      </c>
      <c r="I1943" s="10">
        <f t="shared" si="122"/>
        <v>-6.6284779050737042E-3</v>
      </c>
      <c r="K1943" s="34">
        <v>44832</v>
      </c>
      <c r="L1943" s="7" t="str">
        <f t="shared" si="121"/>
        <v>Sep 2022</v>
      </c>
      <c r="M1943" s="28">
        <v>11493.83</v>
      </c>
      <c r="N1943" s="10">
        <f t="shared" si="123"/>
        <v>-2.8628403238955102E-2</v>
      </c>
    </row>
    <row r="1944" spans="1:14" x14ac:dyDescent="0.15">
      <c r="A1944" s="62" t="s">
        <v>1949</v>
      </c>
      <c r="B1944" s="7" t="str">
        <f t="shared" si="120"/>
        <v>Sep 2022</v>
      </c>
      <c r="C1944" s="10">
        <v>12.087</v>
      </c>
      <c r="D1944" s="10">
        <v>12.632999999999999</v>
      </c>
      <c r="E1944" s="10">
        <v>12.074999999999999</v>
      </c>
      <c r="F1944" s="10">
        <v>12.138999999999999</v>
      </c>
      <c r="G1944" s="27">
        <v>1085591120</v>
      </c>
      <c r="H1944" s="8">
        <v>5.0199999999999996</v>
      </c>
      <c r="I1944" s="10">
        <f t="shared" si="122"/>
        <v>3.0727407529450579E-2</v>
      </c>
      <c r="K1944" s="34">
        <v>44833</v>
      </c>
      <c r="L1944" s="7" t="str">
        <f t="shared" si="121"/>
        <v>Sep 2022</v>
      </c>
      <c r="M1944" s="28">
        <v>11164.78</v>
      </c>
      <c r="N1944" s="10">
        <f t="shared" si="123"/>
        <v>-1.7336660462633491E-2</v>
      </c>
    </row>
    <row r="1945" spans="1:14" x14ac:dyDescent="0.15">
      <c r="A1945" s="62" t="s">
        <v>1950</v>
      </c>
      <c r="B1945" s="7" t="str">
        <f t="shared" si="120"/>
        <v>Oct 2022</v>
      </c>
      <c r="C1945" s="10">
        <v>12.347</v>
      </c>
      <c r="D1945" s="10">
        <v>12.678000000000001</v>
      </c>
      <c r="E1945" s="10">
        <v>12.105</v>
      </c>
      <c r="F1945" s="10">
        <v>12.512</v>
      </c>
      <c r="G1945" s="27">
        <v>962034240</v>
      </c>
      <c r="H1945" s="9">
        <v>1.1000000000000001</v>
      </c>
      <c r="I1945" s="10">
        <f t="shared" si="122"/>
        <v>5.2349744245524299E-2</v>
      </c>
      <c r="K1945" s="34">
        <v>44834</v>
      </c>
      <c r="L1945" s="7" t="str">
        <f t="shared" si="121"/>
        <v>Sep 2022</v>
      </c>
      <c r="M1945" s="28">
        <v>10971.22</v>
      </c>
      <c r="N1945" s="10">
        <f t="shared" si="123"/>
        <v>2.3562557309032117E-2</v>
      </c>
    </row>
    <row r="1946" spans="1:14" x14ac:dyDescent="0.15">
      <c r="A1946" s="62" t="s">
        <v>1951</v>
      </c>
      <c r="B1946" s="7" t="str">
        <f t="shared" si="120"/>
        <v>Oct 2022</v>
      </c>
      <c r="C1946" s="10">
        <v>12.879</v>
      </c>
      <c r="D1946" s="8">
        <v>13.22</v>
      </c>
      <c r="E1946" s="10">
        <v>12.879</v>
      </c>
      <c r="F1946" s="10">
        <v>13.167</v>
      </c>
      <c r="G1946" s="27">
        <v>1937234400</v>
      </c>
      <c r="H1946" s="9">
        <v>4.3</v>
      </c>
      <c r="I1946" s="10">
        <f t="shared" si="122"/>
        <v>3.1897926634769647E-3</v>
      </c>
      <c r="K1946" s="34">
        <v>44837</v>
      </c>
      <c r="L1946" s="7" t="str">
        <f t="shared" si="121"/>
        <v>Oct 2022</v>
      </c>
      <c r="M1946" s="28">
        <v>11229.73</v>
      </c>
      <c r="N1946" s="10">
        <f t="shared" si="123"/>
        <v>3.1417496235439435E-2</v>
      </c>
    </row>
    <row r="1947" spans="1:14" x14ac:dyDescent="0.15">
      <c r="A1947" s="62" t="s">
        <v>1952</v>
      </c>
      <c r="B1947" s="7" t="str">
        <f t="shared" si="120"/>
        <v>Oct 2022</v>
      </c>
      <c r="C1947" s="12">
        <v>12.9107</v>
      </c>
      <c r="D1947" s="10">
        <v>13.321</v>
      </c>
      <c r="E1947" s="10">
        <v>12.621</v>
      </c>
      <c r="F1947" s="10">
        <v>13.209</v>
      </c>
      <c r="G1947" s="27">
        <v>2127430720</v>
      </c>
      <c r="H1947" s="8">
        <v>17.829999999999998</v>
      </c>
      <c r="I1947" s="10">
        <f t="shared" si="122"/>
        <v>-5.9807706866529253E-3</v>
      </c>
      <c r="K1947" s="34">
        <v>44838</v>
      </c>
      <c r="L1947" s="7" t="str">
        <f t="shared" si="121"/>
        <v>Oct 2022</v>
      </c>
      <c r="M1947" s="28">
        <v>11582.54</v>
      </c>
      <c r="N1947" s="10">
        <f t="shared" si="123"/>
        <v>-8.0811290096993726E-4</v>
      </c>
    </row>
    <row r="1948" spans="1:14" x14ac:dyDescent="0.15">
      <c r="A1948" s="62" t="s">
        <v>1953</v>
      </c>
      <c r="B1948" s="7" t="str">
        <f t="shared" si="120"/>
        <v>Oct 2022</v>
      </c>
      <c r="C1948" s="8">
        <v>13.22</v>
      </c>
      <c r="D1948" s="10">
        <v>13.656000000000001</v>
      </c>
      <c r="E1948" s="10">
        <v>13.103</v>
      </c>
      <c r="F1948" s="8">
        <v>13.13</v>
      </c>
      <c r="G1948" s="27">
        <v>823379560</v>
      </c>
      <c r="H1948" s="8">
        <v>0.17</v>
      </c>
      <c r="I1948" s="10">
        <f t="shared" si="122"/>
        <v>-8.027418126428032E-2</v>
      </c>
      <c r="K1948" s="34">
        <v>44839</v>
      </c>
      <c r="L1948" s="7" t="str">
        <f t="shared" si="121"/>
        <v>Oct 2022</v>
      </c>
      <c r="M1948" s="28">
        <v>11573.18</v>
      </c>
      <c r="N1948" s="10">
        <f t="shared" si="123"/>
        <v>-7.5761372414496764E-3</v>
      </c>
    </row>
    <row r="1949" spans="1:14" x14ac:dyDescent="0.15">
      <c r="A1949" s="62" t="s">
        <v>1954</v>
      </c>
      <c r="B1949" s="7" t="str">
        <f t="shared" si="120"/>
        <v>Oct 2022</v>
      </c>
      <c r="C1949" s="10">
        <v>12.505000000000001</v>
      </c>
      <c r="D1949" s="8">
        <v>12.67</v>
      </c>
      <c r="E1949" s="10">
        <v>12.022</v>
      </c>
      <c r="F1949" s="10">
        <v>12.076000000000001</v>
      </c>
      <c r="G1949" s="27">
        <v>365047320</v>
      </c>
      <c r="H1949" s="8">
        <v>-1.05</v>
      </c>
      <c r="I1949" s="10">
        <f t="shared" si="122"/>
        <v>-3.3620404107320367E-2</v>
      </c>
      <c r="K1949" s="34">
        <v>44840</v>
      </c>
      <c r="L1949" s="7" t="str">
        <f t="shared" si="121"/>
        <v>Oct 2022</v>
      </c>
      <c r="M1949" s="28">
        <v>11485.5</v>
      </c>
      <c r="N1949" s="10">
        <f t="shared" si="123"/>
        <v>-3.8834182229767977E-2</v>
      </c>
    </row>
    <row r="1950" spans="1:14" x14ac:dyDescent="0.15">
      <c r="A1950" s="62" t="s">
        <v>1955</v>
      </c>
      <c r="B1950" s="7" t="str">
        <f t="shared" si="120"/>
        <v>Oct 2022</v>
      </c>
      <c r="C1950" s="10">
        <v>12.037000000000001</v>
      </c>
      <c r="D1950" s="12">
        <v>12.1243</v>
      </c>
      <c r="E1950" s="12">
        <v>11.408099999999999</v>
      </c>
      <c r="F1950" s="8">
        <v>11.67</v>
      </c>
      <c r="G1950" s="27">
        <v>228368440</v>
      </c>
      <c r="H1950" s="8">
        <v>0.01</v>
      </c>
      <c r="I1950" s="10">
        <f t="shared" si="122"/>
        <v>-7.197943444730015E-3</v>
      </c>
      <c r="K1950" s="34">
        <v>44841</v>
      </c>
      <c r="L1950" s="7" t="str">
        <f t="shared" si="121"/>
        <v>Oct 2022</v>
      </c>
      <c r="M1950" s="28">
        <v>11039.47</v>
      </c>
      <c r="N1950" s="10">
        <f t="shared" si="123"/>
        <v>-1.0190706619067735E-2</v>
      </c>
    </row>
    <row r="1951" spans="1:14" x14ac:dyDescent="0.15">
      <c r="A1951" s="62" t="s">
        <v>1956</v>
      </c>
      <c r="B1951" s="7" t="str">
        <f t="shared" si="120"/>
        <v>Oct 2022</v>
      </c>
      <c r="C1951" s="10">
        <v>11.561</v>
      </c>
      <c r="D1951" s="10">
        <v>11.846</v>
      </c>
      <c r="E1951" s="10">
        <v>11.282999999999999</v>
      </c>
      <c r="F1951" s="10">
        <v>11.586</v>
      </c>
      <c r="G1951" s="27">
        <v>209733080</v>
      </c>
      <c r="H1951" s="8">
        <v>-0.38</v>
      </c>
      <c r="I1951" s="10">
        <f t="shared" si="122"/>
        <v>-7.4227515967547619E-3</v>
      </c>
      <c r="K1951" s="34">
        <v>44844</v>
      </c>
      <c r="L1951" s="7" t="str">
        <f t="shared" si="121"/>
        <v>Oct 2022</v>
      </c>
      <c r="M1951" s="28">
        <v>10926.97</v>
      </c>
      <c r="N1951" s="10">
        <f t="shared" si="123"/>
        <v>-1.2411491932347141E-2</v>
      </c>
    </row>
    <row r="1952" spans="1:14" x14ac:dyDescent="0.15">
      <c r="A1952" s="62" t="s">
        <v>1957</v>
      </c>
      <c r="B1952" s="7" t="str">
        <f t="shared" si="120"/>
        <v>Oct 2022</v>
      </c>
      <c r="C1952" s="10">
        <v>11.579000000000001</v>
      </c>
      <c r="D1952" s="10">
        <v>11.734999999999999</v>
      </c>
      <c r="E1952" s="10">
        <v>11.345000000000001</v>
      </c>
      <c r="F1952" s="9">
        <v>11.5</v>
      </c>
      <c r="G1952" s="27">
        <v>336819320</v>
      </c>
      <c r="H1952" s="8">
        <v>0.74</v>
      </c>
      <c r="I1952" s="10">
        <f t="shared" si="122"/>
        <v>4.0000000000000036E-2</v>
      </c>
      <c r="K1952" s="34">
        <v>44845</v>
      </c>
      <c r="L1952" s="7" t="str">
        <f t="shared" si="121"/>
        <v>Oct 2022</v>
      </c>
      <c r="M1952" s="28">
        <v>10791.35</v>
      </c>
      <c r="N1952" s="10">
        <f t="shared" si="123"/>
        <v>-5.3098083186997602E-4</v>
      </c>
    </row>
    <row r="1953" spans="1:14" x14ac:dyDescent="0.15">
      <c r="A1953" s="62" t="s">
        <v>1958</v>
      </c>
      <c r="B1953" s="7" t="str">
        <f t="shared" si="120"/>
        <v>Oct 2022</v>
      </c>
      <c r="C1953" s="10">
        <v>10.971</v>
      </c>
      <c r="D1953" s="10">
        <v>12.077999999999999</v>
      </c>
      <c r="E1953" s="10">
        <v>10.813000000000001</v>
      </c>
      <c r="F1953" s="8">
        <v>11.96</v>
      </c>
      <c r="G1953" s="27">
        <v>629835120</v>
      </c>
      <c r="H1953" s="8">
        <v>-2.96</v>
      </c>
      <c r="I1953" s="10">
        <f t="shared" si="122"/>
        <v>-6.128762541806021E-2</v>
      </c>
      <c r="K1953" s="34">
        <v>44846</v>
      </c>
      <c r="L1953" s="7" t="str">
        <f t="shared" si="121"/>
        <v>Oct 2022</v>
      </c>
      <c r="M1953" s="28">
        <v>10785.62</v>
      </c>
      <c r="N1953" s="10">
        <f t="shared" si="123"/>
        <v>2.2989869845219779E-2</v>
      </c>
    </row>
    <row r="1954" spans="1:14" x14ac:dyDescent="0.15">
      <c r="A1954" s="62" t="s">
        <v>1959</v>
      </c>
      <c r="B1954" s="7" t="str">
        <f t="shared" si="120"/>
        <v>Oct 2022</v>
      </c>
      <c r="C1954" s="10">
        <v>12.057</v>
      </c>
      <c r="D1954" s="10">
        <v>12.111000000000001</v>
      </c>
      <c r="E1954" s="10">
        <v>11.204000000000001</v>
      </c>
      <c r="F1954" s="10">
        <v>11.227</v>
      </c>
      <c r="G1954" s="27">
        <v>307480680</v>
      </c>
      <c r="H1954" s="8">
        <v>2.2400000000000002</v>
      </c>
      <c r="I1954" s="10">
        <f t="shared" si="122"/>
        <v>5.8875924111516875E-2</v>
      </c>
      <c r="K1954" s="34">
        <v>44847</v>
      </c>
      <c r="L1954" s="7" t="str">
        <f t="shared" si="121"/>
        <v>Oct 2022</v>
      </c>
      <c r="M1954" s="28">
        <v>11033.58</v>
      </c>
      <c r="N1954" s="10">
        <f t="shared" si="123"/>
        <v>-3.0952782324503936E-2</v>
      </c>
    </row>
    <row r="1955" spans="1:14" x14ac:dyDescent="0.15">
      <c r="A1955" s="62" t="s">
        <v>1960</v>
      </c>
      <c r="B1955" s="7" t="str">
        <f t="shared" si="120"/>
        <v>Oct 2022</v>
      </c>
      <c r="C1955" s="10">
        <v>11.518000000000001</v>
      </c>
      <c r="D1955" s="10">
        <v>11.948</v>
      </c>
      <c r="E1955" s="10">
        <v>11.516999999999999</v>
      </c>
      <c r="F1955" s="10">
        <v>11.888</v>
      </c>
      <c r="G1955" s="27">
        <v>348192920</v>
      </c>
      <c r="H1955" s="8">
        <v>-1.27</v>
      </c>
      <c r="I1955" s="10">
        <f t="shared" si="122"/>
        <v>6.6453566621804683E-3</v>
      </c>
      <c r="K1955" s="34">
        <v>44848</v>
      </c>
      <c r="L1955" s="7" t="str">
        <f t="shared" si="121"/>
        <v>Oct 2022</v>
      </c>
      <c r="M1955" s="28">
        <v>10692.06</v>
      </c>
      <c r="N1955" s="10">
        <f t="shared" si="123"/>
        <v>3.464907604334444E-2</v>
      </c>
    </row>
    <row r="1956" spans="1:14" x14ac:dyDescent="0.15">
      <c r="A1956" s="62" t="s">
        <v>1961</v>
      </c>
      <c r="B1956" s="7" t="str">
        <f t="shared" si="120"/>
        <v>Oct 2022</v>
      </c>
      <c r="C1956" s="10">
        <v>12.343999999999999</v>
      </c>
      <c r="D1956" s="10">
        <v>12.492000000000001</v>
      </c>
      <c r="E1956" s="10">
        <v>11.618</v>
      </c>
      <c r="F1956" s="10">
        <v>11.967000000000001</v>
      </c>
      <c r="G1956" s="27">
        <v>319640480</v>
      </c>
      <c r="H1956" s="8">
        <v>1.56</v>
      </c>
      <c r="I1956" s="10">
        <f t="shared" si="122"/>
        <v>7.0193030834795334E-3</v>
      </c>
      <c r="K1956" s="34">
        <v>44851</v>
      </c>
      <c r="L1956" s="7" t="str">
        <f t="shared" si="121"/>
        <v>Oct 2022</v>
      </c>
      <c r="M1956" s="28">
        <v>11062.53</v>
      </c>
      <c r="N1956" s="10">
        <f t="shared" si="123"/>
        <v>7.7025779817092577E-3</v>
      </c>
    </row>
    <row r="1957" spans="1:14" x14ac:dyDescent="0.15">
      <c r="A1957" s="62" t="s">
        <v>1962</v>
      </c>
      <c r="B1957" s="7" t="str">
        <f t="shared" si="120"/>
        <v>Oct 2022</v>
      </c>
      <c r="C1957" s="10">
        <v>11.879</v>
      </c>
      <c r="D1957" s="8">
        <v>12.35</v>
      </c>
      <c r="E1957" s="10">
        <v>11.834</v>
      </c>
      <c r="F1957" s="10">
        <v>12.051</v>
      </c>
      <c r="G1957" s="27">
        <v>326950080</v>
      </c>
      <c r="H1957" s="8">
        <v>-0.69</v>
      </c>
      <c r="I1957" s="10">
        <f t="shared" si="122"/>
        <v>1.1866235167206085E-2</v>
      </c>
      <c r="K1957" s="34">
        <v>44852</v>
      </c>
      <c r="L1957" s="7" t="str">
        <f t="shared" si="121"/>
        <v>Oct 2022</v>
      </c>
      <c r="M1957" s="28">
        <v>11147.74</v>
      </c>
      <c r="N1957" s="10">
        <f t="shared" si="123"/>
        <v>-3.9792818992908652E-3</v>
      </c>
    </row>
    <row r="1958" spans="1:14" x14ac:dyDescent="0.15">
      <c r="A1958" s="62" t="s">
        <v>1963</v>
      </c>
      <c r="B1958" s="7" t="str">
        <f t="shared" si="120"/>
        <v>Oct 2022</v>
      </c>
      <c r="C1958" s="10">
        <v>12.113</v>
      </c>
      <c r="D1958" s="10">
        <v>12.769</v>
      </c>
      <c r="E1958" s="10">
        <v>12.105</v>
      </c>
      <c r="F1958" s="10">
        <v>12.194000000000001</v>
      </c>
      <c r="G1958" s="27">
        <v>388349440</v>
      </c>
      <c r="H1958" s="8">
        <v>1.74</v>
      </c>
      <c r="I1958" s="10">
        <f t="shared" si="122"/>
        <v>2.2306052156798373E-2</v>
      </c>
      <c r="K1958" s="34">
        <v>44853</v>
      </c>
      <c r="L1958" s="7" t="str">
        <f t="shared" si="121"/>
        <v>Oct 2022</v>
      </c>
      <c r="M1958" s="28">
        <v>11103.38</v>
      </c>
      <c r="N1958" s="10">
        <f t="shared" si="123"/>
        <v>-5.1038512597064711E-3</v>
      </c>
    </row>
    <row r="1959" spans="1:14" x14ac:dyDescent="0.15">
      <c r="A1959" s="62" t="s">
        <v>1964</v>
      </c>
      <c r="B1959" s="7" t="str">
        <f t="shared" si="120"/>
        <v>Oct 2022</v>
      </c>
      <c r="C1959" s="12">
        <v>12.0982</v>
      </c>
      <c r="D1959" s="10">
        <v>12.497999999999999</v>
      </c>
      <c r="E1959" s="10">
        <v>11.887</v>
      </c>
      <c r="F1959" s="10">
        <v>12.465999999999999</v>
      </c>
      <c r="G1959" s="27">
        <v>371785480</v>
      </c>
      <c r="H1959" s="8">
        <v>1.25</v>
      </c>
      <c r="I1959" s="10">
        <f t="shared" si="122"/>
        <v>1.0669019733675622E-2</v>
      </c>
      <c r="K1959" s="34">
        <v>44854</v>
      </c>
      <c r="L1959" s="7" t="str">
        <f t="shared" si="121"/>
        <v>Oct 2022</v>
      </c>
      <c r="M1959" s="28">
        <v>11046.71</v>
      </c>
      <c r="N1959" s="10">
        <f t="shared" si="123"/>
        <v>2.3864118819087343E-2</v>
      </c>
    </row>
    <row r="1960" spans="1:14" x14ac:dyDescent="0.15">
      <c r="A1960" s="62" t="s">
        <v>1965</v>
      </c>
      <c r="B1960" s="7" t="str">
        <f t="shared" si="120"/>
        <v>Oct 2022</v>
      </c>
      <c r="C1960" s="10">
        <v>12.507999999999999</v>
      </c>
      <c r="D1960" s="8">
        <v>12.71</v>
      </c>
      <c r="E1960" s="10">
        <v>12.064</v>
      </c>
      <c r="F1960" s="10">
        <v>12.599</v>
      </c>
      <c r="G1960" s="27">
        <v>341841800</v>
      </c>
      <c r="H1960" s="8">
        <v>0.41</v>
      </c>
      <c r="I1960" s="10">
        <f t="shared" si="122"/>
        <v>5.2543852686721015E-2</v>
      </c>
      <c r="K1960" s="34">
        <v>44855</v>
      </c>
      <c r="L1960" s="7" t="str">
        <f t="shared" si="121"/>
        <v>Oct 2022</v>
      </c>
      <c r="M1960" s="28">
        <v>11310.33</v>
      </c>
      <c r="N1960" s="10">
        <f t="shared" si="123"/>
        <v>1.0603580974206883E-2</v>
      </c>
    </row>
    <row r="1961" spans="1:14" x14ac:dyDescent="0.15">
      <c r="A1961" s="62" t="s">
        <v>1966</v>
      </c>
      <c r="B1961" s="7" t="str">
        <f t="shared" si="120"/>
        <v>Oct 2022</v>
      </c>
      <c r="C1961" s="12">
        <v>12.6935</v>
      </c>
      <c r="D1961" s="9">
        <v>13.3</v>
      </c>
      <c r="E1961" s="10">
        <v>12.664</v>
      </c>
      <c r="F1961" s="10">
        <v>13.260999999999999</v>
      </c>
      <c r="G1961" s="27">
        <v>403998680</v>
      </c>
      <c r="H1961" s="8">
        <v>1.59</v>
      </c>
      <c r="I1961" s="10">
        <f t="shared" si="122"/>
        <v>-2.752431943292355E-2</v>
      </c>
      <c r="K1961" s="34">
        <v>44858</v>
      </c>
      <c r="L1961" s="7" t="str">
        <f t="shared" si="121"/>
        <v>Oct 2022</v>
      </c>
      <c r="M1961" s="28">
        <v>11430.26</v>
      </c>
      <c r="N1961" s="10">
        <f t="shared" si="123"/>
        <v>2.0973276198441582E-2</v>
      </c>
    </row>
    <row r="1962" spans="1:14" x14ac:dyDescent="0.15">
      <c r="A1962" s="62" t="s">
        <v>1967</v>
      </c>
      <c r="B1962" s="7" t="str">
        <f t="shared" si="120"/>
        <v>Oct 2022</v>
      </c>
      <c r="C1962" s="10">
        <v>12.869</v>
      </c>
      <c r="D1962" s="10">
        <v>13.388</v>
      </c>
      <c r="E1962" s="10">
        <v>12.708</v>
      </c>
      <c r="F1962" s="10">
        <v>12.896000000000001</v>
      </c>
      <c r="G1962" s="27">
        <v>380793800</v>
      </c>
      <c r="H1962" s="8">
        <v>0.39</v>
      </c>
      <c r="I1962" s="10">
        <f t="shared" si="122"/>
        <v>2.1712158808932847E-2</v>
      </c>
      <c r="K1962" s="34">
        <v>44859</v>
      </c>
      <c r="L1962" s="7" t="str">
        <f t="shared" si="121"/>
        <v>Oct 2022</v>
      </c>
      <c r="M1962" s="28">
        <v>11669.99</v>
      </c>
      <c r="N1962" s="10">
        <f t="shared" si="123"/>
        <v>-2.2629839442878663E-2</v>
      </c>
    </row>
    <row r="1963" spans="1:14" x14ac:dyDescent="0.15">
      <c r="A1963" s="62" t="s">
        <v>1968</v>
      </c>
      <c r="B1963" s="7" t="str">
        <f t="shared" si="120"/>
        <v>Oct 2022</v>
      </c>
      <c r="C1963" s="8">
        <v>13.63</v>
      </c>
      <c r="D1963" s="10">
        <v>13.837999999999999</v>
      </c>
      <c r="E1963" s="10">
        <v>13.122</v>
      </c>
      <c r="F1963" s="10">
        <v>13.176</v>
      </c>
      <c r="G1963" s="27">
        <v>370067760</v>
      </c>
      <c r="H1963" s="8">
        <v>0.06</v>
      </c>
      <c r="I1963" s="10">
        <f t="shared" si="122"/>
        <v>4.9939283545840985E-2</v>
      </c>
      <c r="K1963" s="34">
        <v>44860</v>
      </c>
      <c r="L1963" s="7" t="str">
        <f t="shared" si="121"/>
        <v>Oct 2022</v>
      </c>
      <c r="M1963" s="28">
        <v>11405.9</v>
      </c>
      <c r="N1963" s="10">
        <f t="shared" si="123"/>
        <v>-1.8785891512287489E-2</v>
      </c>
    </row>
    <row r="1964" spans="1:14" x14ac:dyDescent="0.15">
      <c r="A1964" s="62" t="s">
        <v>1969</v>
      </c>
      <c r="B1964" s="7" t="str">
        <f t="shared" si="120"/>
        <v>Oct 2022</v>
      </c>
      <c r="C1964" s="10">
        <v>13.103999999999999</v>
      </c>
      <c r="D1964" s="8">
        <v>13.85</v>
      </c>
      <c r="E1964" s="10">
        <v>13.061</v>
      </c>
      <c r="F1964" s="10">
        <v>13.834</v>
      </c>
      <c r="G1964" s="27">
        <v>497173720</v>
      </c>
      <c r="H1964" s="8">
        <v>3.92</v>
      </c>
      <c r="I1964" s="10">
        <f t="shared" si="122"/>
        <v>-2.4360271794130361E-2</v>
      </c>
      <c r="K1964" s="34">
        <v>44861</v>
      </c>
      <c r="L1964" s="7" t="str">
        <f t="shared" si="121"/>
        <v>Oct 2022</v>
      </c>
      <c r="M1964" s="28">
        <v>11191.63</v>
      </c>
      <c r="N1964" s="10">
        <f t="shared" si="123"/>
        <v>3.1682605661552454E-2</v>
      </c>
    </row>
    <row r="1965" spans="1:14" x14ac:dyDescent="0.15">
      <c r="A1965" s="62" t="s">
        <v>1970</v>
      </c>
      <c r="B1965" s="7" t="str">
        <f t="shared" si="120"/>
        <v>Oct 2022</v>
      </c>
      <c r="C1965" s="10">
        <v>13.778</v>
      </c>
      <c r="D1965" s="10">
        <v>13.837999999999999</v>
      </c>
      <c r="E1965" s="10">
        <v>13.297000000000001</v>
      </c>
      <c r="F1965" s="10">
        <v>13.497</v>
      </c>
      <c r="G1965" s="27">
        <v>506810480</v>
      </c>
      <c r="H1965" s="8">
        <v>-1.87</v>
      </c>
      <c r="I1965" s="10">
        <f t="shared" si="122"/>
        <v>3.4081647773578361E-3</v>
      </c>
      <c r="K1965" s="34">
        <v>44862</v>
      </c>
      <c r="L1965" s="7" t="str">
        <f t="shared" si="121"/>
        <v>Oct 2022</v>
      </c>
      <c r="M1965" s="28">
        <v>11546.21</v>
      </c>
      <c r="N1965" s="10">
        <f t="shared" si="123"/>
        <v>-1.2180620307442824E-2</v>
      </c>
    </row>
    <row r="1966" spans="1:14" x14ac:dyDescent="0.15">
      <c r="A1966" s="62" t="s">
        <v>1971</v>
      </c>
      <c r="B1966" s="7" t="str">
        <f t="shared" si="120"/>
        <v>Nov 2022</v>
      </c>
      <c r="C1966" s="10">
        <v>13.811</v>
      </c>
      <c r="D1966" s="10">
        <v>13.925000000000001</v>
      </c>
      <c r="E1966" s="10">
        <v>13.519</v>
      </c>
      <c r="F1966" s="10">
        <v>13.542999999999999</v>
      </c>
      <c r="G1966" s="27">
        <v>413808440</v>
      </c>
      <c r="H1966" s="8">
        <v>-0.83</v>
      </c>
      <c r="I1966" s="10">
        <f t="shared" si="122"/>
        <v>-2.392379827217006E-2</v>
      </c>
      <c r="K1966" s="34">
        <v>44865</v>
      </c>
      <c r="L1966" s="7" t="str">
        <f t="shared" si="121"/>
        <v>Oct 2022</v>
      </c>
      <c r="M1966" s="28">
        <v>11405.57</v>
      </c>
      <c r="N1966" s="10">
        <f t="shared" si="123"/>
        <v>-1.0224828745954762E-2</v>
      </c>
    </row>
    <row r="1967" spans="1:14" x14ac:dyDescent="0.15">
      <c r="A1967" s="62" t="s">
        <v>1972</v>
      </c>
      <c r="B1967" s="7" t="str">
        <f t="shared" si="120"/>
        <v>Nov 2022</v>
      </c>
      <c r="C1967" s="8">
        <v>13.85</v>
      </c>
      <c r="D1967" s="8">
        <v>14.21</v>
      </c>
      <c r="E1967" s="12">
        <v>13.2112</v>
      </c>
      <c r="F1967" s="10">
        <v>13.218999999999999</v>
      </c>
      <c r="G1967" s="27">
        <v>617953920</v>
      </c>
      <c r="H1967" s="8">
        <v>0.36</v>
      </c>
      <c r="I1967" s="10">
        <f t="shared" si="122"/>
        <v>1.5281034874044863E-2</v>
      </c>
      <c r="K1967" s="34">
        <v>44866</v>
      </c>
      <c r="L1967" s="7" t="str">
        <f t="shared" si="121"/>
        <v>Nov 2022</v>
      </c>
      <c r="M1967" s="28">
        <v>11288.95</v>
      </c>
      <c r="N1967" s="10">
        <f t="shared" si="123"/>
        <v>-3.3892434637410984E-2</v>
      </c>
    </row>
    <row r="1968" spans="1:14" x14ac:dyDescent="0.15">
      <c r="A1968" s="62" t="s">
        <v>1973</v>
      </c>
      <c r="B1968" s="7" t="str">
        <f t="shared" si="120"/>
        <v>Nov 2022</v>
      </c>
      <c r="C1968" s="10">
        <v>13.042999999999999</v>
      </c>
      <c r="D1968" s="10">
        <v>13.781000000000001</v>
      </c>
      <c r="E1968" s="10">
        <v>12.956</v>
      </c>
      <c r="F1968" s="10">
        <v>13.420999999999999</v>
      </c>
      <c r="G1968" s="27">
        <v>755951160</v>
      </c>
      <c r="H1968" s="8">
        <v>-2.5499999999999998</v>
      </c>
      <c r="I1968" s="10">
        <f t="shared" si="122"/>
        <v>5.4764920646747761E-2</v>
      </c>
      <c r="K1968" s="34">
        <v>44867</v>
      </c>
      <c r="L1968" s="7" t="str">
        <f t="shared" si="121"/>
        <v>Nov 2022</v>
      </c>
      <c r="M1968" s="28">
        <v>10906.34</v>
      </c>
      <c r="N1968" s="10">
        <f t="shared" si="123"/>
        <v>-1.9781154814539015E-2</v>
      </c>
    </row>
    <row r="1969" spans="1:14" x14ac:dyDescent="0.15">
      <c r="A1969" s="62" t="s">
        <v>1974</v>
      </c>
      <c r="B1969" s="7" t="str">
        <f t="shared" si="120"/>
        <v>Nov 2022</v>
      </c>
      <c r="C1969" s="10">
        <v>13.986000000000001</v>
      </c>
      <c r="D1969" s="10">
        <v>14.228999999999999</v>
      </c>
      <c r="E1969" s="10">
        <v>13.696999999999999</v>
      </c>
      <c r="F1969" s="10">
        <v>14.156000000000001</v>
      </c>
      <c r="G1969" s="27">
        <v>428946240</v>
      </c>
      <c r="H1969" s="8">
        <v>-0.43</v>
      </c>
      <c r="I1969" s="10">
        <f t="shared" si="122"/>
        <v>1.0243006499010887E-2</v>
      </c>
      <c r="K1969" s="34">
        <v>44868</v>
      </c>
      <c r="L1969" s="7" t="str">
        <f t="shared" si="121"/>
        <v>Nov 2022</v>
      </c>
      <c r="M1969" s="28">
        <v>10690.6</v>
      </c>
      <c r="N1969" s="10">
        <f t="shared" si="123"/>
        <v>1.5567882064617455E-2</v>
      </c>
    </row>
    <row r="1970" spans="1:14" x14ac:dyDescent="0.15">
      <c r="A1970" s="62" t="s">
        <v>1975</v>
      </c>
      <c r="B1970" s="7" t="str">
        <f t="shared" si="120"/>
        <v>Nov 2022</v>
      </c>
      <c r="C1970" s="10">
        <v>14.228</v>
      </c>
      <c r="D1970" s="10">
        <v>14.412000000000001</v>
      </c>
      <c r="E1970" s="10">
        <v>13.954000000000001</v>
      </c>
      <c r="F1970" s="10">
        <v>14.301</v>
      </c>
      <c r="G1970" s="27">
        <v>634939360</v>
      </c>
      <c r="H1970" s="8">
        <v>0.73</v>
      </c>
      <c r="I1970" s="10">
        <f t="shared" si="122"/>
        <v>2.1047479197259022E-2</v>
      </c>
      <c r="K1970" s="34">
        <v>44869</v>
      </c>
      <c r="L1970" s="7" t="str">
        <f t="shared" si="121"/>
        <v>Nov 2022</v>
      </c>
      <c r="M1970" s="28">
        <v>10857.03</v>
      </c>
      <c r="N1970" s="10">
        <f t="shared" si="123"/>
        <v>1.1049983282720888E-2</v>
      </c>
    </row>
    <row r="1971" spans="1:14" x14ac:dyDescent="0.15">
      <c r="A1971" s="62" t="s">
        <v>1976</v>
      </c>
      <c r="B1971" s="7" t="str">
        <f t="shared" si="120"/>
        <v>Nov 2022</v>
      </c>
      <c r="C1971" s="10">
        <v>14.801</v>
      </c>
      <c r="D1971" s="10">
        <v>14.891</v>
      </c>
      <c r="E1971" s="10">
        <v>14.215999999999999</v>
      </c>
      <c r="F1971" s="10">
        <v>14.602</v>
      </c>
      <c r="G1971" s="27">
        <v>746991640</v>
      </c>
      <c r="H1971" s="8">
        <v>-0.74</v>
      </c>
      <c r="I1971" s="10">
        <f t="shared" si="122"/>
        <v>-5.6567593480345235E-2</v>
      </c>
      <c r="K1971" s="34">
        <v>44872</v>
      </c>
      <c r="L1971" s="7" t="str">
        <f t="shared" si="121"/>
        <v>Nov 2022</v>
      </c>
      <c r="M1971" s="28">
        <v>10977</v>
      </c>
      <c r="N1971" s="10">
        <f t="shared" si="123"/>
        <v>7.5157146761410942E-3</v>
      </c>
    </row>
    <row r="1972" spans="1:14" x14ac:dyDescent="0.15">
      <c r="A1972" s="62" t="s">
        <v>1977</v>
      </c>
      <c r="B1972" s="7" t="str">
        <f t="shared" si="120"/>
        <v>Nov 2022</v>
      </c>
      <c r="C1972" s="12">
        <v>14.1615</v>
      </c>
      <c r="D1972" s="10">
        <v>14.211</v>
      </c>
      <c r="E1972" s="10">
        <v>13.759</v>
      </c>
      <c r="F1972" s="10">
        <v>13.776</v>
      </c>
      <c r="G1972" s="27">
        <v>1270615720</v>
      </c>
      <c r="H1972" s="8">
        <v>-7.01</v>
      </c>
      <c r="I1972" s="10">
        <f t="shared" si="122"/>
        <v>0.14329268292682928</v>
      </c>
      <c r="K1972" s="34">
        <v>44873</v>
      </c>
      <c r="L1972" s="7" t="str">
        <f t="shared" si="121"/>
        <v>Nov 2022</v>
      </c>
      <c r="M1972" s="28">
        <v>11059.5</v>
      </c>
      <c r="N1972" s="10">
        <f t="shared" si="123"/>
        <v>-2.3685519236855246E-2</v>
      </c>
    </row>
    <row r="1973" spans="1:14" x14ac:dyDescent="0.15">
      <c r="A1973" s="62" t="s">
        <v>1978</v>
      </c>
      <c r="B1973" s="7" t="str">
        <f t="shared" si="120"/>
        <v>Nov 2022</v>
      </c>
      <c r="C1973" s="9">
        <v>14.8</v>
      </c>
      <c r="D1973" s="10">
        <v>15.773</v>
      </c>
      <c r="E1973" s="10">
        <v>14.547000000000001</v>
      </c>
      <c r="F1973" s="8">
        <v>15.75</v>
      </c>
      <c r="G1973" s="27">
        <v>445048800</v>
      </c>
      <c r="H1973" s="9">
        <v>-0.5</v>
      </c>
      <c r="I1973" s="10">
        <f t="shared" si="122"/>
        <v>3.6634920634920798E-2</v>
      </c>
      <c r="K1973" s="34">
        <v>44874</v>
      </c>
      <c r="L1973" s="7" t="str">
        <f t="shared" si="121"/>
        <v>Nov 2022</v>
      </c>
      <c r="M1973" s="28">
        <v>10797.55</v>
      </c>
      <c r="N1973" s="10">
        <f t="shared" si="123"/>
        <v>7.4869762121962946E-2</v>
      </c>
    </row>
    <row r="1974" spans="1:14" x14ac:dyDescent="0.15">
      <c r="A1974" s="62" t="s">
        <v>1979</v>
      </c>
      <c r="B1974" s="7" t="str">
        <f t="shared" si="120"/>
        <v>Nov 2022</v>
      </c>
      <c r="C1974" s="12">
        <v>15.807499999999999</v>
      </c>
      <c r="D1974" s="10">
        <v>16.388999999999999</v>
      </c>
      <c r="E1974" s="10">
        <v>15.481999999999999</v>
      </c>
      <c r="F1974" s="10">
        <v>16.327000000000002</v>
      </c>
      <c r="G1974" s="27">
        <v>440655120</v>
      </c>
      <c r="H1974" s="8">
        <v>-0.43</v>
      </c>
      <c r="I1974" s="10">
        <f t="shared" si="122"/>
        <v>-1.9599436516199997E-3</v>
      </c>
      <c r="K1974" s="34">
        <v>44875</v>
      </c>
      <c r="L1974" s="7" t="str">
        <f t="shared" si="121"/>
        <v>Nov 2022</v>
      </c>
      <c r="M1974" s="28">
        <v>11605.96</v>
      </c>
      <c r="N1974" s="10">
        <f t="shared" si="123"/>
        <v>1.8184622383671911E-2</v>
      </c>
    </row>
    <row r="1975" spans="1:14" x14ac:dyDescent="0.15">
      <c r="A1975" s="62" t="s">
        <v>1980</v>
      </c>
      <c r="B1975" s="7" t="str">
        <f t="shared" si="120"/>
        <v>Nov 2022</v>
      </c>
      <c r="C1975" s="10">
        <v>16.218</v>
      </c>
      <c r="D1975" s="8">
        <v>16.54</v>
      </c>
      <c r="E1975" s="10">
        <v>15.922000000000001</v>
      </c>
      <c r="F1975" s="10">
        <v>16.295000000000002</v>
      </c>
      <c r="G1975" s="27">
        <v>525188240</v>
      </c>
      <c r="H1975" s="8">
        <v>1.92</v>
      </c>
      <c r="I1975" s="10">
        <f t="shared" si="122"/>
        <v>2.2767720159557969E-2</v>
      </c>
      <c r="K1975" s="34">
        <v>44876</v>
      </c>
      <c r="L1975" s="7" t="str">
        <f t="shared" si="121"/>
        <v>Nov 2022</v>
      </c>
      <c r="M1975" s="28">
        <v>11817.01</v>
      </c>
      <c r="N1975" s="10">
        <f t="shared" si="123"/>
        <v>-9.8222816093072041E-3</v>
      </c>
    </row>
    <row r="1976" spans="1:14" x14ac:dyDescent="0.15">
      <c r="A1976" s="62" t="s">
        <v>1981</v>
      </c>
      <c r="B1976" s="7" t="str">
        <f t="shared" si="120"/>
        <v>Nov 2022</v>
      </c>
      <c r="C1976" s="12">
        <v>16.721499999999999</v>
      </c>
      <c r="D1976" s="10">
        <v>16.998000000000001</v>
      </c>
      <c r="E1976" s="10">
        <v>16.382000000000001</v>
      </c>
      <c r="F1976" s="10">
        <v>16.666</v>
      </c>
      <c r="G1976" s="27">
        <v>349940040</v>
      </c>
      <c r="H1976" s="8">
        <v>-0.33</v>
      </c>
      <c r="I1976" s="10">
        <f t="shared" si="122"/>
        <v>-4.5361814472578921E-2</v>
      </c>
      <c r="K1976" s="34">
        <v>44879</v>
      </c>
      <c r="L1976" s="7" t="str">
        <f t="shared" si="121"/>
        <v>Nov 2022</v>
      </c>
      <c r="M1976" s="28">
        <v>11700.94</v>
      </c>
      <c r="N1976" s="10">
        <f t="shared" si="123"/>
        <v>1.4546694539071092E-2</v>
      </c>
    </row>
    <row r="1977" spans="1:14" x14ac:dyDescent="0.15">
      <c r="A1977" s="62" t="s">
        <v>1982</v>
      </c>
      <c r="B1977" s="7" t="str">
        <f t="shared" si="120"/>
        <v>Nov 2022</v>
      </c>
      <c r="C1977" s="12">
        <v>16.1615</v>
      </c>
      <c r="D1977" s="10">
        <v>16.361999999999998</v>
      </c>
      <c r="E1977" s="10">
        <v>15.872999999999999</v>
      </c>
      <c r="F1977" s="8">
        <v>15.91</v>
      </c>
      <c r="G1977" s="27">
        <v>432398560</v>
      </c>
      <c r="H1977" s="8">
        <v>-0.52</v>
      </c>
      <c r="I1977" s="10">
        <f t="shared" si="122"/>
        <v>-1.4644877435575188E-2</v>
      </c>
      <c r="K1977" s="34">
        <v>44880</v>
      </c>
      <c r="L1977" s="7" t="str">
        <f t="shared" si="121"/>
        <v>Nov 2022</v>
      </c>
      <c r="M1977" s="28">
        <v>11871.15</v>
      </c>
      <c r="N1977" s="10">
        <f t="shared" si="123"/>
        <v>-1.4493962253025128E-2</v>
      </c>
    </row>
    <row r="1978" spans="1:14" x14ac:dyDescent="0.15">
      <c r="A1978" s="62" t="s">
        <v>1983</v>
      </c>
      <c r="B1978" s="7" t="str">
        <f t="shared" si="120"/>
        <v>Nov 2022</v>
      </c>
      <c r="C1978" s="10">
        <v>15.715</v>
      </c>
      <c r="D1978" s="10">
        <v>16.265999999999998</v>
      </c>
      <c r="E1978" s="10">
        <v>15.535</v>
      </c>
      <c r="F1978" s="10">
        <v>15.677</v>
      </c>
      <c r="G1978" s="27">
        <v>506350520</v>
      </c>
      <c r="H1978" s="8">
        <v>0.73</v>
      </c>
      <c r="I1978" s="10">
        <f t="shared" si="122"/>
        <v>-1.709510748229881E-2</v>
      </c>
      <c r="K1978" s="34">
        <v>44881</v>
      </c>
      <c r="L1978" s="7" t="str">
        <f t="shared" si="121"/>
        <v>Nov 2022</v>
      </c>
      <c r="M1978" s="28">
        <v>11699.09</v>
      </c>
      <c r="N1978" s="10">
        <f t="shared" si="123"/>
        <v>-1.9001477892724994E-3</v>
      </c>
    </row>
    <row r="1979" spans="1:14" x14ac:dyDescent="0.15">
      <c r="A1979" s="62" t="s">
        <v>1984</v>
      </c>
      <c r="B1979" s="7" t="str">
        <f t="shared" si="120"/>
        <v>Nov 2022</v>
      </c>
      <c r="C1979" s="10">
        <v>15.965999999999999</v>
      </c>
      <c r="D1979" s="10">
        <v>16.001999999999999</v>
      </c>
      <c r="E1979" s="8">
        <v>15.12</v>
      </c>
      <c r="F1979" s="10">
        <v>15.409000000000001</v>
      </c>
      <c r="G1979" s="27">
        <v>439413960</v>
      </c>
      <c r="H1979" s="8">
        <v>0.35</v>
      </c>
      <c r="I1979" s="10">
        <f t="shared" si="122"/>
        <v>-5.9705366993315634E-3</v>
      </c>
      <c r="K1979" s="34">
        <v>44882</v>
      </c>
      <c r="L1979" s="7" t="str">
        <f t="shared" si="121"/>
        <v>Nov 2022</v>
      </c>
      <c r="M1979" s="28">
        <v>11676.86</v>
      </c>
      <c r="N1979" s="10">
        <f t="shared" si="123"/>
        <v>1.3702313806929212E-5</v>
      </c>
    </row>
    <row r="1980" spans="1:14" x14ac:dyDescent="0.15">
      <c r="A1980" s="62" t="s">
        <v>1985</v>
      </c>
      <c r="B1980" s="7" t="str">
        <f t="shared" si="120"/>
        <v>Nov 2022</v>
      </c>
      <c r="C1980" s="10">
        <v>15.147</v>
      </c>
      <c r="D1980" s="10">
        <v>15.477</v>
      </c>
      <c r="E1980" s="8">
        <v>15.08</v>
      </c>
      <c r="F1980" s="10">
        <v>15.317</v>
      </c>
      <c r="G1980" s="27">
        <v>533739760</v>
      </c>
      <c r="H1980" s="8">
        <v>-0.91</v>
      </c>
      <c r="I1980" s="10">
        <f t="shared" si="122"/>
        <v>4.7071880916628617E-2</v>
      </c>
      <c r="K1980" s="34">
        <v>44883</v>
      </c>
      <c r="L1980" s="7" t="str">
        <f t="shared" si="121"/>
        <v>Nov 2022</v>
      </c>
      <c r="M1980" s="28">
        <v>11677.02</v>
      </c>
      <c r="N1980" s="10">
        <f t="shared" si="123"/>
        <v>-1.0582323229728074E-2</v>
      </c>
    </row>
    <row r="1981" spans="1:14" x14ac:dyDescent="0.15">
      <c r="A1981" s="62" t="s">
        <v>1986</v>
      </c>
      <c r="B1981" s="7" t="str">
        <f t="shared" si="120"/>
        <v>Nov 2022</v>
      </c>
      <c r="C1981" s="10">
        <v>15.327999999999999</v>
      </c>
      <c r="D1981" s="12">
        <v>16.057600000000001</v>
      </c>
      <c r="E1981" s="12">
        <v>15.121600000000001</v>
      </c>
      <c r="F1981" s="10">
        <v>16.038</v>
      </c>
      <c r="G1981" s="27">
        <v>616493400</v>
      </c>
      <c r="H1981" s="8">
        <v>2.04</v>
      </c>
      <c r="I1981" s="10">
        <f t="shared" si="122"/>
        <v>2.9991270732011355E-2</v>
      </c>
      <c r="K1981" s="34">
        <v>44886</v>
      </c>
      <c r="L1981" s="7" t="str">
        <f t="shared" si="121"/>
        <v>Nov 2022</v>
      </c>
      <c r="M1981" s="28">
        <v>11553.45</v>
      </c>
      <c r="N1981" s="10">
        <f t="shared" si="123"/>
        <v>1.4834529945600528E-2</v>
      </c>
    </row>
    <row r="1982" spans="1:14" x14ac:dyDescent="0.15">
      <c r="A1982" s="62" t="s">
        <v>1987</v>
      </c>
      <c r="B1982" s="7" t="str">
        <f t="shared" si="120"/>
        <v>Nov 2022</v>
      </c>
      <c r="C1982" s="10">
        <v>16.097999999999999</v>
      </c>
      <c r="D1982" s="10">
        <v>16.527000000000001</v>
      </c>
      <c r="E1982" s="10">
        <v>16.047999999999998</v>
      </c>
      <c r="F1982" s="10">
        <v>16.518999999999998</v>
      </c>
      <c r="G1982" s="27">
        <v>913181640</v>
      </c>
      <c r="H1982" s="8">
        <v>-3.23</v>
      </c>
      <c r="I1982" s="10">
        <f t="shared" si="122"/>
        <v>-1.5073551667776464E-2</v>
      </c>
      <c r="K1982" s="34">
        <v>44887</v>
      </c>
      <c r="L1982" s="7" t="str">
        <f t="shared" si="121"/>
        <v>Nov 2022</v>
      </c>
      <c r="M1982" s="28">
        <v>11724.84</v>
      </c>
      <c r="N1982" s="10">
        <f t="shared" si="123"/>
        <v>9.7127124975691093E-3</v>
      </c>
    </row>
    <row r="1983" spans="1:14" x14ac:dyDescent="0.15">
      <c r="A1983" s="62" t="s">
        <v>1988</v>
      </c>
      <c r="B1983" s="7" t="str">
        <f t="shared" si="120"/>
        <v>Nov 2022</v>
      </c>
      <c r="C1983" s="10">
        <v>16.318000000000001</v>
      </c>
      <c r="D1983" s="10">
        <v>16.486999999999998</v>
      </c>
      <c r="E1983" s="10">
        <v>16.172000000000001</v>
      </c>
      <c r="F1983" s="8">
        <v>16.27</v>
      </c>
      <c r="G1983" s="27">
        <v>748105680</v>
      </c>
      <c r="H1983" s="8">
        <v>3.19</v>
      </c>
      <c r="I1983" s="10">
        <f t="shared" si="122"/>
        <v>-2.7228027043638581E-2</v>
      </c>
      <c r="K1983" s="34">
        <v>44888</v>
      </c>
      <c r="L1983" s="7" t="str">
        <f t="shared" si="121"/>
        <v>Nov 2022</v>
      </c>
      <c r="M1983" s="28">
        <v>11838.72</v>
      </c>
      <c r="N1983" s="10">
        <f t="shared" si="123"/>
        <v>-6.9847078062492685E-3</v>
      </c>
    </row>
    <row r="1984" spans="1:14" x14ac:dyDescent="0.15">
      <c r="A1984" s="62" t="s">
        <v>1989</v>
      </c>
      <c r="B1984" s="7" t="str">
        <f t="shared" si="120"/>
        <v>Nov 2022</v>
      </c>
      <c r="C1984" s="10">
        <v>16.026</v>
      </c>
      <c r="D1984" s="10">
        <v>16.356999999999999</v>
      </c>
      <c r="E1984" s="10">
        <v>15.725</v>
      </c>
      <c r="F1984" s="10">
        <v>15.827</v>
      </c>
      <c r="G1984" s="27">
        <v>1119236000</v>
      </c>
      <c r="H1984" s="8">
        <v>2.1800000000000002</v>
      </c>
      <c r="I1984" s="10">
        <f t="shared" si="122"/>
        <v>-1.1878435584760205E-2</v>
      </c>
      <c r="K1984" s="34">
        <v>44890</v>
      </c>
      <c r="L1984" s="7" t="str">
        <f t="shared" si="121"/>
        <v>Nov 2022</v>
      </c>
      <c r="M1984" s="28">
        <v>11756.03</v>
      </c>
      <c r="N1984" s="10">
        <f t="shared" si="123"/>
        <v>-1.4314356121922112E-2</v>
      </c>
    </row>
    <row r="1985" spans="1:14" x14ac:dyDescent="0.15">
      <c r="A1985" s="62" t="s">
        <v>1990</v>
      </c>
      <c r="B1985" s="7" t="str">
        <f t="shared" si="120"/>
        <v>Nov 2022</v>
      </c>
      <c r="C1985" s="10">
        <v>15.827</v>
      </c>
      <c r="D1985" s="10">
        <v>15.932</v>
      </c>
      <c r="E1985" s="8">
        <v>15.52</v>
      </c>
      <c r="F1985" s="10">
        <v>15.638999999999999</v>
      </c>
      <c r="G1985" s="27">
        <v>522551680</v>
      </c>
      <c r="H1985" s="8">
        <v>1.23</v>
      </c>
      <c r="I1985" s="10">
        <f t="shared" si="122"/>
        <v>8.210243621714941E-2</v>
      </c>
      <c r="K1985" s="34">
        <v>44893</v>
      </c>
      <c r="L1985" s="7" t="str">
        <f t="shared" si="121"/>
        <v>Nov 2022</v>
      </c>
      <c r="M1985" s="28">
        <v>11587.75</v>
      </c>
      <c r="N1985" s="10">
        <f t="shared" si="123"/>
        <v>-7.2749239498607343E-3</v>
      </c>
    </row>
    <row r="1986" spans="1:14" x14ac:dyDescent="0.15">
      <c r="A1986" s="62" t="s">
        <v>1991</v>
      </c>
      <c r="B1986" s="7" t="str">
        <f t="shared" si="120"/>
        <v>Nov 2022</v>
      </c>
      <c r="C1986" s="10">
        <v>15.696999999999999</v>
      </c>
      <c r="D1986" s="8">
        <v>16.93</v>
      </c>
      <c r="E1986" s="10">
        <v>15.597</v>
      </c>
      <c r="F1986" s="10">
        <v>16.922999999999998</v>
      </c>
      <c r="G1986" s="27">
        <v>614937080</v>
      </c>
      <c r="H1986" s="8">
        <v>0.76</v>
      </c>
      <c r="I1986" s="10">
        <f t="shared" si="122"/>
        <v>1.252732966968062E-2</v>
      </c>
      <c r="K1986" s="34">
        <v>44894</v>
      </c>
      <c r="L1986" s="7" t="str">
        <f t="shared" si="121"/>
        <v>Nov 2022</v>
      </c>
      <c r="M1986" s="28">
        <v>11503.45</v>
      </c>
      <c r="N1986" s="10">
        <f t="shared" si="123"/>
        <v>4.5778440380929153E-2</v>
      </c>
    </row>
    <row r="1987" spans="1:14" x14ac:dyDescent="0.15">
      <c r="A1987" s="62" t="s">
        <v>1992</v>
      </c>
      <c r="B1987" s="7" t="str">
        <f t="shared" si="120"/>
        <v>Dec 2022</v>
      </c>
      <c r="C1987" s="10">
        <v>16.998999999999999</v>
      </c>
      <c r="D1987" s="10">
        <v>17.265000000000001</v>
      </c>
      <c r="E1987" s="10">
        <v>16.635000000000002</v>
      </c>
      <c r="F1987" s="10">
        <v>17.135000000000002</v>
      </c>
      <c r="G1987" s="27">
        <v>521858800</v>
      </c>
      <c r="H1987" s="8">
        <v>-7.0000000000000007E-2</v>
      </c>
      <c r="I1987" s="10">
        <f t="shared" si="122"/>
        <v>-1.5115261161365634E-2</v>
      </c>
      <c r="K1987" s="34">
        <v>44895</v>
      </c>
      <c r="L1987" s="7" t="str">
        <f t="shared" si="121"/>
        <v>Nov 2022</v>
      </c>
      <c r="M1987" s="28">
        <v>12030.06</v>
      </c>
      <c r="N1987" s="10">
        <f t="shared" si="123"/>
        <v>9.8336999150450133E-4</v>
      </c>
    </row>
    <row r="1988" spans="1:14" x14ac:dyDescent="0.15">
      <c r="A1988" s="62" t="s">
        <v>1993</v>
      </c>
      <c r="B1988" s="7" t="str">
        <f t="shared" si="120"/>
        <v>Dec 2022</v>
      </c>
      <c r="C1988" s="10">
        <v>16.658999999999999</v>
      </c>
      <c r="D1988" s="12">
        <v>16.932600000000001</v>
      </c>
      <c r="E1988" s="10">
        <v>16.445</v>
      </c>
      <c r="F1988" s="10">
        <v>16.876000000000001</v>
      </c>
      <c r="G1988" s="27">
        <v>773871640</v>
      </c>
      <c r="H1988" s="8">
        <v>2.75</v>
      </c>
      <c r="I1988" s="10">
        <f t="shared" si="122"/>
        <v>-1.5762028916805004E-2</v>
      </c>
      <c r="K1988" s="34">
        <v>44896</v>
      </c>
      <c r="L1988" s="7" t="str">
        <f t="shared" si="121"/>
        <v>Dec 2022</v>
      </c>
      <c r="M1988" s="28">
        <v>12041.89</v>
      </c>
      <c r="N1988" s="10">
        <f t="shared" si="123"/>
        <v>-3.9553591670410393E-3</v>
      </c>
    </row>
    <row r="1989" spans="1:14" x14ac:dyDescent="0.15">
      <c r="A1989" s="62" t="s">
        <v>1994</v>
      </c>
      <c r="B1989" s="7" t="str">
        <f t="shared" si="120"/>
        <v>Dec 2022</v>
      </c>
      <c r="C1989" s="10">
        <v>16.678999999999998</v>
      </c>
      <c r="D1989" s="10">
        <v>16.995000000000001</v>
      </c>
      <c r="E1989" s="10">
        <v>16.472000000000001</v>
      </c>
      <c r="F1989" s="8">
        <v>16.61</v>
      </c>
      <c r="G1989" s="27">
        <v>499613320</v>
      </c>
      <c r="H1989" s="8">
        <v>0.59</v>
      </c>
      <c r="I1989" s="10">
        <f t="shared" si="122"/>
        <v>-3.7507525586995771E-2</v>
      </c>
      <c r="K1989" s="34">
        <v>44897</v>
      </c>
      <c r="L1989" s="7" t="str">
        <f t="shared" si="121"/>
        <v>Dec 2022</v>
      </c>
      <c r="M1989" s="28">
        <v>11994.26</v>
      </c>
      <c r="N1989" s="10">
        <f t="shared" si="123"/>
        <v>-1.7296606876956222E-2</v>
      </c>
    </row>
    <row r="1990" spans="1:14" x14ac:dyDescent="0.15">
      <c r="A1990" s="62" t="s">
        <v>1995</v>
      </c>
      <c r="B1990" s="7" t="str">
        <f t="shared" si="120"/>
        <v>Dec 2022</v>
      </c>
      <c r="C1990" s="8">
        <v>16.53</v>
      </c>
      <c r="D1990" s="10">
        <v>16.573</v>
      </c>
      <c r="E1990" s="10">
        <v>15.819000000000001</v>
      </c>
      <c r="F1990" s="10">
        <v>15.987</v>
      </c>
      <c r="G1990" s="27">
        <v>477964120</v>
      </c>
      <c r="H1990" s="8">
        <v>-0.02</v>
      </c>
      <c r="I1990" s="10">
        <f t="shared" si="122"/>
        <v>8.3192593982610585E-3</v>
      </c>
      <c r="K1990" s="34">
        <v>44900</v>
      </c>
      <c r="L1990" s="7" t="str">
        <f t="shared" si="121"/>
        <v>Dec 2022</v>
      </c>
      <c r="M1990" s="28">
        <v>11786.8</v>
      </c>
      <c r="N1990" s="10">
        <f t="shared" si="123"/>
        <v>-2.0116571079512591E-2</v>
      </c>
    </row>
    <row r="1991" spans="1:14" x14ac:dyDescent="0.15">
      <c r="A1991" s="62" t="s">
        <v>1996</v>
      </c>
      <c r="B1991" s="7" t="str">
        <f t="shared" si="120"/>
        <v>Dec 2022</v>
      </c>
      <c r="C1991" s="10">
        <v>15.772</v>
      </c>
      <c r="D1991" s="10">
        <v>16.186</v>
      </c>
      <c r="E1991" s="10">
        <v>15.667</v>
      </c>
      <c r="F1991" s="8">
        <v>16.12</v>
      </c>
      <c r="G1991" s="27">
        <v>638382240</v>
      </c>
      <c r="H1991" s="8">
        <v>-0.18</v>
      </c>
      <c r="I1991" s="10">
        <f t="shared" si="122"/>
        <v>6.5074441687344775E-2</v>
      </c>
      <c r="K1991" s="34">
        <v>44901</v>
      </c>
      <c r="L1991" s="7" t="str">
        <f t="shared" si="121"/>
        <v>Dec 2022</v>
      </c>
      <c r="M1991" s="28">
        <v>11549.69</v>
      </c>
      <c r="N1991" s="10">
        <f t="shared" si="123"/>
        <v>-4.5282600658547167E-3</v>
      </c>
    </row>
    <row r="1992" spans="1:14" x14ac:dyDescent="0.15">
      <c r="A1992" s="62" t="s">
        <v>1997</v>
      </c>
      <c r="B1992" s="7" t="str">
        <f t="shared" si="120"/>
        <v>Dec 2022</v>
      </c>
      <c r="C1992" s="10">
        <v>16.273</v>
      </c>
      <c r="D1992" s="10">
        <v>17.178999999999998</v>
      </c>
      <c r="E1992" s="10">
        <v>15.959</v>
      </c>
      <c r="F1992" s="10">
        <v>17.169</v>
      </c>
      <c r="G1992" s="27">
        <v>603302120</v>
      </c>
      <c r="H1992" s="9">
        <v>1.1000000000000001</v>
      </c>
      <c r="I1992" s="10">
        <f t="shared" si="122"/>
        <v>-9.7850777564214564E-3</v>
      </c>
      <c r="K1992" s="34">
        <v>44902</v>
      </c>
      <c r="L1992" s="7" t="str">
        <f t="shared" si="121"/>
        <v>Dec 2022</v>
      </c>
      <c r="M1992" s="28">
        <v>11497.39</v>
      </c>
      <c r="N1992" s="10">
        <f t="shared" si="123"/>
        <v>1.2186244008422831E-2</v>
      </c>
    </row>
    <row r="1993" spans="1:14" x14ac:dyDescent="0.15">
      <c r="A1993" s="62" t="s">
        <v>1998</v>
      </c>
      <c r="B1993" s="7" t="str">
        <f t="shared" si="120"/>
        <v>Dec 2022</v>
      </c>
      <c r="C1993" s="8">
        <v>17.16</v>
      </c>
      <c r="D1993" s="10">
        <v>17.582999999999998</v>
      </c>
      <c r="E1993" s="10">
        <v>16.975000000000001</v>
      </c>
      <c r="F1993" s="10">
        <v>17.001000000000001</v>
      </c>
      <c r="G1993" s="27">
        <v>883436560</v>
      </c>
      <c r="H1993" s="8">
        <v>-0.77</v>
      </c>
      <c r="I1993" s="10">
        <f t="shared" si="122"/>
        <v>3.1409917063702109E-2</v>
      </c>
      <c r="K1993" s="34">
        <v>44903</v>
      </c>
      <c r="L1993" s="7" t="str">
        <f t="shared" si="121"/>
        <v>Dec 2022</v>
      </c>
      <c r="M1993" s="28">
        <v>11637.5</v>
      </c>
      <c r="N1993" s="10">
        <f t="shared" si="123"/>
        <v>-6.3733619763695071E-3</v>
      </c>
    </row>
    <row r="1994" spans="1:14" x14ac:dyDescent="0.15">
      <c r="A1994" s="62" t="s">
        <v>1999</v>
      </c>
      <c r="B1994" s="7" t="str">
        <f t="shared" si="120"/>
        <v>Dec 2022</v>
      </c>
      <c r="C1994" s="10">
        <v>17.036999999999999</v>
      </c>
      <c r="D1994" s="10">
        <v>17.538</v>
      </c>
      <c r="E1994" s="10">
        <v>16.797000000000001</v>
      </c>
      <c r="F1994" s="10">
        <v>17.535</v>
      </c>
      <c r="G1994" s="27">
        <v>865405720</v>
      </c>
      <c r="H1994" s="8">
        <v>-0.57999999999999996</v>
      </c>
      <c r="I1994" s="10">
        <f t="shared" si="122"/>
        <v>3.0624465355004293E-2</v>
      </c>
      <c r="K1994" s="34">
        <v>44904</v>
      </c>
      <c r="L1994" s="7" t="str">
        <f t="shared" si="121"/>
        <v>Dec 2022</v>
      </c>
      <c r="M1994" s="28">
        <v>11563.33</v>
      </c>
      <c r="N1994" s="10">
        <f t="shared" si="123"/>
        <v>1.2376192671142316E-2</v>
      </c>
    </row>
    <row r="1995" spans="1:14" x14ac:dyDescent="0.15">
      <c r="A1995" s="62" t="s">
        <v>2000</v>
      </c>
      <c r="B1995" s="7" t="str">
        <f t="shared" si="120"/>
        <v>Dec 2022</v>
      </c>
      <c r="C1995" s="10">
        <v>18.530999999999999</v>
      </c>
      <c r="D1995" s="8">
        <v>18.79</v>
      </c>
      <c r="E1995" s="10">
        <v>17.710999999999999</v>
      </c>
      <c r="F1995" s="10">
        <v>18.071999999999999</v>
      </c>
      <c r="G1995" s="27">
        <v>754097000</v>
      </c>
      <c r="H1995" s="8">
        <v>-3.69</v>
      </c>
      <c r="I1995" s="10">
        <f t="shared" si="122"/>
        <v>-2.202301903497117E-2</v>
      </c>
      <c r="K1995" s="34">
        <v>44907</v>
      </c>
      <c r="L1995" s="7" t="str">
        <f t="shared" si="121"/>
        <v>Dec 2022</v>
      </c>
      <c r="M1995" s="28">
        <v>11706.44</v>
      </c>
      <c r="N1995" s="10">
        <f t="shared" si="123"/>
        <v>1.0914505178346134E-2</v>
      </c>
    </row>
    <row r="1996" spans="1:14" x14ac:dyDescent="0.15">
      <c r="A1996" s="62" t="s">
        <v>2001</v>
      </c>
      <c r="B1996" s="7" t="str">
        <f t="shared" si="120"/>
        <v>Dec 2022</v>
      </c>
      <c r="C1996" s="10">
        <v>17.986999999999998</v>
      </c>
      <c r="D1996" s="10">
        <v>18.251999999999999</v>
      </c>
      <c r="E1996" s="8">
        <v>17.420000000000002</v>
      </c>
      <c r="F1996" s="10">
        <v>17.673999999999999</v>
      </c>
      <c r="G1996" s="27">
        <v>504655360</v>
      </c>
      <c r="H1996" s="8">
        <v>1.29</v>
      </c>
      <c r="I1996" s="10">
        <f t="shared" si="122"/>
        <v>-4.0850967522914838E-2</v>
      </c>
      <c r="K1996" s="34">
        <v>44908</v>
      </c>
      <c r="L1996" s="7" t="str">
        <f t="shared" si="121"/>
        <v>Dec 2022</v>
      </c>
      <c r="M1996" s="28">
        <v>11834.21</v>
      </c>
      <c r="N1996" s="10">
        <f t="shared" si="123"/>
        <v>-7.8830779578864529E-3</v>
      </c>
    </row>
    <row r="1997" spans="1:14" x14ac:dyDescent="0.15">
      <c r="A1997" s="62" t="s">
        <v>2002</v>
      </c>
      <c r="B1997" s="7" t="str">
        <f t="shared" ref="B1997:B2060" si="124">TEXT(A1997,"mmm yyyy")</f>
        <v>Dec 2022</v>
      </c>
      <c r="C1997" s="10">
        <v>17.146000000000001</v>
      </c>
      <c r="D1997" s="8">
        <v>17.32</v>
      </c>
      <c r="E1997" s="9">
        <v>16.7</v>
      </c>
      <c r="F1997" s="10">
        <v>16.952000000000002</v>
      </c>
      <c r="G1997" s="27">
        <v>625115280</v>
      </c>
      <c r="H1997" s="8">
        <v>-2.81</v>
      </c>
      <c r="I1997" s="10">
        <f t="shared" si="122"/>
        <v>-2.2475224162340712E-2</v>
      </c>
      <c r="K1997" s="34">
        <v>44909</v>
      </c>
      <c r="L1997" s="7" t="str">
        <f t="shared" ref="L1997:L2060" si="125">TEXT(K1997,"mmm yyyy")</f>
        <v>Dec 2022</v>
      </c>
      <c r="M1997" s="28">
        <v>11740.92</v>
      </c>
      <c r="N1997" s="10">
        <f t="shared" si="123"/>
        <v>-3.3702639997547079E-2</v>
      </c>
    </row>
    <row r="1998" spans="1:14" x14ac:dyDescent="0.15">
      <c r="A1998" s="62" t="s">
        <v>2003</v>
      </c>
      <c r="B1998" s="7" t="str">
        <f t="shared" si="124"/>
        <v>Dec 2022</v>
      </c>
      <c r="C1998" s="12">
        <v>16.8642</v>
      </c>
      <c r="D1998" s="10">
        <v>17.041</v>
      </c>
      <c r="E1998" s="8">
        <v>16.41</v>
      </c>
      <c r="F1998" s="10">
        <v>16.571000000000002</v>
      </c>
      <c r="G1998" s="27">
        <v>715209440</v>
      </c>
      <c r="H1998" s="8">
        <v>2.91</v>
      </c>
      <c r="I1998" s="10">
        <f t="shared" ref="I1998:I2061" si="126">(F1999/F1998)-1</f>
        <v>-1.9129805081165907E-2</v>
      </c>
      <c r="K1998" s="34">
        <v>44910</v>
      </c>
      <c r="L1998" s="7" t="str">
        <f t="shared" si="125"/>
        <v>Dec 2022</v>
      </c>
      <c r="M1998" s="28">
        <v>11345.22</v>
      </c>
      <c r="N1998" s="10">
        <f t="shared" ref="N1998:N2061" si="127">(M1999/M1998)-1</f>
        <v>-8.946499054227286E-3</v>
      </c>
    </row>
    <row r="1999" spans="1:14" x14ac:dyDescent="0.15">
      <c r="A1999" s="62" t="s">
        <v>2004</v>
      </c>
      <c r="B1999" s="7" t="str">
        <f t="shared" si="124"/>
        <v>Dec 2022</v>
      </c>
      <c r="C1999" s="10">
        <v>16.571999999999999</v>
      </c>
      <c r="D1999" s="10">
        <v>16.609000000000002</v>
      </c>
      <c r="E1999" s="10">
        <v>16.145</v>
      </c>
      <c r="F1999" s="10">
        <v>16.254000000000001</v>
      </c>
      <c r="G1999" s="27">
        <v>1029556680</v>
      </c>
      <c r="H1999" s="8">
        <v>0.97</v>
      </c>
      <c r="I1999" s="10">
        <f t="shared" si="126"/>
        <v>-1.0397440629998811E-2</v>
      </c>
      <c r="K1999" s="34">
        <v>44911</v>
      </c>
      <c r="L1999" s="7" t="str">
        <f t="shared" si="125"/>
        <v>Dec 2022</v>
      </c>
      <c r="M1999" s="28">
        <v>11243.72</v>
      </c>
      <c r="N1999" s="10">
        <f t="shared" si="127"/>
        <v>-1.415278929037711E-2</v>
      </c>
    </row>
    <row r="2000" spans="1:14" x14ac:dyDescent="0.15">
      <c r="A2000" s="62" t="s">
        <v>2005</v>
      </c>
      <c r="B2000" s="7" t="str">
        <f t="shared" si="124"/>
        <v>Dec 2022</v>
      </c>
      <c r="C2000" s="10">
        <v>16.064</v>
      </c>
      <c r="D2000" s="8">
        <v>16.309999999999999</v>
      </c>
      <c r="E2000" s="10">
        <v>15.852</v>
      </c>
      <c r="F2000" s="10">
        <v>16.085000000000001</v>
      </c>
      <c r="G2000" s="27">
        <v>1590875880</v>
      </c>
      <c r="H2000" s="8">
        <v>-9.27</v>
      </c>
      <c r="I2000" s="10">
        <f t="shared" si="126"/>
        <v>2.5862604911408127E-2</v>
      </c>
      <c r="K2000" s="34">
        <v>44914</v>
      </c>
      <c r="L2000" s="7" t="str">
        <f t="shared" si="125"/>
        <v>Dec 2022</v>
      </c>
      <c r="M2000" s="28">
        <v>11084.59</v>
      </c>
      <c r="N2000" s="10">
        <f t="shared" si="127"/>
        <v>-1.0979206267439645E-3</v>
      </c>
    </row>
    <row r="2001" spans="1:14" x14ac:dyDescent="0.15">
      <c r="A2001" s="62" t="s">
        <v>2006</v>
      </c>
      <c r="B2001" s="7" t="str">
        <f t="shared" si="124"/>
        <v>Dec 2022</v>
      </c>
      <c r="C2001" s="10">
        <v>16.114000000000001</v>
      </c>
      <c r="D2001" s="10">
        <v>16.626999999999999</v>
      </c>
      <c r="E2001" s="10">
        <v>16.102</v>
      </c>
      <c r="F2001" s="10">
        <v>16.501000000000001</v>
      </c>
      <c r="G2001" s="27">
        <v>432277960</v>
      </c>
      <c r="H2001" s="8">
        <v>-0.28000000000000003</v>
      </c>
      <c r="I2001" s="10">
        <f t="shared" si="126"/>
        <v>-7.0419974546997222E-2</v>
      </c>
      <c r="K2001" s="34">
        <v>44915</v>
      </c>
      <c r="L2001" s="7" t="str">
        <f t="shared" si="125"/>
        <v>Dec 2022</v>
      </c>
      <c r="M2001" s="28">
        <v>11072.42</v>
      </c>
      <c r="N2001" s="10">
        <f t="shared" si="127"/>
        <v>1.4762807046697857E-2</v>
      </c>
    </row>
    <row r="2002" spans="1:14" x14ac:dyDescent="0.15">
      <c r="A2002" s="62" t="s">
        <v>2007</v>
      </c>
      <c r="B2002" s="7" t="str">
        <f t="shared" si="124"/>
        <v>Dec 2022</v>
      </c>
      <c r="C2002" s="12">
        <v>16.093499999999999</v>
      </c>
      <c r="D2002" s="10">
        <v>16.138000000000002</v>
      </c>
      <c r="E2002" s="10">
        <v>14.882</v>
      </c>
      <c r="F2002" s="10">
        <v>15.339</v>
      </c>
      <c r="G2002" s="27">
        <v>551723520</v>
      </c>
      <c r="H2002" s="8">
        <v>3.58</v>
      </c>
      <c r="I2002" s="10">
        <f t="shared" si="126"/>
        <v>-8.6707086511507159E-3</v>
      </c>
      <c r="K2002" s="34">
        <v>44916</v>
      </c>
      <c r="L2002" s="7" t="str">
        <f t="shared" si="125"/>
        <v>Dec 2022</v>
      </c>
      <c r="M2002" s="28">
        <v>11235.88</v>
      </c>
      <c r="N2002" s="10">
        <f t="shared" si="127"/>
        <v>-2.489702631213575E-2</v>
      </c>
    </row>
    <row r="2003" spans="1:14" x14ac:dyDescent="0.15">
      <c r="A2003" s="62" t="s">
        <v>2008</v>
      </c>
      <c r="B2003" s="7" t="str">
        <f t="shared" si="124"/>
        <v>Dec 2022</v>
      </c>
      <c r="C2003" s="10">
        <v>15.196</v>
      </c>
      <c r="D2003" s="10">
        <v>15.339</v>
      </c>
      <c r="E2003" s="10">
        <v>14.882999999999999</v>
      </c>
      <c r="F2003" s="10">
        <v>15.206</v>
      </c>
      <c r="G2003" s="27">
        <v>563382840</v>
      </c>
      <c r="H2003" s="8">
        <v>-0.02</v>
      </c>
      <c r="I2003" s="10">
        <f t="shared" si="126"/>
        <v>-7.1353413126397425E-2</v>
      </c>
      <c r="K2003" s="34">
        <v>44917</v>
      </c>
      <c r="L2003" s="7" t="str">
        <f t="shared" si="125"/>
        <v>Dec 2022</v>
      </c>
      <c r="M2003" s="28">
        <v>10956.14</v>
      </c>
      <c r="N2003" s="10">
        <f t="shared" si="127"/>
        <v>2.6752122554112301E-3</v>
      </c>
    </row>
    <row r="2004" spans="1:14" x14ac:dyDescent="0.15">
      <c r="A2004" s="62" t="s">
        <v>2009</v>
      </c>
      <c r="B2004" s="7" t="str">
        <f t="shared" si="124"/>
        <v>Dec 2022</v>
      </c>
      <c r="C2004" s="10">
        <v>15.074</v>
      </c>
      <c r="D2004" s="9">
        <v>15.1</v>
      </c>
      <c r="E2004" s="10">
        <v>14.055999999999999</v>
      </c>
      <c r="F2004" s="10">
        <v>14.121</v>
      </c>
      <c r="G2004" s="27">
        <v>647081320</v>
      </c>
      <c r="H2004" s="8">
        <v>-1.61</v>
      </c>
      <c r="I2004" s="10">
        <f t="shared" si="126"/>
        <v>-6.0194037249486909E-3</v>
      </c>
      <c r="K2004" s="34">
        <v>44918</v>
      </c>
      <c r="L2004" s="7" t="str">
        <f t="shared" si="125"/>
        <v>Dec 2022</v>
      </c>
      <c r="M2004" s="28">
        <v>10985.45</v>
      </c>
      <c r="N2004" s="10">
        <f t="shared" si="127"/>
        <v>-1.4832346421858045E-2</v>
      </c>
    </row>
    <row r="2005" spans="1:14" x14ac:dyDescent="0.15">
      <c r="A2005" s="62" t="s">
        <v>2010</v>
      </c>
      <c r="B2005" s="7" t="str">
        <f t="shared" si="124"/>
        <v>Dec 2022</v>
      </c>
      <c r="C2005" s="10">
        <v>13.927</v>
      </c>
      <c r="D2005" s="10">
        <v>14.262</v>
      </c>
      <c r="E2005" s="10">
        <v>13.884</v>
      </c>
      <c r="F2005" s="10">
        <v>14.036</v>
      </c>
      <c r="G2005" s="27">
        <v>372773080</v>
      </c>
      <c r="H2005" s="9">
        <v>0.2</v>
      </c>
      <c r="I2005" s="10">
        <f t="shared" si="126"/>
        <v>4.0396124251923737E-2</v>
      </c>
      <c r="K2005" s="34">
        <v>44922</v>
      </c>
      <c r="L2005" s="7" t="str">
        <f t="shared" si="125"/>
        <v>Dec 2022</v>
      </c>
      <c r="M2005" s="28">
        <v>10822.51</v>
      </c>
      <c r="N2005" s="10">
        <f t="shared" si="127"/>
        <v>-1.3228909005397083E-2</v>
      </c>
    </row>
    <row r="2006" spans="1:14" x14ac:dyDescent="0.15">
      <c r="A2006" s="62" t="s">
        <v>2011</v>
      </c>
      <c r="B2006" s="7" t="str">
        <f t="shared" si="124"/>
        <v>Dec 2022</v>
      </c>
      <c r="C2006" s="10">
        <v>14.401999999999999</v>
      </c>
      <c r="D2006" s="10">
        <v>14.683</v>
      </c>
      <c r="E2006" s="10">
        <v>14.227</v>
      </c>
      <c r="F2006" s="10">
        <v>14.603</v>
      </c>
      <c r="G2006" s="27">
        <v>850521800</v>
      </c>
      <c r="H2006" s="8">
        <v>0.37</v>
      </c>
      <c r="I2006" s="10">
        <f t="shared" si="126"/>
        <v>7.5326987605284224E-4</v>
      </c>
      <c r="K2006" s="34">
        <v>44923</v>
      </c>
      <c r="L2006" s="7" t="str">
        <f t="shared" si="125"/>
        <v>Dec 2022</v>
      </c>
      <c r="M2006" s="28">
        <v>10679.34</v>
      </c>
      <c r="N2006" s="10">
        <f t="shared" si="127"/>
        <v>2.5442583530442819E-2</v>
      </c>
    </row>
    <row r="2007" spans="1:14" x14ac:dyDescent="0.15">
      <c r="A2007" s="62" t="s">
        <v>2012</v>
      </c>
      <c r="B2007" s="7" t="str">
        <f t="shared" si="124"/>
        <v>Dec 2022</v>
      </c>
      <c r="C2007" s="10">
        <v>14.334</v>
      </c>
      <c r="D2007" s="10">
        <v>14.629</v>
      </c>
      <c r="E2007" s="10">
        <v>14.233000000000001</v>
      </c>
      <c r="F2007" s="10">
        <v>14.614000000000001</v>
      </c>
      <c r="G2007" s="27">
        <v>1179934280</v>
      </c>
      <c r="H2007" s="8">
        <v>-4.6100000000000003</v>
      </c>
      <c r="I2007" s="10">
        <f t="shared" si="126"/>
        <v>-2.045983303681409E-2</v>
      </c>
      <c r="K2007" s="34">
        <v>44924</v>
      </c>
      <c r="L2007" s="7" t="str">
        <f t="shared" si="125"/>
        <v>Dec 2022</v>
      </c>
      <c r="M2007" s="28">
        <v>10951.05</v>
      </c>
      <c r="N2007" s="10">
        <f t="shared" si="127"/>
        <v>-1.0309513699598982E-3</v>
      </c>
    </row>
    <row r="2008" spans="1:14" x14ac:dyDescent="0.15">
      <c r="A2008" s="62" t="s">
        <v>2013</v>
      </c>
      <c r="B2008" s="7" t="str">
        <f t="shared" si="124"/>
        <v>Jan 2023</v>
      </c>
      <c r="C2008" s="10">
        <v>14.851000000000001</v>
      </c>
      <c r="D2008" s="10">
        <v>14.996</v>
      </c>
      <c r="E2008" s="10">
        <v>14.096</v>
      </c>
      <c r="F2008" s="10">
        <v>14.315</v>
      </c>
      <c r="G2008" s="27">
        <v>1650627320</v>
      </c>
      <c r="H2008" s="8">
        <v>-2.37</v>
      </c>
      <c r="I2008" s="10">
        <f t="shared" si="126"/>
        <v>3.0317848410758019E-2</v>
      </c>
      <c r="K2008" s="34">
        <v>44925</v>
      </c>
      <c r="L2008" s="7" t="str">
        <f t="shared" si="125"/>
        <v>Dec 2022</v>
      </c>
      <c r="M2008" s="28">
        <v>10939.76</v>
      </c>
      <c r="N2008" s="10">
        <f t="shared" si="127"/>
        <v>-7.0495147973996808E-3</v>
      </c>
    </row>
    <row r="2009" spans="1:14" x14ac:dyDescent="0.15">
      <c r="A2009" s="62" t="s">
        <v>2014</v>
      </c>
      <c r="B2009" s="7" t="str">
        <f t="shared" si="124"/>
        <v>Jan 2023</v>
      </c>
      <c r="C2009" s="10">
        <v>14.567</v>
      </c>
      <c r="D2009" s="10">
        <v>14.853</v>
      </c>
      <c r="E2009" s="10">
        <v>14.241</v>
      </c>
      <c r="F2009" s="10">
        <v>14.749000000000001</v>
      </c>
      <c r="G2009" s="27">
        <v>836415760</v>
      </c>
      <c r="H2009" s="8">
        <v>-1.88</v>
      </c>
      <c r="I2009" s="10">
        <f t="shared" si="126"/>
        <v>-3.2815784120957314E-2</v>
      </c>
      <c r="K2009" s="34">
        <v>44929</v>
      </c>
      <c r="L2009" s="7" t="str">
        <f t="shared" si="125"/>
        <v>Jan 2023</v>
      </c>
      <c r="M2009" s="28">
        <v>10862.64</v>
      </c>
      <c r="N2009" s="10">
        <f t="shared" si="127"/>
        <v>4.8017793096337691E-3</v>
      </c>
    </row>
    <row r="2010" spans="1:14" x14ac:dyDescent="0.15">
      <c r="A2010" s="62" t="s">
        <v>2015</v>
      </c>
      <c r="B2010" s="7" t="str">
        <f t="shared" si="124"/>
        <v>Jan 2023</v>
      </c>
      <c r="C2010" s="10">
        <v>14.491</v>
      </c>
      <c r="D2010" s="10">
        <v>14.564</v>
      </c>
      <c r="E2010" s="10">
        <v>14.148</v>
      </c>
      <c r="F2010" s="10">
        <v>14.265000000000001</v>
      </c>
      <c r="G2010" s="27">
        <v>449374440</v>
      </c>
      <c r="H2010" s="8">
        <v>-0.44</v>
      </c>
      <c r="I2010" s="10">
        <f t="shared" si="126"/>
        <v>4.1640378548895907E-2</v>
      </c>
      <c r="K2010" s="34">
        <v>44930</v>
      </c>
      <c r="L2010" s="7" t="str">
        <f t="shared" si="125"/>
        <v>Jan 2023</v>
      </c>
      <c r="M2010" s="28">
        <v>10914.8</v>
      </c>
      <c r="N2010" s="10">
        <f t="shared" si="127"/>
        <v>-1.5903177337193486E-2</v>
      </c>
    </row>
    <row r="2011" spans="1:14" x14ac:dyDescent="0.15">
      <c r="A2011" s="62" t="s">
        <v>2016</v>
      </c>
      <c r="B2011" s="7" t="str">
        <f t="shared" si="124"/>
        <v>Jan 2023</v>
      </c>
      <c r="C2011" s="10">
        <v>14.474</v>
      </c>
      <c r="D2011" s="8">
        <v>15.01</v>
      </c>
      <c r="E2011" s="10">
        <v>14.034000000000001</v>
      </c>
      <c r="F2011" s="10">
        <v>14.859</v>
      </c>
      <c r="G2011" s="27">
        <v>745807040</v>
      </c>
      <c r="H2011" s="8">
        <v>1.55</v>
      </c>
      <c r="I2011" s="10">
        <f t="shared" si="126"/>
        <v>5.1753146241335202E-2</v>
      </c>
      <c r="K2011" s="34">
        <v>44931</v>
      </c>
      <c r="L2011" s="7" t="str">
        <f t="shared" si="125"/>
        <v>Jan 2023</v>
      </c>
      <c r="M2011" s="28">
        <v>10741.22</v>
      </c>
      <c r="N2011" s="10">
        <f t="shared" si="127"/>
        <v>2.7848791850460186E-2</v>
      </c>
    </row>
    <row r="2012" spans="1:14" x14ac:dyDescent="0.15">
      <c r="A2012" s="62" t="s">
        <v>2017</v>
      </c>
      <c r="B2012" s="7" t="str">
        <f t="shared" si="124"/>
        <v>Jan 2023</v>
      </c>
      <c r="C2012" s="10">
        <v>15.284000000000001</v>
      </c>
      <c r="D2012" s="10">
        <v>16.056000000000001</v>
      </c>
      <c r="E2012" s="10">
        <v>15.141</v>
      </c>
      <c r="F2012" s="10">
        <v>15.628</v>
      </c>
      <c r="G2012" s="27">
        <v>506571120</v>
      </c>
      <c r="H2012" s="8">
        <v>2.56</v>
      </c>
      <c r="I2012" s="10">
        <f t="shared" si="126"/>
        <v>1.7980547734834929E-2</v>
      </c>
      <c r="K2012" s="34">
        <v>44932</v>
      </c>
      <c r="L2012" s="7" t="str">
        <f t="shared" si="125"/>
        <v>Jan 2023</v>
      </c>
      <c r="M2012" s="28">
        <v>11040.35</v>
      </c>
      <c r="N2012" s="10">
        <f t="shared" si="127"/>
        <v>6.167376940042768E-3</v>
      </c>
    </row>
    <row r="2013" spans="1:14" x14ac:dyDescent="0.15">
      <c r="A2013" s="62" t="s">
        <v>2018</v>
      </c>
      <c r="B2013" s="7" t="str">
        <f t="shared" si="124"/>
        <v>Jan 2023</v>
      </c>
      <c r="C2013" s="10">
        <v>15.507</v>
      </c>
      <c r="D2013" s="10">
        <v>15.962</v>
      </c>
      <c r="E2013" s="10">
        <v>15.472</v>
      </c>
      <c r="F2013" s="10">
        <v>15.909000000000001</v>
      </c>
      <c r="G2013" s="27">
        <v>372686160</v>
      </c>
      <c r="H2013" s="8">
        <v>-0.88</v>
      </c>
      <c r="I2013" s="10">
        <f t="shared" si="126"/>
        <v>5.7828901879439787E-3</v>
      </c>
      <c r="K2013" s="34">
        <v>44935</v>
      </c>
      <c r="L2013" s="7" t="str">
        <f t="shared" si="125"/>
        <v>Jan 2023</v>
      </c>
      <c r="M2013" s="28">
        <v>11108.44</v>
      </c>
      <c r="N2013" s="10">
        <f t="shared" si="127"/>
        <v>8.7627065546558303E-3</v>
      </c>
    </row>
    <row r="2014" spans="1:14" x14ac:dyDescent="0.15">
      <c r="A2014" s="62" t="s">
        <v>2019</v>
      </c>
      <c r="B2014" s="7" t="str">
        <f t="shared" si="124"/>
        <v>Jan 2023</v>
      </c>
      <c r="C2014" s="12">
        <v>15.839499999999999</v>
      </c>
      <c r="D2014" s="10">
        <v>16.027999999999999</v>
      </c>
      <c r="E2014" s="10">
        <v>15.563000000000001</v>
      </c>
      <c r="F2014" s="10">
        <v>16.001000000000001</v>
      </c>
      <c r="G2014" s="27">
        <v>483013720</v>
      </c>
      <c r="H2014" s="8">
        <v>1.26</v>
      </c>
      <c r="I2014" s="10">
        <f t="shared" si="126"/>
        <v>3.1873007937003761E-2</v>
      </c>
      <c r="K2014" s="34">
        <v>44936</v>
      </c>
      <c r="L2014" s="7" t="str">
        <f t="shared" si="125"/>
        <v>Jan 2023</v>
      </c>
      <c r="M2014" s="28">
        <v>11205.78</v>
      </c>
      <c r="N2014" s="10">
        <f t="shared" si="127"/>
        <v>1.755701075694871E-2</v>
      </c>
    </row>
    <row r="2015" spans="1:14" x14ac:dyDescent="0.15">
      <c r="A2015" s="62" t="s">
        <v>2020</v>
      </c>
      <c r="B2015" s="7" t="str">
        <f t="shared" si="124"/>
        <v>Jan 2023</v>
      </c>
      <c r="C2015" s="9">
        <v>16.100000000000001</v>
      </c>
      <c r="D2015" s="10">
        <v>16.637</v>
      </c>
      <c r="E2015" s="10">
        <v>15.492000000000001</v>
      </c>
      <c r="F2015" s="10">
        <v>16.510999999999999</v>
      </c>
      <c r="G2015" s="27">
        <v>589291920</v>
      </c>
      <c r="H2015" s="8">
        <v>4.37</v>
      </c>
      <c r="I2015" s="10">
        <f t="shared" si="126"/>
        <v>2.3499485191690539E-2</v>
      </c>
      <c r="K2015" s="34">
        <v>44937</v>
      </c>
      <c r="L2015" s="7" t="str">
        <f t="shared" si="125"/>
        <v>Jan 2023</v>
      </c>
      <c r="M2015" s="28">
        <v>11402.52</v>
      </c>
      <c r="N2015" s="10">
        <f t="shared" si="127"/>
        <v>5.0067879731849896E-3</v>
      </c>
    </row>
    <row r="2016" spans="1:14" x14ac:dyDescent="0.15">
      <c r="A2016" s="62" t="s">
        <v>2021</v>
      </c>
      <c r="B2016" s="7" t="str">
        <f t="shared" si="124"/>
        <v>Jan 2023</v>
      </c>
      <c r="C2016" s="10">
        <v>16.277999999999999</v>
      </c>
      <c r="D2016" s="10">
        <v>16.922000000000001</v>
      </c>
      <c r="E2016" s="10">
        <v>16.164999999999999</v>
      </c>
      <c r="F2016" s="10">
        <v>16.899000000000001</v>
      </c>
      <c r="G2016" s="27">
        <v>362558160</v>
      </c>
      <c r="H2016" s="8">
        <v>-0.76</v>
      </c>
      <c r="I2016" s="10">
        <f t="shared" si="126"/>
        <v>4.7517604591987839E-2</v>
      </c>
      <c r="K2016" s="34">
        <v>44938</v>
      </c>
      <c r="L2016" s="7" t="str">
        <f t="shared" si="125"/>
        <v>Jan 2023</v>
      </c>
      <c r="M2016" s="28">
        <v>11459.61</v>
      </c>
      <c r="N2016" s="10">
        <f t="shared" si="127"/>
        <v>7.144222185571758E-3</v>
      </c>
    </row>
    <row r="2017" spans="1:14" x14ac:dyDescent="0.15">
      <c r="A2017" s="62" t="s">
        <v>2022</v>
      </c>
      <c r="B2017" s="7" t="str">
        <f t="shared" si="124"/>
        <v>Jan 2023</v>
      </c>
      <c r="C2017" s="10">
        <v>16.899000000000001</v>
      </c>
      <c r="D2017" s="10">
        <v>17.728000000000002</v>
      </c>
      <c r="E2017" s="10">
        <v>16.899000000000001</v>
      </c>
      <c r="F2017" s="10">
        <v>17.702000000000002</v>
      </c>
      <c r="G2017" s="27">
        <v>495951600</v>
      </c>
      <c r="H2017" s="8">
        <v>-1.57</v>
      </c>
      <c r="I2017" s="10">
        <f t="shared" si="126"/>
        <v>-1.8359507400293906E-2</v>
      </c>
      <c r="K2017" s="34">
        <v>44939</v>
      </c>
      <c r="L2017" s="7" t="str">
        <f t="shared" si="125"/>
        <v>Jan 2023</v>
      </c>
      <c r="M2017" s="28">
        <v>11541.48</v>
      </c>
      <c r="N2017" s="10">
        <f t="shared" si="127"/>
        <v>1.3611772493649088E-3</v>
      </c>
    </row>
    <row r="2018" spans="1:14" x14ac:dyDescent="0.15">
      <c r="A2018" s="62" t="s">
        <v>2023</v>
      </c>
      <c r="B2018" s="7" t="str">
        <f t="shared" si="124"/>
        <v>Jan 2023</v>
      </c>
      <c r="C2018" s="10">
        <v>17.667000000000002</v>
      </c>
      <c r="D2018" s="10">
        <v>17.873000000000001</v>
      </c>
      <c r="E2018" s="10">
        <v>17.282</v>
      </c>
      <c r="F2018" s="10">
        <v>17.376999999999999</v>
      </c>
      <c r="G2018" s="27">
        <v>471739760</v>
      </c>
      <c r="H2018" s="8">
        <v>1.93</v>
      </c>
      <c r="I2018" s="10">
        <f t="shared" si="126"/>
        <v>-3.5218967600851636E-2</v>
      </c>
      <c r="K2018" s="34">
        <v>44943</v>
      </c>
      <c r="L2018" s="7" t="str">
        <f t="shared" si="125"/>
        <v>Jan 2023</v>
      </c>
      <c r="M2018" s="28">
        <v>11557.19</v>
      </c>
      <c r="N2018" s="10">
        <f t="shared" si="127"/>
        <v>-1.2710702168952759E-2</v>
      </c>
    </row>
    <row r="2019" spans="1:14" x14ac:dyDescent="0.15">
      <c r="A2019" s="62" t="s">
        <v>2024</v>
      </c>
      <c r="B2019" s="7" t="str">
        <f t="shared" si="124"/>
        <v>Jan 2023</v>
      </c>
      <c r="C2019" s="10">
        <v>17.036000000000001</v>
      </c>
      <c r="D2019" s="10">
        <v>17.196999999999999</v>
      </c>
      <c r="E2019" s="10">
        <v>16.731000000000002</v>
      </c>
      <c r="F2019" s="10">
        <v>16.765000000000001</v>
      </c>
      <c r="G2019" s="27">
        <v>458675920</v>
      </c>
      <c r="H2019" s="8">
        <v>1.73</v>
      </c>
      <c r="I2019" s="10">
        <f t="shared" si="126"/>
        <v>6.4062033999403356E-2</v>
      </c>
      <c r="K2019" s="34">
        <v>44944</v>
      </c>
      <c r="L2019" s="7" t="str">
        <f t="shared" si="125"/>
        <v>Jan 2023</v>
      </c>
      <c r="M2019" s="28">
        <v>11410.29</v>
      </c>
      <c r="N2019" s="10">
        <f t="shared" si="127"/>
        <v>-1.0045318742994302E-2</v>
      </c>
    </row>
    <row r="2020" spans="1:14" x14ac:dyDescent="0.15">
      <c r="A2020" s="62" t="s">
        <v>2025</v>
      </c>
      <c r="B2020" s="7" t="str">
        <f t="shared" si="124"/>
        <v>Jan 2023</v>
      </c>
      <c r="C2020" s="10">
        <v>17.010999999999999</v>
      </c>
      <c r="D2020" s="10">
        <v>17.856000000000002</v>
      </c>
      <c r="E2020" s="10">
        <v>16.824999999999999</v>
      </c>
      <c r="F2020" s="10">
        <v>17.838999999999999</v>
      </c>
      <c r="G2020" s="27">
        <v>523139360</v>
      </c>
      <c r="H2020" s="8">
        <v>0.43</v>
      </c>
      <c r="I2020" s="10">
        <f t="shared" si="126"/>
        <v>7.5901115533381969E-2</v>
      </c>
      <c r="K2020" s="34">
        <v>44945</v>
      </c>
      <c r="L2020" s="7" t="str">
        <f t="shared" si="125"/>
        <v>Jan 2023</v>
      </c>
      <c r="M2020" s="28">
        <v>11295.67</v>
      </c>
      <c r="N2020" s="10">
        <f t="shared" si="127"/>
        <v>2.8626898625756736E-2</v>
      </c>
    </row>
    <row r="2021" spans="1:14" x14ac:dyDescent="0.15">
      <c r="A2021" s="62" t="s">
        <v>2026</v>
      </c>
      <c r="B2021" s="7" t="str">
        <f t="shared" si="124"/>
        <v>Jan 2023</v>
      </c>
      <c r="C2021" s="10">
        <v>18.064</v>
      </c>
      <c r="D2021" s="10">
        <v>19.245000000000001</v>
      </c>
      <c r="E2021" s="12">
        <v>17.817499999999999</v>
      </c>
      <c r="F2021" s="10">
        <v>19.193000000000001</v>
      </c>
      <c r="G2021" s="27">
        <v>427754720</v>
      </c>
      <c r="H2021" s="8">
        <v>2.13</v>
      </c>
      <c r="I2021" s="10">
        <f t="shared" si="126"/>
        <v>3.7513676861355982E-3</v>
      </c>
      <c r="K2021" s="34">
        <v>44946</v>
      </c>
      <c r="L2021" s="7" t="str">
        <f t="shared" si="125"/>
        <v>Jan 2023</v>
      </c>
      <c r="M2021" s="28">
        <v>11619.03</v>
      </c>
      <c r="N2021" s="10">
        <f t="shared" si="127"/>
        <v>2.1818516692013068E-2</v>
      </c>
    </row>
    <row r="2022" spans="1:14" x14ac:dyDescent="0.15">
      <c r="A2022" s="62" t="s">
        <v>2027</v>
      </c>
      <c r="B2022" s="7" t="str">
        <f t="shared" si="124"/>
        <v>Jan 2023</v>
      </c>
      <c r="C2022" s="10">
        <v>18.827000000000002</v>
      </c>
      <c r="D2022" s="10">
        <v>19.495000000000001</v>
      </c>
      <c r="E2022" s="8">
        <v>18.82</v>
      </c>
      <c r="F2022" s="10">
        <v>19.265000000000001</v>
      </c>
      <c r="G2022" s="27">
        <v>369865960</v>
      </c>
      <c r="H2022" s="8">
        <v>1.04</v>
      </c>
      <c r="I2022" s="10">
        <f t="shared" si="126"/>
        <v>3.0106410589150201E-3</v>
      </c>
      <c r="K2022" s="34">
        <v>44949</v>
      </c>
      <c r="L2022" s="7" t="str">
        <f t="shared" si="125"/>
        <v>Jan 2023</v>
      </c>
      <c r="M2022" s="28">
        <v>11872.54</v>
      </c>
      <c r="N2022" s="10">
        <f t="shared" si="127"/>
        <v>-2.1815045474684602E-3</v>
      </c>
    </row>
    <row r="2023" spans="1:14" x14ac:dyDescent="0.15">
      <c r="A2023" s="62" t="s">
        <v>2028</v>
      </c>
      <c r="B2023" s="7" t="str">
        <f t="shared" si="124"/>
        <v>Jan 2023</v>
      </c>
      <c r="C2023" s="12">
        <v>18.912500000000001</v>
      </c>
      <c r="D2023" s="8">
        <v>19.37</v>
      </c>
      <c r="E2023" s="8">
        <v>18.579999999999998</v>
      </c>
      <c r="F2023" s="10">
        <v>19.323</v>
      </c>
      <c r="G2023" s="27">
        <v>491443320</v>
      </c>
      <c r="H2023" s="8">
        <v>-1.0900000000000001</v>
      </c>
      <c r="I2023" s="10">
        <f t="shared" si="126"/>
        <v>2.4789111421621879E-2</v>
      </c>
      <c r="K2023" s="34">
        <v>44950</v>
      </c>
      <c r="L2023" s="7" t="str">
        <f t="shared" si="125"/>
        <v>Jan 2023</v>
      </c>
      <c r="M2023" s="28">
        <v>11846.64</v>
      </c>
      <c r="N2023" s="10">
        <f t="shared" si="127"/>
        <v>-2.6969672413442725E-3</v>
      </c>
    </row>
    <row r="2024" spans="1:14" x14ac:dyDescent="0.15">
      <c r="A2024" s="62" t="s">
        <v>2029</v>
      </c>
      <c r="B2024" s="7" t="str">
        <f t="shared" si="124"/>
        <v>Jan 2023</v>
      </c>
      <c r="C2024" s="10">
        <v>19.701000000000001</v>
      </c>
      <c r="D2024" s="10">
        <v>20.166</v>
      </c>
      <c r="E2024" s="10">
        <v>19.277999999999999</v>
      </c>
      <c r="F2024" s="10">
        <v>19.802</v>
      </c>
      <c r="G2024" s="27">
        <v>644510520</v>
      </c>
      <c r="H2024" s="8">
        <v>2.15</v>
      </c>
      <c r="I2024" s="10">
        <f t="shared" si="126"/>
        <v>2.8431471568528321E-2</v>
      </c>
      <c r="K2024" s="34">
        <v>44951</v>
      </c>
      <c r="L2024" s="7" t="str">
        <f t="shared" si="125"/>
        <v>Jan 2023</v>
      </c>
      <c r="M2024" s="28">
        <v>11814.69</v>
      </c>
      <c r="N2024" s="10">
        <f t="shared" si="127"/>
        <v>2.0041998562805974E-2</v>
      </c>
    </row>
    <row r="2025" spans="1:14" x14ac:dyDescent="0.15">
      <c r="A2025" s="62" t="s">
        <v>19</v>
      </c>
      <c r="B2025" s="7" t="str">
        <f t="shared" si="124"/>
        <v>Jan 2023</v>
      </c>
      <c r="C2025" s="10">
        <v>19.462</v>
      </c>
      <c r="D2025" s="10">
        <v>20.628</v>
      </c>
      <c r="E2025" s="10">
        <v>19.405000000000001</v>
      </c>
      <c r="F2025" s="10">
        <v>20.364999999999998</v>
      </c>
      <c r="G2025" s="27">
        <v>654107760</v>
      </c>
      <c r="H2025" s="8">
        <v>1.82</v>
      </c>
      <c r="I2025" s="10">
        <f t="shared" si="126"/>
        <v>-5.9071937147066045E-2</v>
      </c>
      <c r="K2025" s="34">
        <v>44952</v>
      </c>
      <c r="L2025" s="7" t="str">
        <f t="shared" si="125"/>
        <v>Jan 2023</v>
      </c>
      <c r="M2025" s="28">
        <v>12051.48</v>
      </c>
      <c r="N2025" s="10">
        <f t="shared" si="127"/>
        <v>9.5523537358068733E-3</v>
      </c>
    </row>
    <row r="2026" spans="1:14" x14ac:dyDescent="0.15">
      <c r="A2026" s="62" t="s">
        <v>2030</v>
      </c>
      <c r="B2026" s="7" t="str">
        <f t="shared" si="124"/>
        <v>Jan 2023</v>
      </c>
      <c r="C2026" s="8">
        <v>19.95</v>
      </c>
      <c r="D2026" s="8">
        <v>20.14</v>
      </c>
      <c r="E2026" s="8">
        <v>19.149999999999999</v>
      </c>
      <c r="F2026" s="10">
        <v>19.161999999999999</v>
      </c>
      <c r="G2026" s="27">
        <v>580470120</v>
      </c>
      <c r="H2026" s="8">
        <v>-2.2400000000000002</v>
      </c>
      <c r="I2026" s="10">
        <f t="shared" si="126"/>
        <v>1.9569982256549379E-2</v>
      </c>
      <c r="K2026" s="34">
        <v>44953</v>
      </c>
      <c r="L2026" s="7" t="str">
        <f t="shared" si="125"/>
        <v>Jan 2023</v>
      </c>
      <c r="M2026" s="28">
        <v>12166.6</v>
      </c>
      <c r="N2026" s="10">
        <f t="shared" si="127"/>
        <v>-2.0894087090888247E-2</v>
      </c>
    </row>
    <row r="2027" spans="1:14" x14ac:dyDescent="0.15">
      <c r="A2027" s="62" t="s">
        <v>2031</v>
      </c>
      <c r="B2027" s="7" t="str">
        <f t="shared" si="124"/>
        <v>Jan 2023</v>
      </c>
      <c r="C2027" s="12">
        <v>19.169499999999999</v>
      </c>
      <c r="D2027" s="10">
        <v>19.687000000000001</v>
      </c>
      <c r="E2027" s="8">
        <v>18.95</v>
      </c>
      <c r="F2027" s="10">
        <v>19.536999999999999</v>
      </c>
      <c r="G2027" s="27">
        <v>457719280</v>
      </c>
      <c r="H2027" s="8">
        <v>-0.01</v>
      </c>
      <c r="I2027" s="10">
        <f t="shared" si="126"/>
        <v>7.1966013205712276E-2</v>
      </c>
      <c r="K2027" s="34">
        <v>44956</v>
      </c>
      <c r="L2027" s="7" t="str">
        <f t="shared" si="125"/>
        <v>Jan 2023</v>
      </c>
      <c r="M2027" s="28">
        <v>11912.39</v>
      </c>
      <c r="N2027" s="10">
        <f t="shared" si="127"/>
        <v>1.5911164762067109E-2</v>
      </c>
    </row>
    <row r="2028" spans="1:14" x14ac:dyDescent="0.15">
      <c r="A2028" s="62" t="s">
        <v>2032</v>
      </c>
      <c r="B2028" s="7" t="str">
        <f t="shared" si="124"/>
        <v>Feb 2023</v>
      </c>
      <c r="C2028" s="10">
        <v>19.690999999999999</v>
      </c>
      <c r="D2028" s="10">
        <v>21.192</v>
      </c>
      <c r="E2028" s="10">
        <v>19.611000000000001</v>
      </c>
      <c r="F2028" s="10">
        <v>20.943000000000001</v>
      </c>
      <c r="G2028" s="27">
        <v>625374040</v>
      </c>
      <c r="H2028" s="8">
        <v>-1.64</v>
      </c>
      <c r="I2028" s="10">
        <f t="shared" si="126"/>
        <v>3.6575466743064444E-2</v>
      </c>
      <c r="K2028" s="34">
        <v>44957</v>
      </c>
      <c r="L2028" s="7" t="str">
        <f t="shared" si="125"/>
        <v>Jan 2023</v>
      </c>
      <c r="M2028" s="28">
        <v>12101.93</v>
      </c>
      <c r="N2028" s="10">
        <f t="shared" si="127"/>
        <v>2.1580855285066036E-2</v>
      </c>
    </row>
    <row r="2029" spans="1:14" x14ac:dyDescent="0.15">
      <c r="A2029" s="62" t="s">
        <v>2033</v>
      </c>
      <c r="B2029" s="7" t="str">
        <f t="shared" si="124"/>
        <v>Feb 2023</v>
      </c>
      <c r="C2029" s="11">
        <v>21</v>
      </c>
      <c r="D2029" s="10">
        <v>21.949000000000002</v>
      </c>
      <c r="E2029" s="9">
        <v>20.7</v>
      </c>
      <c r="F2029" s="10">
        <v>21.709</v>
      </c>
      <c r="G2029" s="27">
        <v>525300120</v>
      </c>
      <c r="H2029" s="8">
        <v>-1.23</v>
      </c>
      <c r="I2029" s="10">
        <f t="shared" si="126"/>
        <v>-2.805288129347272E-2</v>
      </c>
      <c r="K2029" s="34">
        <v>44958</v>
      </c>
      <c r="L2029" s="7" t="str">
        <f t="shared" si="125"/>
        <v>Feb 2023</v>
      </c>
      <c r="M2029" s="28">
        <v>12363.1</v>
      </c>
      <c r="N2029" s="10">
        <f t="shared" si="127"/>
        <v>3.5593014696960967E-2</v>
      </c>
    </row>
    <row r="2030" spans="1:14" x14ac:dyDescent="0.15">
      <c r="A2030" s="62" t="s">
        <v>2034</v>
      </c>
      <c r="B2030" s="7" t="str">
        <f t="shared" si="124"/>
        <v>Feb 2023</v>
      </c>
      <c r="C2030" s="11">
        <v>21</v>
      </c>
      <c r="D2030" s="10">
        <v>21.745000000000001</v>
      </c>
      <c r="E2030" s="10">
        <v>20.789000000000001</v>
      </c>
      <c r="F2030" s="9">
        <v>21.1</v>
      </c>
      <c r="G2030" s="27">
        <v>880712880</v>
      </c>
      <c r="H2030" s="8">
        <v>-0.76</v>
      </c>
      <c r="I2030" s="10">
        <f t="shared" si="126"/>
        <v>-5.2132701421814254E-4</v>
      </c>
      <c r="K2030" s="34">
        <v>44959</v>
      </c>
      <c r="L2030" s="7" t="str">
        <f t="shared" si="125"/>
        <v>Feb 2023</v>
      </c>
      <c r="M2030" s="28">
        <v>12803.14</v>
      </c>
      <c r="N2030" s="10">
        <f t="shared" si="127"/>
        <v>-1.7947159837352289E-2</v>
      </c>
    </row>
    <row r="2031" spans="1:14" x14ac:dyDescent="0.15">
      <c r="A2031" s="62" t="s">
        <v>2035</v>
      </c>
      <c r="B2031" s="7" t="str">
        <f t="shared" si="124"/>
        <v>Feb 2023</v>
      </c>
      <c r="C2031" s="10">
        <v>20.806000000000001</v>
      </c>
      <c r="D2031" s="8">
        <v>21.57</v>
      </c>
      <c r="E2031" s="10">
        <v>20.786000000000001</v>
      </c>
      <c r="F2031" s="10">
        <v>21.088999999999999</v>
      </c>
      <c r="G2031" s="27">
        <v>915815320</v>
      </c>
      <c r="H2031" s="8">
        <v>4.05</v>
      </c>
      <c r="I2031" s="10">
        <f t="shared" si="126"/>
        <v>5.1401204419365465E-2</v>
      </c>
      <c r="K2031" s="34">
        <v>44960</v>
      </c>
      <c r="L2031" s="7" t="str">
        <f t="shared" si="125"/>
        <v>Feb 2023</v>
      </c>
      <c r="M2031" s="28">
        <v>12573.36</v>
      </c>
      <c r="N2031" s="10">
        <f t="shared" si="127"/>
        <v>-8.6571926676719535E-3</v>
      </c>
    </row>
    <row r="2032" spans="1:14" x14ac:dyDescent="0.15">
      <c r="A2032" s="62" t="s">
        <v>2036</v>
      </c>
      <c r="B2032" s="7" t="str">
        <f t="shared" si="124"/>
        <v>Feb 2023</v>
      </c>
      <c r="C2032" s="10">
        <v>21.382000000000001</v>
      </c>
      <c r="D2032" s="10">
        <v>22.259</v>
      </c>
      <c r="E2032" s="8">
        <v>21.15</v>
      </c>
      <c r="F2032" s="10">
        <v>22.172999999999998</v>
      </c>
      <c r="G2032" s="27">
        <v>822746640</v>
      </c>
      <c r="H2032" s="8">
        <v>1.34</v>
      </c>
      <c r="I2032" s="10">
        <f t="shared" si="126"/>
        <v>1.4431966806476293E-3</v>
      </c>
      <c r="K2032" s="34">
        <v>44963</v>
      </c>
      <c r="L2032" s="7" t="str">
        <f t="shared" si="125"/>
        <v>Feb 2023</v>
      </c>
      <c r="M2032" s="28">
        <v>12464.51</v>
      </c>
      <c r="N2032" s="10">
        <f t="shared" si="127"/>
        <v>2.1160879970411939E-2</v>
      </c>
    </row>
    <row r="2033" spans="1:14" x14ac:dyDescent="0.15">
      <c r="A2033" s="62" t="s">
        <v>2037</v>
      </c>
      <c r="B2033" s="7" t="str">
        <f t="shared" si="124"/>
        <v>Feb 2023</v>
      </c>
      <c r="C2033" s="10">
        <v>22.387</v>
      </c>
      <c r="D2033" s="10">
        <v>22.878</v>
      </c>
      <c r="E2033" s="10">
        <v>22.007999999999999</v>
      </c>
      <c r="F2033" s="10">
        <v>22.204999999999998</v>
      </c>
      <c r="G2033" s="27">
        <v>983919080</v>
      </c>
      <c r="H2033" s="8">
        <v>-2.54</v>
      </c>
      <c r="I2033" s="10">
        <f t="shared" si="126"/>
        <v>5.9446070704796128E-3</v>
      </c>
      <c r="K2033" s="34">
        <v>44964</v>
      </c>
      <c r="L2033" s="7" t="str">
        <f t="shared" si="125"/>
        <v>Feb 2023</v>
      </c>
      <c r="M2033" s="28">
        <v>12728.27</v>
      </c>
      <c r="N2033" s="10">
        <f t="shared" si="127"/>
        <v>-1.8297066294162612E-2</v>
      </c>
    </row>
    <row r="2034" spans="1:14" x14ac:dyDescent="0.15">
      <c r="A2034" s="62" t="s">
        <v>2038</v>
      </c>
      <c r="B2034" s="7" t="str">
        <f t="shared" si="124"/>
        <v>Feb 2023</v>
      </c>
      <c r="C2034" s="10">
        <v>22.606000000000002</v>
      </c>
      <c r="D2034" s="8">
        <v>23.02</v>
      </c>
      <c r="E2034" s="8">
        <v>22.12</v>
      </c>
      <c r="F2034" s="10">
        <v>22.337</v>
      </c>
      <c r="G2034" s="27">
        <v>1198721800</v>
      </c>
      <c r="H2034" s="8">
        <v>2.33</v>
      </c>
      <c r="I2034" s="10">
        <f t="shared" si="126"/>
        <v>-4.799212069660197E-2</v>
      </c>
      <c r="K2034" s="34">
        <v>44965</v>
      </c>
      <c r="L2034" s="7" t="str">
        <f t="shared" si="125"/>
        <v>Feb 2023</v>
      </c>
      <c r="M2034" s="28">
        <v>12495.38</v>
      </c>
      <c r="N2034" s="10">
        <f t="shared" si="127"/>
        <v>-9.1401782098663453E-3</v>
      </c>
    </row>
    <row r="2035" spans="1:14" x14ac:dyDescent="0.15">
      <c r="A2035" s="62" t="s">
        <v>2039</v>
      </c>
      <c r="B2035" s="7" t="str">
        <f t="shared" si="124"/>
        <v>Feb 2023</v>
      </c>
      <c r="C2035" s="8">
        <v>21.69</v>
      </c>
      <c r="D2035" s="12">
        <v>22.0776</v>
      </c>
      <c r="E2035" s="10">
        <v>20.811</v>
      </c>
      <c r="F2035" s="10">
        <v>21.265000000000001</v>
      </c>
      <c r="G2035" s="27">
        <v>1501318960</v>
      </c>
      <c r="H2035" s="8">
        <v>-4.43</v>
      </c>
      <c r="I2035" s="10">
        <f t="shared" si="126"/>
        <v>2.4594403950152888E-2</v>
      </c>
      <c r="K2035" s="34">
        <v>44966</v>
      </c>
      <c r="L2035" s="7" t="str">
        <f t="shared" si="125"/>
        <v>Feb 2023</v>
      </c>
      <c r="M2035" s="28">
        <v>12381.17</v>
      </c>
      <c r="N2035" s="10">
        <f t="shared" si="127"/>
        <v>-6.1585455978716563E-3</v>
      </c>
    </row>
    <row r="2036" spans="1:14" x14ac:dyDescent="0.15">
      <c r="A2036" s="62" t="s">
        <v>2040</v>
      </c>
      <c r="B2036" s="7" t="str">
        <f t="shared" si="124"/>
        <v>Feb 2023</v>
      </c>
      <c r="C2036" s="10">
        <v>21.538</v>
      </c>
      <c r="D2036" s="10">
        <v>22.047999999999998</v>
      </c>
      <c r="E2036" s="10">
        <v>20.962</v>
      </c>
      <c r="F2036" s="10">
        <v>21.788</v>
      </c>
      <c r="G2036" s="27">
        <v>1212014880</v>
      </c>
      <c r="H2036" s="8">
        <v>-4.21</v>
      </c>
      <c r="I2036" s="10">
        <f t="shared" si="126"/>
        <v>5.4295942720763657E-2</v>
      </c>
      <c r="K2036" s="34">
        <v>44967</v>
      </c>
      <c r="L2036" s="7" t="str">
        <f t="shared" si="125"/>
        <v>Feb 2023</v>
      </c>
      <c r="M2036" s="28">
        <v>12304.92</v>
      </c>
      <c r="N2036" s="10">
        <f t="shared" si="127"/>
        <v>1.6041550859331011E-2</v>
      </c>
    </row>
    <row r="2037" spans="1:14" x14ac:dyDescent="0.15">
      <c r="A2037" s="62" t="s">
        <v>2041</v>
      </c>
      <c r="B2037" s="7" t="str">
        <f t="shared" si="124"/>
        <v>Feb 2023</v>
      </c>
      <c r="C2037" s="10">
        <v>21.577999999999999</v>
      </c>
      <c r="D2037" s="12">
        <v>23.0488</v>
      </c>
      <c r="E2037" s="10">
        <v>21.366</v>
      </c>
      <c r="F2037" s="10">
        <v>22.971</v>
      </c>
      <c r="G2037" s="27">
        <v>2173707400</v>
      </c>
      <c r="H2037" s="11">
        <v>2</v>
      </c>
      <c r="I2037" s="10">
        <f t="shared" si="126"/>
        <v>-9.0113621522790455E-3</v>
      </c>
      <c r="K2037" s="34">
        <v>44970</v>
      </c>
      <c r="L2037" s="7" t="str">
        <f t="shared" si="125"/>
        <v>Feb 2023</v>
      </c>
      <c r="M2037" s="28">
        <v>12502.31</v>
      </c>
      <c r="N2037" s="10">
        <f t="shared" si="127"/>
        <v>7.0850906752430998E-3</v>
      </c>
    </row>
    <row r="2038" spans="1:14" x14ac:dyDescent="0.15">
      <c r="A2038" s="62" t="s">
        <v>2042</v>
      </c>
      <c r="B2038" s="7" t="str">
        <f t="shared" si="124"/>
        <v>Feb 2023</v>
      </c>
      <c r="C2038" s="10">
        <v>22.548999999999999</v>
      </c>
      <c r="D2038" s="10">
        <v>22.855</v>
      </c>
      <c r="E2038" s="10">
        <v>22.106000000000002</v>
      </c>
      <c r="F2038" s="10">
        <v>22.763999999999999</v>
      </c>
      <c r="G2038" s="27">
        <v>2293180080</v>
      </c>
      <c r="H2038" s="8">
        <v>-6.88</v>
      </c>
      <c r="I2038" s="10">
        <f t="shared" si="126"/>
        <v>-3.3473906167633127E-2</v>
      </c>
      <c r="K2038" s="34">
        <v>44971</v>
      </c>
      <c r="L2038" s="7" t="str">
        <f t="shared" si="125"/>
        <v>Feb 2023</v>
      </c>
      <c r="M2038" s="28">
        <v>12590.89</v>
      </c>
      <c r="N2038" s="10">
        <f t="shared" si="127"/>
        <v>7.7039828002627431E-3</v>
      </c>
    </row>
    <row r="2039" spans="1:14" x14ac:dyDescent="0.15">
      <c r="A2039" s="62" t="s">
        <v>2043</v>
      </c>
      <c r="B2039" s="7" t="str">
        <f t="shared" si="124"/>
        <v>Feb 2023</v>
      </c>
      <c r="C2039" s="10">
        <v>22.132999999999999</v>
      </c>
      <c r="D2039" s="8">
        <v>22.55</v>
      </c>
      <c r="E2039" s="12">
        <v>21.9268</v>
      </c>
      <c r="F2039" s="10">
        <v>22.001999999999999</v>
      </c>
      <c r="G2039" s="27">
        <v>1193259760</v>
      </c>
      <c r="H2039" s="8">
        <v>6.87</v>
      </c>
      <c r="I2039" s="10">
        <f t="shared" si="126"/>
        <v>-2.7906553949640811E-2</v>
      </c>
      <c r="K2039" s="34">
        <v>44972</v>
      </c>
      <c r="L2039" s="7" t="str">
        <f t="shared" si="125"/>
        <v>Feb 2023</v>
      </c>
      <c r="M2039" s="28">
        <v>12687.89</v>
      </c>
      <c r="N2039" s="10">
        <f t="shared" si="127"/>
        <v>-1.934206554438922E-2</v>
      </c>
    </row>
    <row r="2040" spans="1:14" x14ac:dyDescent="0.15">
      <c r="A2040" s="62" t="s">
        <v>2044</v>
      </c>
      <c r="B2040" s="7" t="str">
        <f t="shared" si="124"/>
        <v>Feb 2023</v>
      </c>
      <c r="C2040" s="10">
        <v>21.631</v>
      </c>
      <c r="D2040" s="8">
        <v>21.74</v>
      </c>
      <c r="E2040" s="10">
        <v>20.975000000000001</v>
      </c>
      <c r="F2040" s="10">
        <v>21.388000000000002</v>
      </c>
      <c r="G2040" s="27">
        <v>647525040</v>
      </c>
      <c r="H2040" s="8">
        <v>2.4900000000000002</v>
      </c>
      <c r="I2040" s="10">
        <f t="shared" si="126"/>
        <v>-3.4271554142509819E-2</v>
      </c>
      <c r="K2040" s="34">
        <v>44973</v>
      </c>
      <c r="L2040" s="7" t="str">
        <f t="shared" si="125"/>
        <v>Feb 2023</v>
      </c>
      <c r="M2040" s="28">
        <v>12442.48</v>
      </c>
      <c r="N2040" s="10">
        <f t="shared" si="127"/>
        <v>-6.7751766528858504E-3</v>
      </c>
    </row>
    <row r="2041" spans="1:14" x14ac:dyDescent="0.15">
      <c r="A2041" s="62" t="s">
        <v>2045</v>
      </c>
      <c r="B2041" s="7" t="str">
        <f t="shared" si="124"/>
        <v>Feb 2023</v>
      </c>
      <c r="C2041" s="11">
        <v>21</v>
      </c>
      <c r="D2041" s="12">
        <v>21.4938</v>
      </c>
      <c r="E2041" s="10">
        <v>20.617999999999999</v>
      </c>
      <c r="F2041" s="10">
        <v>20.655000000000001</v>
      </c>
      <c r="G2041" s="27">
        <v>718446600</v>
      </c>
      <c r="H2041" s="8">
        <v>1.21</v>
      </c>
      <c r="I2041" s="10">
        <f t="shared" si="126"/>
        <v>4.7930283224399961E-3</v>
      </c>
      <c r="K2041" s="34">
        <v>44974</v>
      </c>
      <c r="L2041" s="7" t="str">
        <f t="shared" si="125"/>
        <v>Feb 2023</v>
      </c>
      <c r="M2041" s="28">
        <v>12358.18</v>
      </c>
      <c r="N2041" s="10">
        <f t="shared" si="127"/>
        <v>-2.4103872900378631E-2</v>
      </c>
    </row>
    <row r="2042" spans="1:14" x14ac:dyDescent="0.15">
      <c r="A2042" s="62" t="s">
        <v>2046</v>
      </c>
      <c r="B2042" s="7" t="str">
        <f t="shared" si="124"/>
        <v>Feb 2023</v>
      </c>
      <c r="C2042" s="10">
        <v>20.707000000000001</v>
      </c>
      <c r="D2042" s="10">
        <v>21.103999999999999</v>
      </c>
      <c r="E2042" s="10">
        <v>20.420999999999999</v>
      </c>
      <c r="F2042" s="10">
        <v>20.754000000000001</v>
      </c>
      <c r="G2042" s="27">
        <v>575958440</v>
      </c>
      <c r="H2042" s="8">
        <v>0.63</v>
      </c>
      <c r="I2042" s="10">
        <f t="shared" si="126"/>
        <v>0.14021393466319743</v>
      </c>
      <c r="K2042" s="34">
        <v>44978</v>
      </c>
      <c r="L2042" s="7" t="str">
        <f t="shared" si="125"/>
        <v>Feb 2023</v>
      </c>
      <c r="M2042" s="28">
        <v>12060.3</v>
      </c>
      <c r="N2042" s="10">
        <f t="shared" si="127"/>
        <v>4.9501256187656217E-4</v>
      </c>
    </row>
    <row r="2043" spans="1:14" x14ac:dyDescent="0.15">
      <c r="A2043" s="62" t="s">
        <v>2047</v>
      </c>
      <c r="B2043" s="7" t="str">
        <f t="shared" si="124"/>
        <v>Feb 2023</v>
      </c>
      <c r="C2043" s="8">
        <v>23.44</v>
      </c>
      <c r="D2043" s="10">
        <v>23.888000000000002</v>
      </c>
      <c r="E2043" s="10">
        <v>23.024999999999999</v>
      </c>
      <c r="F2043" s="10">
        <v>23.664000000000001</v>
      </c>
      <c r="G2043" s="27">
        <v>847708200</v>
      </c>
      <c r="H2043" s="8">
        <v>3.48</v>
      </c>
      <c r="I2043" s="10">
        <f t="shared" si="126"/>
        <v>-1.5973630831643049E-2</v>
      </c>
      <c r="K2043" s="34">
        <v>44979</v>
      </c>
      <c r="L2043" s="7" t="str">
        <f t="shared" si="125"/>
        <v>Feb 2023</v>
      </c>
      <c r="M2043" s="28">
        <v>12066.27</v>
      </c>
      <c r="N2043" s="10">
        <f t="shared" si="127"/>
        <v>9.4370505549767891E-3</v>
      </c>
    </row>
    <row r="2044" spans="1:14" x14ac:dyDescent="0.15">
      <c r="A2044" s="62" t="s">
        <v>2048</v>
      </c>
      <c r="B2044" s="7" t="str">
        <f t="shared" si="124"/>
        <v>Feb 2023</v>
      </c>
      <c r="C2044" s="10">
        <v>23.225000000000001</v>
      </c>
      <c r="D2044" s="10">
        <v>23.474</v>
      </c>
      <c r="E2044" s="10">
        <v>22.946999999999999</v>
      </c>
      <c r="F2044" s="10">
        <v>23.286000000000001</v>
      </c>
      <c r="G2044" s="27">
        <v>744499680</v>
      </c>
      <c r="H2044" s="8">
        <v>1.22</v>
      </c>
      <c r="I2044" s="10">
        <f t="shared" si="126"/>
        <v>9.2330155458215657E-3</v>
      </c>
      <c r="K2044" s="34">
        <v>44980</v>
      </c>
      <c r="L2044" s="7" t="str">
        <f t="shared" si="125"/>
        <v>Feb 2023</v>
      </c>
      <c r="M2044" s="28">
        <v>12180.14</v>
      </c>
      <c r="N2044" s="10">
        <f t="shared" si="127"/>
        <v>-1.7281410558499299E-2</v>
      </c>
    </row>
    <row r="2045" spans="1:14" x14ac:dyDescent="0.15">
      <c r="A2045" s="62" t="s">
        <v>2049</v>
      </c>
      <c r="B2045" s="7" t="str">
        <f t="shared" si="124"/>
        <v>Feb 2023</v>
      </c>
      <c r="C2045" s="8">
        <v>23.67</v>
      </c>
      <c r="D2045" s="12">
        <v>23.879899999999999</v>
      </c>
      <c r="E2045" s="10">
        <v>23.454000000000001</v>
      </c>
      <c r="F2045" s="10">
        <v>23.501000000000001</v>
      </c>
      <c r="G2045" s="27">
        <v>1089331760</v>
      </c>
      <c r="H2045" s="8">
        <v>1.72</v>
      </c>
      <c r="I2045" s="10">
        <f t="shared" si="126"/>
        <v>-1.212714352580746E-2</v>
      </c>
      <c r="K2045" s="34">
        <v>44981</v>
      </c>
      <c r="L2045" s="7" t="str">
        <f t="shared" si="125"/>
        <v>Feb 2023</v>
      </c>
      <c r="M2045" s="28">
        <v>11969.65</v>
      </c>
      <c r="N2045" s="10">
        <f t="shared" si="127"/>
        <v>7.363623831941668E-3</v>
      </c>
    </row>
    <row r="2046" spans="1:14" x14ac:dyDescent="0.15">
      <c r="A2046" s="62" t="s">
        <v>2050</v>
      </c>
      <c r="B2046" s="7" t="str">
        <f t="shared" si="124"/>
        <v>Feb 2023</v>
      </c>
      <c r="C2046" s="10">
        <v>23.372</v>
      </c>
      <c r="D2046" s="10">
        <v>23.824999999999999</v>
      </c>
      <c r="E2046" s="10">
        <v>23.206</v>
      </c>
      <c r="F2046" s="10">
        <v>23.216000000000001</v>
      </c>
      <c r="G2046" s="27">
        <v>746420680</v>
      </c>
      <c r="H2046" s="8">
        <v>2.34</v>
      </c>
      <c r="I2046" s="10">
        <f t="shared" si="126"/>
        <v>-2.231219848380428E-2</v>
      </c>
      <c r="K2046" s="34">
        <v>44984</v>
      </c>
      <c r="L2046" s="7" t="str">
        <f t="shared" si="125"/>
        <v>Feb 2023</v>
      </c>
      <c r="M2046" s="28">
        <v>12057.79</v>
      </c>
      <c r="N2046" s="10">
        <f t="shared" si="127"/>
        <v>-1.2995747977033734E-3</v>
      </c>
    </row>
    <row r="2047" spans="1:14" x14ac:dyDescent="0.15">
      <c r="A2047" s="62" t="s">
        <v>2051</v>
      </c>
      <c r="B2047" s="7" t="str">
        <f t="shared" si="124"/>
        <v>Mar 2023</v>
      </c>
      <c r="C2047" s="10">
        <v>23.192</v>
      </c>
      <c r="D2047" s="12">
        <v>23.255600000000001</v>
      </c>
      <c r="E2047" s="10">
        <v>22.507999999999999</v>
      </c>
      <c r="F2047" s="10">
        <v>22.698</v>
      </c>
      <c r="G2047" s="27">
        <v>983580440</v>
      </c>
      <c r="H2047" s="8">
        <v>5.79</v>
      </c>
      <c r="I2047" s="10">
        <f t="shared" si="126"/>
        <v>2.7138954974006424E-2</v>
      </c>
      <c r="K2047" s="34">
        <v>44985</v>
      </c>
      <c r="L2047" s="7" t="str">
        <f t="shared" si="125"/>
        <v>Feb 2023</v>
      </c>
      <c r="M2047" s="28">
        <v>12042.12</v>
      </c>
      <c r="N2047" s="10">
        <f t="shared" si="127"/>
        <v>-8.598984232012441E-3</v>
      </c>
    </row>
    <row r="2048" spans="1:14" x14ac:dyDescent="0.15">
      <c r="A2048" s="62" t="s">
        <v>2052</v>
      </c>
      <c r="B2048" s="7" t="str">
        <f t="shared" si="124"/>
        <v>Mar 2023</v>
      </c>
      <c r="C2048" s="10">
        <v>22.488</v>
      </c>
      <c r="D2048" s="12">
        <v>23.380400000000002</v>
      </c>
      <c r="E2048" s="10">
        <v>22.431999999999999</v>
      </c>
      <c r="F2048" s="10">
        <v>23.314</v>
      </c>
      <c r="G2048" s="27">
        <v>387753160</v>
      </c>
      <c r="H2048" s="8">
        <v>1.76</v>
      </c>
      <c r="I2048" s="10">
        <f t="shared" si="126"/>
        <v>2.4706185124817814E-2</v>
      </c>
      <c r="K2048" s="34">
        <v>44986</v>
      </c>
      <c r="L2048" s="7" t="str">
        <f t="shared" si="125"/>
        <v>Mar 2023</v>
      </c>
      <c r="M2048" s="28">
        <v>11938.57</v>
      </c>
      <c r="N2048" s="10">
        <f t="shared" si="127"/>
        <v>8.9039139528437339E-3</v>
      </c>
    </row>
    <row r="2049" spans="1:14" x14ac:dyDescent="0.15">
      <c r="A2049" s="62" t="s">
        <v>2053</v>
      </c>
      <c r="B2049" s="7" t="str">
        <f t="shared" si="124"/>
        <v>Mar 2023</v>
      </c>
      <c r="C2049" s="8">
        <v>23.32</v>
      </c>
      <c r="D2049" s="9">
        <v>23.9</v>
      </c>
      <c r="E2049" s="8">
        <v>23.13</v>
      </c>
      <c r="F2049" s="8">
        <v>23.89</v>
      </c>
      <c r="G2049" s="27">
        <v>601034440</v>
      </c>
      <c r="H2049" s="8">
        <v>-2.4300000000000002</v>
      </c>
      <c r="I2049" s="10">
        <f t="shared" si="126"/>
        <v>-1.4064462118041132E-2</v>
      </c>
      <c r="K2049" s="34">
        <v>44987</v>
      </c>
      <c r="L2049" s="7" t="str">
        <f t="shared" si="125"/>
        <v>Mar 2023</v>
      </c>
      <c r="M2049" s="28">
        <v>12044.87</v>
      </c>
      <c r="N2049" s="10">
        <f t="shared" si="127"/>
        <v>2.0418651259830778E-2</v>
      </c>
    </row>
    <row r="2050" spans="1:14" x14ac:dyDescent="0.15">
      <c r="A2050" s="62" t="s">
        <v>2054</v>
      </c>
      <c r="B2050" s="7" t="str">
        <f t="shared" si="124"/>
        <v>Mar 2023</v>
      </c>
      <c r="C2050" s="10">
        <v>23.890999999999998</v>
      </c>
      <c r="D2050" s="10">
        <v>24.248000000000001</v>
      </c>
      <c r="E2050" s="10">
        <v>23.486999999999998</v>
      </c>
      <c r="F2050" s="10">
        <v>23.553999999999998</v>
      </c>
      <c r="G2050" s="27">
        <v>382235920</v>
      </c>
      <c r="H2050" s="8">
        <v>-1.78</v>
      </c>
      <c r="I2050" s="10">
        <f t="shared" si="126"/>
        <v>-1.1293198607455146E-2</v>
      </c>
      <c r="K2050" s="34">
        <v>44988</v>
      </c>
      <c r="L2050" s="7" t="str">
        <f t="shared" si="125"/>
        <v>Mar 2023</v>
      </c>
      <c r="M2050" s="28">
        <v>12290.81</v>
      </c>
      <c r="N2050" s="10">
        <f t="shared" si="127"/>
        <v>9.4948990343191042E-4</v>
      </c>
    </row>
    <row r="2051" spans="1:14" x14ac:dyDescent="0.15">
      <c r="A2051" s="62" t="s">
        <v>2055</v>
      </c>
      <c r="B2051" s="7" t="str">
        <f t="shared" si="124"/>
        <v>Mar 2023</v>
      </c>
      <c r="C2051" s="9">
        <v>23.6</v>
      </c>
      <c r="D2051" s="10">
        <v>24.125</v>
      </c>
      <c r="E2051" s="10">
        <v>23.241</v>
      </c>
      <c r="F2051" s="10">
        <v>23.288</v>
      </c>
      <c r="G2051" s="27">
        <v>381439960</v>
      </c>
      <c r="H2051" s="8">
        <v>-1.67</v>
      </c>
      <c r="I2051" s="10">
        <f t="shared" si="126"/>
        <v>3.8345929233940312E-2</v>
      </c>
      <c r="K2051" s="34">
        <v>44991</v>
      </c>
      <c r="L2051" s="7" t="str">
        <f t="shared" si="125"/>
        <v>Mar 2023</v>
      </c>
      <c r="M2051" s="28">
        <v>12302.48</v>
      </c>
      <c r="N2051" s="10">
        <f t="shared" si="127"/>
        <v>-1.2217861764457161E-2</v>
      </c>
    </row>
    <row r="2052" spans="1:14" x14ac:dyDescent="0.15">
      <c r="A2052" s="62" t="s">
        <v>2056</v>
      </c>
      <c r="B2052" s="7" t="str">
        <f t="shared" si="124"/>
        <v>Mar 2023</v>
      </c>
      <c r="C2052" s="10">
        <v>23.486999999999998</v>
      </c>
      <c r="D2052" s="9">
        <v>24.2</v>
      </c>
      <c r="E2052" s="12">
        <v>23.423500000000001</v>
      </c>
      <c r="F2052" s="10">
        <v>24.181000000000001</v>
      </c>
      <c r="G2052" s="27">
        <v>480778680</v>
      </c>
      <c r="H2052" s="9">
        <v>1.8</v>
      </c>
      <c r="I2052" s="10">
        <f t="shared" si="126"/>
        <v>-3.0809313097059698E-2</v>
      </c>
      <c r="K2052" s="34">
        <v>44992</v>
      </c>
      <c r="L2052" s="7" t="str">
        <f t="shared" si="125"/>
        <v>Mar 2023</v>
      </c>
      <c r="M2052" s="28">
        <v>12152.17</v>
      </c>
      <c r="N2052" s="10">
        <f t="shared" si="127"/>
        <v>5.1974256449671685E-3</v>
      </c>
    </row>
    <row r="2053" spans="1:14" x14ac:dyDescent="0.15">
      <c r="A2053" s="62" t="s">
        <v>2057</v>
      </c>
      <c r="B2053" s="7" t="str">
        <f t="shared" si="124"/>
        <v>Mar 2023</v>
      </c>
      <c r="C2053" s="10">
        <v>24.175000000000001</v>
      </c>
      <c r="D2053" s="10">
        <v>24.454000000000001</v>
      </c>
      <c r="E2053" s="12">
        <v>23.3828</v>
      </c>
      <c r="F2053" s="10">
        <v>23.436</v>
      </c>
      <c r="G2053" s="27">
        <v>498733600</v>
      </c>
      <c r="H2053" s="8">
        <v>1.64</v>
      </c>
      <c r="I2053" s="10">
        <f t="shared" si="126"/>
        <v>-2.0097286226318456E-2</v>
      </c>
      <c r="K2053" s="34">
        <v>44993</v>
      </c>
      <c r="L2053" s="7" t="str">
        <f t="shared" si="125"/>
        <v>Mar 2023</v>
      </c>
      <c r="M2053" s="28">
        <v>12215.33</v>
      </c>
      <c r="N2053" s="10">
        <f t="shared" si="127"/>
        <v>-1.7965130700521414E-2</v>
      </c>
    </row>
    <row r="2054" spans="1:14" x14ac:dyDescent="0.15">
      <c r="A2054" s="62" t="s">
        <v>2058</v>
      </c>
      <c r="B2054" s="7" t="str">
        <f t="shared" si="124"/>
        <v>Mar 2023</v>
      </c>
      <c r="C2054" s="10">
        <v>23.408999999999999</v>
      </c>
      <c r="D2054" s="10">
        <v>23.626999999999999</v>
      </c>
      <c r="E2054" s="10">
        <v>22.725999999999999</v>
      </c>
      <c r="F2054" s="10">
        <v>22.965</v>
      </c>
      <c r="G2054" s="27">
        <v>602162400</v>
      </c>
      <c r="H2054" s="8">
        <v>3.88</v>
      </c>
      <c r="I2054" s="10">
        <f t="shared" si="126"/>
        <v>4.3544524276128982E-5</v>
      </c>
      <c r="K2054" s="34">
        <v>44994</v>
      </c>
      <c r="L2054" s="7" t="str">
        <f t="shared" si="125"/>
        <v>Mar 2023</v>
      </c>
      <c r="M2054" s="28">
        <v>11995.88</v>
      </c>
      <c r="N2054" s="10">
        <f t="shared" si="127"/>
        <v>-1.3804739627271911E-2</v>
      </c>
    </row>
    <row r="2055" spans="1:14" x14ac:dyDescent="0.15">
      <c r="A2055" s="62" t="s">
        <v>2059</v>
      </c>
      <c r="B2055" s="7" t="str">
        <f t="shared" si="124"/>
        <v>Mar 2023</v>
      </c>
      <c r="C2055" s="10">
        <v>22.751999999999999</v>
      </c>
      <c r="D2055" s="10">
        <v>23.297999999999998</v>
      </c>
      <c r="E2055" s="10">
        <v>22.297000000000001</v>
      </c>
      <c r="F2055" s="10">
        <v>22.966000000000001</v>
      </c>
      <c r="G2055" s="27">
        <v>477990720</v>
      </c>
      <c r="H2055" s="8">
        <v>0.92</v>
      </c>
      <c r="I2055" s="10">
        <f t="shared" si="126"/>
        <v>4.7766263171644896E-2</v>
      </c>
      <c r="K2055" s="34">
        <v>44995</v>
      </c>
      <c r="L2055" s="7" t="str">
        <f t="shared" si="125"/>
        <v>Mar 2023</v>
      </c>
      <c r="M2055" s="28">
        <v>11830.28</v>
      </c>
      <c r="N2055" s="10">
        <f t="shared" si="127"/>
        <v>7.8518851624813646E-3</v>
      </c>
    </row>
    <row r="2056" spans="1:14" x14ac:dyDescent="0.15">
      <c r="A2056" s="62" t="s">
        <v>2060</v>
      </c>
      <c r="B2056" s="7" t="str">
        <f t="shared" si="124"/>
        <v>Mar 2023</v>
      </c>
      <c r="C2056" s="10">
        <v>23.495999999999999</v>
      </c>
      <c r="D2056" s="10">
        <v>24.219000000000001</v>
      </c>
      <c r="E2056" s="8">
        <v>23.46</v>
      </c>
      <c r="F2056" s="10">
        <v>24.062999999999999</v>
      </c>
      <c r="G2056" s="27">
        <v>1035386480</v>
      </c>
      <c r="H2056" s="8">
        <v>-4.95</v>
      </c>
      <c r="I2056" s="10">
        <f t="shared" si="126"/>
        <v>6.8570003740182628E-3</v>
      </c>
      <c r="K2056" s="34">
        <v>44998</v>
      </c>
      <c r="L2056" s="7" t="str">
        <f t="shared" si="125"/>
        <v>Mar 2023</v>
      </c>
      <c r="M2056" s="28">
        <v>11923.17</v>
      </c>
      <c r="N2056" s="10">
        <f t="shared" si="127"/>
        <v>2.3200205985488775E-2</v>
      </c>
    </row>
    <row r="2057" spans="1:14" x14ac:dyDescent="0.15">
      <c r="A2057" s="62" t="s">
        <v>2061</v>
      </c>
      <c r="B2057" s="7" t="str">
        <f t="shared" si="124"/>
        <v>Mar 2023</v>
      </c>
      <c r="C2057" s="10">
        <v>23.760999999999999</v>
      </c>
      <c r="D2057" s="10">
        <v>24.286000000000001</v>
      </c>
      <c r="E2057" s="8">
        <v>23.36</v>
      </c>
      <c r="F2057" s="10">
        <v>24.228000000000002</v>
      </c>
      <c r="G2057" s="27">
        <v>440351560</v>
      </c>
      <c r="H2057" s="8">
        <v>-1.1299999999999999</v>
      </c>
      <c r="I2057" s="10">
        <f t="shared" si="126"/>
        <v>5.4193495129602143E-2</v>
      </c>
      <c r="K2057" s="34">
        <v>44999</v>
      </c>
      <c r="L2057" s="7" t="str">
        <f t="shared" si="125"/>
        <v>Mar 2023</v>
      </c>
      <c r="M2057" s="28">
        <v>12199.79</v>
      </c>
      <c r="N2057" s="10">
        <f t="shared" si="127"/>
        <v>4.2238431973007362E-3</v>
      </c>
    </row>
    <row r="2058" spans="1:14" x14ac:dyDescent="0.15">
      <c r="A2058" s="62" t="s">
        <v>2062</v>
      </c>
      <c r="B2058" s="7" t="str">
        <f t="shared" si="124"/>
        <v>Mar 2023</v>
      </c>
      <c r="C2058" s="10">
        <v>24.027000000000001</v>
      </c>
      <c r="D2058" s="10">
        <v>25.588000000000001</v>
      </c>
      <c r="E2058" s="10">
        <v>23.893999999999998</v>
      </c>
      <c r="F2058" s="10">
        <v>25.541</v>
      </c>
      <c r="G2058" s="27">
        <v>444552360</v>
      </c>
      <c r="H2058" s="8">
        <v>-0.91</v>
      </c>
      <c r="I2058" s="10">
        <f t="shared" si="126"/>
        <v>7.2041032066090249E-3</v>
      </c>
      <c r="K2058" s="34">
        <v>45000</v>
      </c>
      <c r="L2058" s="7" t="str">
        <f t="shared" si="125"/>
        <v>Mar 2023</v>
      </c>
      <c r="M2058" s="28">
        <v>12251.32</v>
      </c>
      <c r="N2058" s="10">
        <f t="shared" si="127"/>
        <v>2.6941586702494025E-2</v>
      </c>
    </row>
    <row r="2059" spans="1:14" x14ac:dyDescent="0.15">
      <c r="A2059" s="62" t="s">
        <v>2063</v>
      </c>
      <c r="B2059" s="7" t="str">
        <f t="shared" si="124"/>
        <v>Mar 2023</v>
      </c>
      <c r="C2059" s="10">
        <v>25.981999999999999</v>
      </c>
      <c r="D2059" s="10">
        <v>26.399000000000001</v>
      </c>
      <c r="E2059" s="10">
        <v>25.667999999999999</v>
      </c>
      <c r="F2059" s="10">
        <v>25.725000000000001</v>
      </c>
      <c r="G2059" s="27">
        <v>278716280</v>
      </c>
      <c r="H2059" s="8">
        <v>-0.05</v>
      </c>
      <c r="I2059" s="10">
        <f t="shared" si="126"/>
        <v>6.8027210884351597E-3</v>
      </c>
      <c r="K2059" s="34">
        <v>45001</v>
      </c>
      <c r="L2059" s="7" t="str">
        <f t="shared" si="125"/>
        <v>Mar 2023</v>
      </c>
      <c r="M2059" s="28">
        <v>12581.39</v>
      </c>
      <c r="N2059" s="10">
        <f t="shared" si="127"/>
        <v>-4.8889669583408457E-3</v>
      </c>
    </row>
    <row r="2060" spans="1:14" x14ac:dyDescent="0.15">
      <c r="A2060" s="62" t="s">
        <v>2064</v>
      </c>
      <c r="B2060" s="7" t="str">
        <f t="shared" si="124"/>
        <v>Mar 2023</v>
      </c>
      <c r="C2060" s="10">
        <v>25.614999999999998</v>
      </c>
      <c r="D2060" s="10">
        <v>26.024000000000001</v>
      </c>
      <c r="E2060" s="12">
        <v>25.129799999999999</v>
      </c>
      <c r="F2060" s="9">
        <v>25.9</v>
      </c>
      <c r="G2060" s="27">
        <v>195563120</v>
      </c>
      <c r="H2060" s="9">
        <v>0.2</v>
      </c>
      <c r="I2060" s="10">
        <f t="shared" si="126"/>
        <v>1.1544401544401728E-2</v>
      </c>
      <c r="K2060" s="34">
        <v>45002</v>
      </c>
      <c r="L2060" s="7" t="str">
        <f t="shared" si="125"/>
        <v>Mar 2023</v>
      </c>
      <c r="M2060" s="28">
        <v>12519.88</v>
      </c>
      <c r="N2060" s="10">
        <f t="shared" si="127"/>
        <v>3.4129720093165616E-3</v>
      </c>
    </row>
    <row r="2061" spans="1:14" x14ac:dyDescent="0.15">
      <c r="A2061" s="62" t="s">
        <v>2065</v>
      </c>
      <c r="B2061" s="7" t="str">
        <f t="shared" ref="B2061:B2124" si="128">TEXT(A2061,"mmm yyyy")</f>
        <v>Mar 2023</v>
      </c>
      <c r="C2061" s="8">
        <v>26.18</v>
      </c>
      <c r="D2061" s="10">
        <v>26.391999999999999</v>
      </c>
      <c r="E2061" s="10">
        <v>25.381</v>
      </c>
      <c r="F2061" s="10">
        <v>26.199000000000002</v>
      </c>
      <c r="G2061" s="27">
        <v>443227400</v>
      </c>
      <c r="H2061" s="8">
        <v>0.34</v>
      </c>
      <c r="I2061" s="10">
        <f t="shared" si="126"/>
        <v>1.0267567464407046E-2</v>
      </c>
      <c r="K2061" s="34">
        <v>45005</v>
      </c>
      <c r="L2061" s="7" t="str">
        <f t="shared" ref="L2061:L2124" si="129">TEXT(K2061,"mmm yyyy")</f>
        <v>Mar 2023</v>
      </c>
      <c r="M2061" s="28">
        <v>12562.61</v>
      </c>
      <c r="N2061" s="10">
        <f t="shared" si="127"/>
        <v>1.4235099234952031E-2</v>
      </c>
    </row>
    <row r="2062" spans="1:14" x14ac:dyDescent="0.15">
      <c r="A2062" s="62" t="s">
        <v>2066</v>
      </c>
      <c r="B2062" s="7" t="str">
        <f t="shared" si="128"/>
        <v>Mar 2023</v>
      </c>
      <c r="C2062" s="10">
        <v>26.425000000000001</v>
      </c>
      <c r="D2062" s="10">
        <v>27.588999999999999</v>
      </c>
      <c r="E2062" s="10">
        <v>26.236999999999998</v>
      </c>
      <c r="F2062" s="10">
        <v>26.468</v>
      </c>
      <c r="G2062" s="27">
        <v>330200640</v>
      </c>
      <c r="H2062" s="8">
        <v>0.72</v>
      </c>
      <c r="I2062" s="10">
        <f t="shared" ref="I2062:I2125" si="130">(F2063/F2062)-1</f>
        <v>2.7316004231524804E-2</v>
      </c>
      <c r="K2062" s="34">
        <v>45006</v>
      </c>
      <c r="L2062" s="7" t="str">
        <f t="shared" si="129"/>
        <v>Mar 2023</v>
      </c>
      <c r="M2062" s="28">
        <v>12741.44</v>
      </c>
      <c r="N2062" s="10">
        <f t="shared" ref="N2062:N2125" si="131">(M2063/M2062)-1</f>
        <v>-1.3678987618354066E-2</v>
      </c>
    </row>
    <row r="2063" spans="1:14" x14ac:dyDescent="0.15">
      <c r="A2063" s="62" t="s">
        <v>2067</v>
      </c>
      <c r="B2063" s="7" t="str">
        <f t="shared" si="128"/>
        <v>Mar 2023</v>
      </c>
      <c r="C2063" s="12">
        <v>27.115500000000001</v>
      </c>
      <c r="D2063" s="10">
        <v>27.498999999999999</v>
      </c>
      <c r="E2063" s="8">
        <v>26.69</v>
      </c>
      <c r="F2063" s="10">
        <v>27.190999999999999</v>
      </c>
      <c r="G2063" s="27">
        <v>436325200</v>
      </c>
      <c r="H2063" s="8">
        <v>-0.41</v>
      </c>
      <c r="I2063" s="10">
        <f t="shared" si="130"/>
        <v>-1.5152072376889425E-2</v>
      </c>
      <c r="K2063" s="34">
        <v>45007</v>
      </c>
      <c r="L2063" s="7" t="str">
        <f t="shared" si="129"/>
        <v>Mar 2023</v>
      </c>
      <c r="M2063" s="28">
        <v>12567.15</v>
      </c>
      <c r="N2063" s="10">
        <f t="shared" si="131"/>
        <v>1.2897116689145838E-2</v>
      </c>
    </row>
    <row r="2064" spans="1:14" x14ac:dyDescent="0.15">
      <c r="A2064" s="62" t="s">
        <v>2068</v>
      </c>
      <c r="B2064" s="7" t="str">
        <f t="shared" si="128"/>
        <v>Mar 2023</v>
      </c>
      <c r="C2064" s="10">
        <v>27.030999999999999</v>
      </c>
      <c r="D2064" s="10">
        <v>27.167000000000002</v>
      </c>
      <c r="E2064" s="10">
        <v>26.355</v>
      </c>
      <c r="F2064" s="10">
        <v>26.779</v>
      </c>
      <c r="G2064" s="27">
        <v>575837560</v>
      </c>
      <c r="H2064" s="8">
        <v>1.05</v>
      </c>
      <c r="I2064" s="10">
        <f t="shared" si="130"/>
        <v>-9.2609880876807216E-3</v>
      </c>
      <c r="K2064" s="34">
        <v>45008</v>
      </c>
      <c r="L2064" s="7" t="str">
        <f t="shared" si="129"/>
        <v>Mar 2023</v>
      </c>
      <c r="M2064" s="28">
        <v>12729.23</v>
      </c>
      <c r="N2064" s="10">
        <f t="shared" si="131"/>
        <v>2.9711145136037675E-3</v>
      </c>
    </row>
    <row r="2065" spans="1:14" x14ac:dyDescent="0.15">
      <c r="A2065" s="62" t="s">
        <v>2069</v>
      </c>
      <c r="B2065" s="7" t="str">
        <f t="shared" si="128"/>
        <v>Mar 2023</v>
      </c>
      <c r="C2065" s="10">
        <v>26.837</v>
      </c>
      <c r="D2065" s="11">
        <v>27</v>
      </c>
      <c r="E2065" s="10">
        <v>26.364999999999998</v>
      </c>
      <c r="F2065" s="10">
        <v>26.530999999999999</v>
      </c>
      <c r="G2065" s="27">
        <v>832725880</v>
      </c>
      <c r="H2065" s="8">
        <v>0.83</v>
      </c>
      <c r="I2065" s="10">
        <f t="shared" si="130"/>
        <v>-4.5607025743469309E-3</v>
      </c>
      <c r="K2065" s="34">
        <v>45009</v>
      </c>
      <c r="L2065" s="7" t="str">
        <f t="shared" si="129"/>
        <v>Mar 2023</v>
      </c>
      <c r="M2065" s="28">
        <v>12767.05</v>
      </c>
      <c r="N2065" s="10">
        <f t="shared" si="131"/>
        <v>-7.3611366760527597E-3</v>
      </c>
    </row>
    <row r="2066" spans="1:14" x14ac:dyDescent="0.15">
      <c r="A2066" s="62" t="s">
        <v>2070</v>
      </c>
      <c r="B2066" s="7" t="str">
        <f t="shared" si="128"/>
        <v>Mar 2023</v>
      </c>
      <c r="C2066" s="10">
        <v>26.446999999999999</v>
      </c>
      <c r="D2066" s="10">
        <v>26.513000000000002</v>
      </c>
      <c r="E2066" s="8">
        <v>25.85</v>
      </c>
      <c r="F2066" s="8">
        <v>26.41</v>
      </c>
      <c r="G2066" s="27">
        <v>987860040</v>
      </c>
      <c r="H2066" s="8">
        <v>6.31</v>
      </c>
      <c r="I2066" s="10">
        <f t="shared" si="130"/>
        <v>2.1734191594093177E-2</v>
      </c>
      <c r="K2066" s="34">
        <v>45012</v>
      </c>
      <c r="L2066" s="7" t="str">
        <f t="shared" si="129"/>
        <v>Mar 2023</v>
      </c>
      <c r="M2066" s="28">
        <v>12673.07</v>
      </c>
      <c r="N2066" s="10">
        <f t="shared" si="131"/>
        <v>-4.9317174133812758E-3</v>
      </c>
    </row>
    <row r="2067" spans="1:14" x14ac:dyDescent="0.15">
      <c r="A2067" s="62" t="s">
        <v>2071</v>
      </c>
      <c r="B2067" s="7" t="str">
        <f t="shared" si="128"/>
        <v>Mar 2023</v>
      </c>
      <c r="C2067" s="10">
        <v>26.824999999999999</v>
      </c>
      <c r="D2067" s="10">
        <v>27.077999999999999</v>
      </c>
      <c r="E2067" s="10">
        <v>26.597000000000001</v>
      </c>
      <c r="F2067" s="10">
        <v>26.984000000000002</v>
      </c>
      <c r="G2067" s="27">
        <v>625547080</v>
      </c>
      <c r="H2067" s="8">
        <v>3.05</v>
      </c>
      <c r="I2067" s="10">
        <f t="shared" si="130"/>
        <v>1.4786540171953577E-2</v>
      </c>
      <c r="K2067" s="34">
        <v>45013</v>
      </c>
      <c r="L2067" s="7" t="str">
        <f t="shared" si="129"/>
        <v>Mar 2023</v>
      </c>
      <c r="M2067" s="28">
        <v>12610.57</v>
      </c>
      <c r="N2067" s="10">
        <f t="shared" si="131"/>
        <v>1.8671638157514048E-2</v>
      </c>
    </row>
    <row r="2068" spans="1:14" x14ac:dyDescent="0.15">
      <c r="A2068" s="62" t="s">
        <v>2072</v>
      </c>
      <c r="B2068" s="7" t="str">
        <f t="shared" si="128"/>
        <v>Mar 2023</v>
      </c>
      <c r="C2068" s="10">
        <v>27.228999999999999</v>
      </c>
      <c r="D2068" s="10">
        <v>27.498999999999999</v>
      </c>
      <c r="E2068" s="10">
        <v>27.102</v>
      </c>
      <c r="F2068" s="10">
        <v>27.382999999999999</v>
      </c>
      <c r="G2068" s="27">
        <v>1348570600</v>
      </c>
      <c r="H2068" s="8">
        <v>-4.92</v>
      </c>
      <c r="I2068" s="10">
        <f t="shared" si="130"/>
        <v>1.4388489208633226E-2</v>
      </c>
      <c r="K2068" s="34">
        <v>45014</v>
      </c>
      <c r="L2068" s="7" t="str">
        <f t="shared" si="129"/>
        <v>Mar 2023</v>
      </c>
      <c r="M2068" s="28">
        <v>12846.03</v>
      </c>
      <c r="N2068" s="10">
        <f t="shared" si="131"/>
        <v>9.1164351943751054E-3</v>
      </c>
    </row>
    <row r="2069" spans="1:14" x14ac:dyDescent="0.15">
      <c r="A2069" s="62" t="s">
        <v>2073</v>
      </c>
      <c r="B2069" s="7" t="str">
        <f t="shared" si="128"/>
        <v>Mar 2023</v>
      </c>
      <c r="C2069" s="8">
        <v>27.14</v>
      </c>
      <c r="D2069" s="12">
        <v>27.834299999999999</v>
      </c>
      <c r="E2069" s="10">
        <v>27.105</v>
      </c>
      <c r="F2069" s="10">
        <v>27.777000000000001</v>
      </c>
      <c r="G2069" s="27">
        <v>2175095800</v>
      </c>
      <c r="H2069" s="8">
        <v>29.81</v>
      </c>
      <c r="I2069" s="10">
        <f t="shared" si="130"/>
        <v>6.7681895093061328E-3</v>
      </c>
      <c r="K2069" s="34">
        <v>45015</v>
      </c>
      <c r="L2069" s="7" t="str">
        <f t="shared" si="129"/>
        <v>Mar 2023</v>
      </c>
      <c r="M2069" s="28">
        <v>12963.14</v>
      </c>
      <c r="N2069" s="10">
        <f t="shared" si="131"/>
        <v>1.683311296491441E-2</v>
      </c>
    </row>
    <row r="2070" spans="1:14" x14ac:dyDescent="0.15">
      <c r="A2070" s="62" t="s">
        <v>2074</v>
      </c>
      <c r="B2070" s="7" t="str">
        <f t="shared" si="128"/>
        <v>Apr 2023</v>
      </c>
      <c r="C2070" s="10">
        <v>27.509</v>
      </c>
      <c r="D2070" s="11">
        <v>28</v>
      </c>
      <c r="E2070" s="10">
        <v>27.335999999999999</v>
      </c>
      <c r="F2070" s="10">
        <v>27.965</v>
      </c>
      <c r="G2070" s="27">
        <v>850003520</v>
      </c>
      <c r="H2070" s="8">
        <v>-3.13</v>
      </c>
      <c r="I2070" s="10">
        <f t="shared" si="130"/>
        <v>-1.830860003575896E-2</v>
      </c>
      <c r="K2070" s="34">
        <v>45016</v>
      </c>
      <c r="L2070" s="7" t="str">
        <f t="shared" si="129"/>
        <v>Mar 2023</v>
      </c>
      <c r="M2070" s="28">
        <v>13181.35</v>
      </c>
      <c r="N2070" s="10">
        <f t="shared" si="131"/>
        <v>-2.5035371945969498E-3</v>
      </c>
    </row>
    <row r="2071" spans="1:14" x14ac:dyDescent="0.15">
      <c r="A2071" s="62" t="s">
        <v>2075</v>
      </c>
      <c r="B2071" s="7" t="str">
        <f t="shared" si="128"/>
        <v>Apr 2023</v>
      </c>
      <c r="C2071" s="10">
        <v>27.966000000000001</v>
      </c>
      <c r="D2071" s="11">
        <v>28</v>
      </c>
      <c r="E2071" s="10">
        <v>27.306999999999999</v>
      </c>
      <c r="F2071" s="10">
        <v>27.452999999999999</v>
      </c>
      <c r="G2071" s="27">
        <v>456450400</v>
      </c>
      <c r="H2071" s="8">
        <v>-1.69</v>
      </c>
      <c r="I2071" s="10">
        <f t="shared" si="130"/>
        <v>-2.0835609951553535E-2</v>
      </c>
      <c r="K2071" s="34">
        <v>45019</v>
      </c>
      <c r="L2071" s="7" t="str">
        <f t="shared" si="129"/>
        <v>Apr 2023</v>
      </c>
      <c r="M2071" s="28">
        <v>13148.35</v>
      </c>
      <c r="N2071" s="10">
        <f t="shared" si="131"/>
        <v>-3.6719436279076811E-3</v>
      </c>
    </row>
    <row r="2072" spans="1:14" x14ac:dyDescent="0.15">
      <c r="A2072" s="62" t="s">
        <v>2076</v>
      </c>
      <c r="B2072" s="7" t="str">
        <f t="shared" si="128"/>
        <v>Apr 2023</v>
      </c>
      <c r="C2072" s="10">
        <v>26.829000000000001</v>
      </c>
      <c r="D2072" s="10">
        <v>26.998000000000001</v>
      </c>
      <c r="E2072" s="10">
        <v>26.395</v>
      </c>
      <c r="F2072" s="10">
        <v>26.881</v>
      </c>
      <c r="G2072" s="27">
        <v>429462960</v>
      </c>
      <c r="H2072" s="8">
        <v>-0.15</v>
      </c>
      <c r="I2072" s="10">
        <f t="shared" si="130"/>
        <v>5.8033555299281669E-3</v>
      </c>
      <c r="K2072" s="34">
        <v>45020</v>
      </c>
      <c r="L2072" s="7" t="str">
        <f t="shared" si="129"/>
        <v>Apr 2023</v>
      </c>
      <c r="M2072" s="28">
        <v>13100.07</v>
      </c>
      <c r="N2072" s="10">
        <f t="shared" si="131"/>
        <v>-1.0142693894002019E-2</v>
      </c>
    </row>
    <row r="2073" spans="1:14" x14ac:dyDescent="0.15">
      <c r="A2073" s="62" t="s">
        <v>2077</v>
      </c>
      <c r="B2073" s="7" t="str">
        <f t="shared" si="128"/>
        <v>Apr 2023</v>
      </c>
      <c r="C2073" s="10">
        <v>26.584</v>
      </c>
      <c r="D2073" s="8">
        <v>27.08</v>
      </c>
      <c r="E2073" s="10">
        <v>26.427</v>
      </c>
      <c r="F2073" s="10">
        <v>27.036999999999999</v>
      </c>
      <c r="G2073" s="27">
        <v>487564720</v>
      </c>
      <c r="H2073" s="8">
        <v>5.48</v>
      </c>
      <c r="I2073" s="10">
        <f t="shared" si="130"/>
        <v>2.0046602803565516E-2</v>
      </c>
      <c r="K2073" s="34">
        <v>45021</v>
      </c>
      <c r="L2073" s="7" t="str">
        <f t="shared" si="129"/>
        <v>Apr 2023</v>
      </c>
      <c r="M2073" s="28">
        <v>12967.2</v>
      </c>
      <c r="N2073" s="10">
        <f t="shared" si="131"/>
        <v>7.3570238756246464E-3</v>
      </c>
    </row>
    <row r="2074" spans="1:14" x14ac:dyDescent="0.15">
      <c r="A2074" s="62" t="s">
        <v>2078</v>
      </c>
      <c r="B2074" s="7" t="str">
        <f t="shared" si="128"/>
        <v>Apr 2023</v>
      </c>
      <c r="C2074" s="10">
        <v>26.823</v>
      </c>
      <c r="D2074" s="10">
        <v>27.620999999999999</v>
      </c>
      <c r="E2074" s="10">
        <v>26.669</v>
      </c>
      <c r="F2074" s="10">
        <v>27.579000000000001</v>
      </c>
      <c r="G2074" s="27">
        <v>328754840</v>
      </c>
      <c r="H2074" s="8">
        <v>-0.56999999999999995</v>
      </c>
      <c r="I2074" s="10">
        <f t="shared" si="130"/>
        <v>-1.4866383842778941E-2</v>
      </c>
      <c r="K2074" s="34">
        <v>45022</v>
      </c>
      <c r="L2074" s="7" t="str">
        <f t="shared" si="129"/>
        <v>Apr 2023</v>
      </c>
      <c r="M2074" s="28">
        <v>13062.6</v>
      </c>
      <c r="N2074" s="10">
        <f t="shared" si="131"/>
        <v>-8.70423958476918E-4</v>
      </c>
    </row>
    <row r="2075" spans="1:14" x14ac:dyDescent="0.15">
      <c r="A2075" s="62" t="s">
        <v>2079</v>
      </c>
      <c r="B2075" s="7" t="str">
        <f t="shared" si="128"/>
        <v>Apr 2023</v>
      </c>
      <c r="C2075" s="12">
        <v>27.723500000000001</v>
      </c>
      <c r="D2075" s="8">
        <v>27.79</v>
      </c>
      <c r="E2075" s="10">
        <v>27.126000000000001</v>
      </c>
      <c r="F2075" s="10">
        <v>27.169</v>
      </c>
      <c r="G2075" s="27">
        <v>309631720</v>
      </c>
      <c r="H2075" s="8">
        <v>-1.1599999999999999</v>
      </c>
      <c r="I2075" s="10">
        <f t="shared" si="130"/>
        <v>-2.4807685229489507E-2</v>
      </c>
      <c r="K2075" s="34">
        <v>45026</v>
      </c>
      <c r="L2075" s="7" t="str">
        <f t="shared" si="129"/>
        <v>Apr 2023</v>
      </c>
      <c r="M2075" s="28">
        <v>13051.23</v>
      </c>
      <c r="N2075" s="10">
        <f t="shared" si="131"/>
        <v>-6.6721680638529568E-3</v>
      </c>
    </row>
    <row r="2076" spans="1:14" x14ac:dyDescent="0.15">
      <c r="A2076" s="62" t="s">
        <v>2080</v>
      </c>
      <c r="B2076" s="7" t="str">
        <f t="shared" si="128"/>
        <v>Apr 2023</v>
      </c>
      <c r="C2076" s="8">
        <v>27.37</v>
      </c>
      <c r="D2076" s="10">
        <v>27.468</v>
      </c>
      <c r="E2076" s="12">
        <v>26.447500000000002</v>
      </c>
      <c r="F2076" s="10">
        <v>26.495000000000001</v>
      </c>
      <c r="G2076" s="27">
        <v>295756040</v>
      </c>
      <c r="H2076" s="8">
        <v>-0.42</v>
      </c>
      <c r="I2076" s="10">
        <f t="shared" si="130"/>
        <v>-1.2077750518966202E-3</v>
      </c>
      <c r="K2076" s="34">
        <v>45027</v>
      </c>
      <c r="L2076" s="7" t="str">
        <f t="shared" si="129"/>
        <v>Apr 2023</v>
      </c>
      <c r="M2076" s="28">
        <v>12964.15</v>
      </c>
      <c r="N2076" s="10">
        <f t="shared" si="131"/>
        <v>-8.932324911390177E-3</v>
      </c>
    </row>
    <row r="2077" spans="1:14" x14ac:dyDescent="0.15">
      <c r="A2077" s="62" t="s">
        <v>2081</v>
      </c>
      <c r="B2077" s="7" t="str">
        <f t="shared" si="128"/>
        <v>Apr 2023</v>
      </c>
      <c r="C2077" s="10">
        <v>26.734000000000002</v>
      </c>
      <c r="D2077" s="12">
        <v>26.886900000000001</v>
      </c>
      <c r="E2077" s="10">
        <v>26.329000000000001</v>
      </c>
      <c r="F2077" s="10">
        <v>26.463000000000001</v>
      </c>
      <c r="G2077" s="27">
        <v>473104280</v>
      </c>
      <c r="H2077" s="8">
        <v>-2.97</v>
      </c>
      <c r="I2077" s="10">
        <f t="shared" si="130"/>
        <v>1.1147640101273337E-2</v>
      </c>
      <c r="K2077" s="34">
        <v>45028</v>
      </c>
      <c r="L2077" s="7" t="str">
        <f t="shared" si="129"/>
        <v>Apr 2023</v>
      </c>
      <c r="M2077" s="28">
        <v>12848.35</v>
      </c>
      <c r="N2077" s="10">
        <f t="shared" si="131"/>
        <v>2.0317005685554834E-2</v>
      </c>
    </row>
    <row r="2078" spans="1:14" x14ac:dyDescent="0.15">
      <c r="A2078" s="62" t="s">
        <v>2082</v>
      </c>
      <c r="B2078" s="7" t="str">
        <f t="shared" si="128"/>
        <v>Apr 2023</v>
      </c>
      <c r="C2078" s="10">
        <v>26.504000000000001</v>
      </c>
      <c r="D2078" s="10">
        <v>26.882999999999999</v>
      </c>
      <c r="E2078" s="8">
        <v>26.22</v>
      </c>
      <c r="F2078" s="10">
        <v>26.757999999999999</v>
      </c>
      <c r="G2078" s="27">
        <v>252388720</v>
      </c>
      <c r="H2078" s="8">
        <v>0.85</v>
      </c>
      <c r="I2078" s="10">
        <f t="shared" si="130"/>
        <v>9.1187682188504926E-3</v>
      </c>
      <c r="K2078" s="34">
        <v>45029</v>
      </c>
      <c r="L2078" s="7" t="str">
        <f t="shared" si="129"/>
        <v>Apr 2023</v>
      </c>
      <c r="M2078" s="28">
        <v>13109.39</v>
      </c>
      <c r="N2078" s="10">
        <f t="shared" si="131"/>
        <v>-2.2785194429335576E-3</v>
      </c>
    </row>
    <row r="2079" spans="1:14" x14ac:dyDescent="0.15">
      <c r="A2079" s="62" t="s">
        <v>2083</v>
      </c>
      <c r="B2079" s="7" t="str">
        <f t="shared" si="128"/>
        <v>Apr 2023</v>
      </c>
      <c r="C2079" s="12">
        <v>26.5655</v>
      </c>
      <c r="D2079" s="10">
        <v>27.006</v>
      </c>
      <c r="E2079" s="12">
        <v>26.433199999999999</v>
      </c>
      <c r="F2079" s="10">
        <v>27.001999999999999</v>
      </c>
      <c r="G2079" s="27">
        <v>290552960</v>
      </c>
      <c r="H2079" s="8">
        <v>-0.17</v>
      </c>
      <c r="I2079" s="10">
        <f t="shared" si="130"/>
        <v>2.4627805347752219E-2</v>
      </c>
      <c r="K2079" s="34">
        <v>45030</v>
      </c>
      <c r="L2079" s="7" t="str">
        <f t="shared" si="129"/>
        <v>Apr 2023</v>
      </c>
      <c r="M2079" s="28">
        <v>13079.52</v>
      </c>
      <c r="N2079" s="10">
        <f t="shared" si="131"/>
        <v>6.2616976769769295E-4</v>
      </c>
    </row>
    <row r="2080" spans="1:14" x14ac:dyDescent="0.15">
      <c r="A2080" s="62" t="s">
        <v>2084</v>
      </c>
      <c r="B2080" s="7" t="str">
        <f t="shared" si="128"/>
        <v>Apr 2023</v>
      </c>
      <c r="C2080" s="12">
        <v>27.5335</v>
      </c>
      <c r="D2080" s="8">
        <v>28.11</v>
      </c>
      <c r="E2080" s="10">
        <v>27.356999999999999</v>
      </c>
      <c r="F2080" s="10">
        <v>27.667000000000002</v>
      </c>
      <c r="G2080" s="27">
        <v>388629080</v>
      </c>
      <c r="H2080" s="8">
        <v>-2.0499999999999998</v>
      </c>
      <c r="I2080" s="10">
        <f t="shared" si="130"/>
        <v>9.5420537101962299E-3</v>
      </c>
      <c r="K2080" s="34">
        <v>45033</v>
      </c>
      <c r="L2080" s="7" t="str">
        <f t="shared" si="129"/>
        <v>Apr 2023</v>
      </c>
      <c r="M2080" s="28">
        <v>13087.71</v>
      </c>
      <c r="N2080" s="10">
        <f t="shared" si="131"/>
        <v>3.1174284882551362E-4</v>
      </c>
    </row>
    <row r="2081" spans="1:14" x14ac:dyDescent="0.15">
      <c r="A2081" s="62" t="s">
        <v>2085</v>
      </c>
      <c r="B2081" s="7" t="str">
        <f t="shared" si="128"/>
        <v>Apr 2023</v>
      </c>
      <c r="C2081" s="10">
        <v>27.361000000000001</v>
      </c>
      <c r="D2081" s="11">
        <v>28</v>
      </c>
      <c r="E2081" s="10">
        <v>27.231999999999999</v>
      </c>
      <c r="F2081" s="10">
        <v>27.931000000000001</v>
      </c>
      <c r="G2081" s="27">
        <v>333723840</v>
      </c>
      <c r="H2081" s="9">
        <v>0.4</v>
      </c>
      <c r="I2081" s="10">
        <f t="shared" si="130"/>
        <v>-2.9608678529232768E-2</v>
      </c>
      <c r="K2081" s="34">
        <v>45034</v>
      </c>
      <c r="L2081" s="7" t="str">
        <f t="shared" si="129"/>
        <v>Apr 2023</v>
      </c>
      <c r="M2081" s="28">
        <v>13091.79</v>
      </c>
      <c r="N2081" s="10">
        <f t="shared" si="131"/>
        <v>-2.3526194660938859E-4</v>
      </c>
    </row>
    <row r="2082" spans="1:14" x14ac:dyDescent="0.15">
      <c r="A2082" s="62" t="s">
        <v>2086</v>
      </c>
      <c r="B2082" s="7" t="str">
        <f t="shared" si="128"/>
        <v>Apr 2023</v>
      </c>
      <c r="C2082" s="10">
        <v>27.670999999999999</v>
      </c>
      <c r="D2082" s="8">
        <v>28.03</v>
      </c>
      <c r="E2082" s="11">
        <v>27</v>
      </c>
      <c r="F2082" s="10">
        <v>27.103999999999999</v>
      </c>
      <c r="G2082" s="27">
        <v>397390040</v>
      </c>
      <c r="H2082" s="8">
        <v>1.64</v>
      </c>
      <c r="I2082" s="10">
        <f t="shared" si="130"/>
        <v>5.5342384887846485E-4</v>
      </c>
      <c r="K2082" s="34">
        <v>45035</v>
      </c>
      <c r="L2082" s="7" t="str">
        <f t="shared" si="129"/>
        <v>Apr 2023</v>
      </c>
      <c r="M2082" s="28">
        <v>13088.71</v>
      </c>
      <c r="N2082" s="10">
        <f t="shared" si="131"/>
        <v>-7.848749036383218E-3</v>
      </c>
    </row>
    <row r="2083" spans="1:14" x14ac:dyDescent="0.15">
      <c r="A2083" s="62" t="s">
        <v>2087</v>
      </c>
      <c r="B2083" s="7" t="str">
        <f t="shared" si="128"/>
        <v>Apr 2023</v>
      </c>
      <c r="C2083" s="10">
        <v>26.952000000000002</v>
      </c>
      <c r="D2083" s="10">
        <v>27.183</v>
      </c>
      <c r="E2083" s="10">
        <v>26.722000000000001</v>
      </c>
      <c r="F2083" s="10">
        <v>27.119</v>
      </c>
      <c r="G2083" s="27">
        <v>339759120</v>
      </c>
      <c r="H2083" s="8">
        <v>4.6900000000000004</v>
      </c>
      <c r="I2083" s="10">
        <f t="shared" si="130"/>
        <v>-2.8393377336921599E-3</v>
      </c>
      <c r="K2083" s="34">
        <v>45036</v>
      </c>
      <c r="L2083" s="7" t="str">
        <f t="shared" si="129"/>
        <v>Apr 2023</v>
      </c>
      <c r="M2083" s="28">
        <v>12985.98</v>
      </c>
      <c r="N2083" s="10">
        <f t="shared" si="131"/>
        <v>1.1389205897438526E-3</v>
      </c>
    </row>
    <row r="2084" spans="1:14" x14ac:dyDescent="0.15">
      <c r="A2084" s="62" t="s">
        <v>2088</v>
      </c>
      <c r="B2084" s="7" t="str">
        <f t="shared" si="128"/>
        <v>Apr 2023</v>
      </c>
      <c r="C2084" s="10">
        <v>27.013000000000002</v>
      </c>
      <c r="D2084" s="10">
        <v>27.366</v>
      </c>
      <c r="E2084" s="10">
        <v>26.670999999999999</v>
      </c>
      <c r="F2084" s="10">
        <v>27.042000000000002</v>
      </c>
      <c r="G2084" s="27">
        <v>279492160</v>
      </c>
      <c r="H2084" s="8">
        <v>-0.28000000000000003</v>
      </c>
      <c r="I2084" s="10">
        <f t="shared" si="130"/>
        <v>-2.9620590193033092E-2</v>
      </c>
      <c r="K2084" s="34">
        <v>45037</v>
      </c>
      <c r="L2084" s="7" t="str">
        <f t="shared" si="129"/>
        <v>Apr 2023</v>
      </c>
      <c r="M2084" s="28">
        <v>13000.77</v>
      </c>
      <c r="N2084" s="10">
        <f t="shared" si="131"/>
        <v>-2.385243335587095E-3</v>
      </c>
    </row>
    <row r="2085" spans="1:14" x14ac:dyDescent="0.15">
      <c r="A2085" s="62" t="s">
        <v>2089</v>
      </c>
      <c r="B2085" s="7" t="str">
        <f t="shared" si="128"/>
        <v>Apr 2023</v>
      </c>
      <c r="C2085" s="10">
        <v>27.077999999999999</v>
      </c>
      <c r="D2085" s="10">
        <v>27.247</v>
      </c>
      <c r="E2085" s="10">
        <v>26.225000000000001</v>
      </c>
      <c r="F2085" s="10">
        <v>26.241</v>
      </c>
      <c r="G2085" s="27">
        <v>312063320</v>
      </c>
      <c r="H2085" s="9">
        <v>1.9</v>
      </c>
      <c r="I2085" s="10">
        <f t="shared" si="130"/>
        <v>2.7247437216569415E-2</v>
      </c>
      <c r="K2085" s="34">
        <v>45040</v>
      </c>
      <c r="L2085" s="7" t="str">
        <f t="shared" si="129"/>
        <v>Apr 2023</v>
      </c>
      <c r="M2085" s="28">
        <v>12969.76</v>
      </c>
      <c r="N2085" s="10">
        <f t="shared" si="131"/>
        <v>-1.8863109263394184E-2</v>
      </c>
    </row>
    <row r="2086" spans="1:14" x14ac:dyDescent="0.15">
      <c r="A2086" s="62" t="s">
        <v>2090</v>
      </c>
      <c r="B2086" s="7" t="str">
        <f t="shared" si="128"/>
        <v>Apr 2023</v>
      </c>
      <c r="C2086" s="10">
        <v>27.001999999999999</v>
      </c>
      <c r="D2086" s="8">
        <v>27.33</v>
      </c>
      <c r="E2086" s="12">
        <v>26.705100000000002</v>
      </c>
      <c r="F2086" s="10">
        <v>26.956</v>
      </c>
      <c r="G2086" s="27">
        <v>199042080</v>
      </c>
      <c r="H2086" s="8">
        <v>-0.21</v>
      </c>
      <c r="I2086" s="10">
        <f t="shared" si="130"/>
        <v>1.0016322896572172E-2</v>
      </c>
      <c r="K2086" s="34">
        <v>45041</v>
      </c>
      <c r="L2086" s="7" t="str">
        <f t="shared" si="129"/>
        <v>Apr 2023</v>
      </c>
      <c r="M2086" s="28">
        <v>12725.11</v>
      </c>
      <c r="N2086" s="10">
        <f t="shared" si="131"/>
        <v>6.3944437415470734E-3</v>
      </c>
    </row>
    <row r="2087" spans="1:14" x14ac:dyDescent="0.15">
      <c r="A2087" s="62" t="s">
        <v>2091</v>
      </c>
      <c r="B2087" s="7" t="str">
        <f t="shared" si="128"/>
        <v>Apr 2023</v>
      </c>
      <c r="C2087" s="10">
        <v>27.363</v>
      </c>
      <c r="D2087" s="10">
        <v>27.495000000000001</v>
      </c>
      <c r="E2087" s="10">
        <v>26.625</v>
      </c>
      <c r="F2087" s="10">
        <v>27.225999999999999</v>
      </c>
      <c r="G2087" s="27">
        <v>269350920</v>
      </c>
      <c r="H2087" s="8">
        <v>1.52</v>
      </c>
      <c r="I2087" s="10">
        <f t="shared" si="130"/>
        <v>1.9209579078821815E-2</v>
      </c>
      <c r="K2087" s="34">
        <v>45042</v>
      </c>
      <c r="L2087" s="7" t="str">
        <f t="shared" si="129"/>
        <v>Apr 2023</v>
      </c>
      <c r="M2087" s="28">
        <v>12806.48</v>
      </c>
      <c r="N2087" s="10">
        <f t="shared" si="131"/>
        <v>2.7607117646691437E-2</v>
      </c>
    </row>
    <row r="2088" spans="1:14" x14ac:dyDescent="0.15">
      <c r="A2088" s="62" t="s">
        <v>2092</v>
      </c>
      <c r="B2088" s="7" t="str">
        <f t="shared" si="128"/>
        <v>Apr 2023</v>
      </c>
      <c r="C2088" s="10">
        <v>27.225000000000001</v>
      </c>
      <c r="D2088" s="10">
        <v>27.757999999999999</v>
      </c>
      <c r="E2088" s="12">
        <v>27.0715</v>
      </c>
      <c r="F2088" s="10">
        <v>27.748999999999999</v>
      </c>
      <c r="G2088" s="27">
        <v>195257320</v>
      </c>
      <c r="H2088" s="8">
        <v>-0.57999999999999996</v>
      </c>
      <c r="I2088" s="10">
        <f t="shared" si="130"/>
        <v>4.1839345562002306E-2</v>
      </c>
      <c r="K2088" s="34">
        <v>45043</v>
      </c>
      <c r="L2088" s="7" t="str">
        <f t="shared" si="129"/>
        <v>Apr 2023</v>
      </c>
      <c r="M2088" s="28">
        <v>13160.03</v>
      </c>
      <c r="N2088" s="10">
        <f t="shared" si="131"/>
        <v>6.5319000032673102E-3</v>
      </c>
    </row>
    <row r="2089" spans="1:14" x14ac:dyDescent="0.15">
      <c r="A2089" s="62" t="s">
        <v>2093</v>
      </c>
      <c r="B2089" s="7" t="str">
        <f t="shared" si="128"/>
        <v>May 2023</v>
      </c>
      <c r="C2089" s="8">
        <v>27.84</v>
      </c>
      <c r="D2089" s="12">
        <v>29.058399999999999</v>
      </c>
      <c r="E2089" s="8">
        <v>27.78</v>
      </c>
      <c r="F2089" s="8">
        <v>28.91</v>
      </c>
      <c r="G2089" s="27">
        <v>330594040</v>
      </c>
      <c r="H2089" s="8">
        <v>0.98</v>
      </c>
      <c r="I2089" s="10">
        <f t="shared" si="130"/>
        <v>-2.4213075060532718E-2</v>
      </c>
      <c r="K2089" s="34">
        <v>45044</v>
      </c>
      <c r="L2089" s="7" t="str">
        <f t="shared" si="129"/>
        <v>Apr 2023</v>
      </c>
      <c r="M2089" s="28">
        <v>13245.99</v>
      </c>
      <c r="N2089" s="10">
        <f t="shared" si="131"/>
        <v>-1.0961808064177125E-3</v>
      </c>
    </row>
    <row r="2090" spans="1:14" x14ac:dyDescent="0.15">
      <c r="A2090" s="62" t="s">
        <v>2094</v>
      </c>
      <c r="B2090" s="7" t="str">
        <f t="shared" si="128"/>
        <v>May 2023</v>
      </c>
      <c r="C2090" s="8">
        <v>28.68</v>
      </c>
      <c r="D2090" s="10">
        <v>28.835999999999999</v>
      </c>
      <c r="E2090" s="10">
        <v>28.082999999999998</v>
      </c>
      <c r="F2090" s="8">
        <v>28.21</v>
      </c>
      <c r="G2090" s="27">
        <v>390070600</v>
      </c>
      <c r="H2090" s="8">
        <v>-1.63</v>
      </c>
      <c r="I2090" s="10">
        <f t="shared" si="130"/>
        <v>-1.4462956398440308E-2</v>
      </c>
      <c r="K2090" s="34">
        <v>45047</v>
      </c>
      <c r="L2090" s="7" t="str">
        <f t="shared" si="129"/>
        <v>May 2023</v>
      </c>
      <c r="M2090" s="28">
        <v>13231.47</v>
      </c>
      <c r="N2090" s="10">
        <f t="shared" si="131"/>
        <v>-8.9037725966956138E-3</v>
      </c>
    </row>
    <row r="2091" spans="1:14" x14ac:dyDescent="0.15">
      <c r="A2091" s="62" t="s">
        <v>2095</v>
      </c>
      <c r="B2091" s="7" t="str">
        <f t="shared" si="128"/>
        <v>May 2023</v>
      </c>
      <c r="C2091" s="8">
        <v>27.84</v>
      </c>
      <c r="D2091" s="10">
        <v>28.367000000000001</v>
      </c>
      <c r="E2091" s="10">
        <v>27.472000000000001</v>
      </c>
      <c r="F2091" s="10">
        <v>27.802</v>
      </c>
      <c r="G2091" s="27">
        <v>419917440</v>
      </c>
      <c r="H2091" s="8">
        <v>0.45</v>
      </c>
      <c r="I2091" s="10">
        <f t="shared" si="130"/>
        <v>-8.6324724839939027E-3</v>
      </c>
      <c r="K2091" s="34">
        <v>45048</v>
      </c>
      <c r="L2091" s="7" t="str">
        <f t="shared" si="129"/>
        <v>May 2023</v>
      </c>
      <c r="M2091" s="28">
        <v>13113.66</v>
      </c>
      <c r="N2091" s="10">
        <f t="shared" si="131"/>
        <v>-6.3635933827780322E-3</v>
      </c>
    </row>
    <row r="2092" spans="1:14" x14ac:dyDescent="0.15">
      <c r="A2092" s="62" t="s">
        <v>2096</v>
      </c>
      <c r="B2092" s="7" t="str">
        <f t="shared" si="128"/>
        <v>May 2023</v>
      </c>
      <c r="C2092" s="10">
        <v>27.651</v>
      </c>
      <c r="D2092" s="10">
        <v>27.859000000000002</v>
      </c>
      <c r="E2092" s="8">
        <v>27.24</v>
      </c>
      <c r="F2092" s="10">
        <v>27.562000000000001</v>
      </c>
      <c r="G2092" s="27">
        <v>388536640</v>
      </c>
      <c r="H2092" s="8">
        <v>-1.45</v>
      </c>
      <c r="I2092" s="10">
        <f t="shared" si="130"/>
        <v>4.0563094115085851E-2</v>
      </c>
      <c r="K2092" s="34">
        <v>45049</v>
      </c>
      <c r="L2092" s="7" t="str">
        <f t="shared" si="129"/>
        <v>May 2023</v>
      </c>
      <c r="M2092" s="28">
        <v>13030.21</v>
      </c>
      <c r="N2092" s="10">
        <f t="shared" si="131"/>
        <v>-3.6630261523029617E-3</v>
      </c>
    </row>
    <row r="2093" spans="1:14" x14ac:dyDescent="0.15">
      <c r="A2093" s="62" t="s">
        <v>2097</v>
      </c>
      <c r="B2093" s="7" t="str">
        <f t="shared" si="128"/>
        <v>May 2023</v>
      </c>
      <c r="C2093" s="12">
        <v>27.825500000000002</v>
      </c>
      <c r="D2093" s="10">
        <v>28.754999999999999</v>
      </c>
      <c r="E2093" s="10">
        <v>27.731000000000002</v>
      </c>
      <c r="F2093" s="8">
        <v>28.68</v>
      </c>
      <c r="G2093" s="27">
        <v>287800480</v>
      </c>
      <c r="H2093" s="8">
        <v>0.37</v>
      </c>
      <c r="I2093" s="10">
        <f t="shared" si="130"/>
        <v>1.6422594142259328E-2</v>
      </c>
      <c r="K2093" s="34">
        <v>45050</v>
      </c>
      <c r="L2093" s="7" t="str">
        <f t="shared" si="129"/>
        <v>May 2023</v>
      </c>
      <c r="M2093" s="28">
        <v>12982.48</v>
      </c>
      <c r="N2093" s="10">
        <f t="shared" si="131"/>
        <v>2.130948786364395E-2</v>
      </c>
    </row>
    <row r="2094" spans="1:14" x14ac:dyDescent="0.15">
      <c r="A2094" s="62" t="s">
        <v>2098</v>
      </c>
      <c r="B2094" s="7" t="str">
        <f t="shared" si="128"/>
        <v>May 2023</v>
      </c>
      <c r="C2094" s="10">
        <v>28.521999999999998</v>
      </c>
      <c r="D2094" s="8">
        <v>29.22</v>
      </c>
      <c r="E2094" s="8">
        <v>28.35</v>
      </c>
      <c r="F2094" s="10">
        <v>29.151</v>
      </c>
      <c r="G2094" s="27">
        <v>286227280</v>
      </c>
      <c r="H2094" s="8">
        <v>-0.73</v>
      </c>
      <c r="I2094" s="10">
        <f t="shared" si="130"/>
        <v>-1.9896401495660521E-2</v>
      </c>
      <c r="K2094" s="34">
        <v>45051</v>
      </c>
      <c r="L2094" s="7" t="str">
        <f t="shared" si="129"/>
        <v>May 2023</v>
      </c>
      <c r="M2094" s="28">
        <v>13259.13</v>
      </c>
      <c r="N2094" s="10">
        <f t="shared" si="131"/>
        <v>2.4518954109358226E-3</v>
      </c>
    </row>
    <row r="2095" spans="1:14" x14ac:dyDescent="0.15">
      <c r="A2095" s="62" t="s">
        <v>2099</v>
      </c>
      <c r="B2095" s="7" t="str">
        <f t="shared" si="128"/>
        <v>May 2023</v>
      </c>
      <c r="C2095" s="10">
        <v>28.899000000000001</v>
      </c>
      <c r="D2095" s="10">
        <v>28.972999999999999</v>
      </c>
      <c r="E2095" s="8">
        <v>28.45</v>
      </c>
      <c r="F2095" s="10">
        <v>28.571000000000002</v>
      </c>
      <c r="G2095" s="27">
        <v>359818680</v>
      </c>
      <c r="H2095" s="9">
        <v>-1.3</v>
      </c>
      <c r="I2095" s="10">
        <f t="shared" si="130"/>
        <v>1.0990164852472839E-2</v>
      </c>
      <c r="K2095" s="34">
        <v>45054</v>
      </c>
      <c r="L2095" s="7" t="str">
        <f t="shared" si="129"/>
        <v>May 2023</v>
      </c>
      <c r="M2095" s="28">
        <v>13291.64</v>
      </c>
      <c r="N2095" s="10">
        <f t="shared" si="131"/>
        <v>-6.8110481475572859E-3</v>
      </c>
    </row>
    <row r="2096" spans="1:14" x14ac:dyDescent="0.15">
      <c r="A2096" s="62" t="s">
        <v>2100</v>
      </c>
      <c r="B2096" s="7" t="str">
        <f t="shared" si="128"/>
        <v>May 2023</v>
      </c>
      <c r="C2096" s="10">
        <v>29.004999999999999</v>
      </c>
      <c r="D2096" s="10">
        <v>29.113</v>
      </c>
      <c r="E2096" s="12">
        <v>28.461300000000001</v>
      </c>
      <c r="F2096" s="10">
        <v>28.885000000000002</v>
      </c>
      <c r="G2096" s="27">
        <v>305144360</v>
      </c>
      <c r="H2096" s="9">
        <v>-0.1</v>
      </c>
      <c r="I2096" s="10">
        <f t="shared" si="130"/>
        <v>-1.0628353816860003E-2</v>
      </c>
      <c r="K2096" s="34">
        <v>45055</v>
      </c>
      <c r="L2096" s="7" t="str">
        <f t="shared" si="129"/>
        <v>May 2023</v>
      </c>
      <c r="M2096" s="28">
        <v>13201.11</v>
      </c>
      <c r="N2096" s="10">
        <f t="shared" si="131"/>
        <v>1.1114216910547592E-2</v>
      </c>
    </row>
    <row r="2097" spans="1:14" x14ac:dyDescent="0.15">
      <c r="A2097" s="62" t="s">
        <v>2101</v>
      </c>
      <c r="B2097" s="7" t="str">
        <f t="shared" si="128"/>
        <v>May 2023</v>
      </c>
      <c r="C2097" s="10">
        <v>28.896000000000001</v>
      </c>
      <c r="D2097" s="8">
        <v>28.95</v>
      </c>
      <c r="E2097" s="10">
        <v>28.245999999999999</v>
      </c>
      <c r="F2097" s="10">
        <v>28.577999999999999</v>
      </c>
      <c r="G2097" s="27">
        <v>281541280</v>
      </c>
      <c r="H2097" s="8">
        <v>-0.22</v>
      </c>
      <c r="I2097" s="10">
        <f t="shared" si="130"/>
        <v>-8.3280845405556692E-3</v>
      </c>
      <c r="K2097" s="34">
        <v>45056</v>
      </c>
      <c r="L2097" s="7" t="str">
        <f t="shared" si="129"/>
        <v>May 2023</v>
      </c>
      <c r="M2097" s="28">
        <v>13347.83</v>
      </c>
      <c r="N2097" s="10">
        <f t="shared" si="131"/>
        <v>3.1428329548699452E-3</v>
      </c>
    </row>
    <row r="2098" spans="1:14" x14ac:dyDescent="0.15">
      <c r="A2098" s="62" t="s">
        <v>2102</v>
      </c>
      <c r="B2098" s="7" t="str">
        <f t="shared" si="128"/>
        <v>May 2023</v>
      </c>
      <c r="C2098" s="10">
        <v>28.529</v>
      </c>
      <c r="D2098" s="8">
        <v>28.78</v>
      </c>
      <c r="E2098" s="10">
        <v>28.045999999999999</v>
      </c>
      <c r="F2098" s="8">
        <v>28.34</v>
      </c>
      <c r="G2098" s="27">
        <v>242578120</v>
      </c>
      <c r="H2098" s="9">
        <v>-0.1</v>
      </c>
      <c r="I2098" s="10">
        <f t="shared" si="130"/>
        <v>2.163020465772747E-2</v>
      </c>
      <c r="K2098" s="34">
        <v>45057</v>
      </c>
      <c r="L2098" s="7" t="str">
        <f t="shared" si="129"/>
        <v>May 2023</v>
      </c>
      <c r="M2098" s="28">
        <v>13389.78</v>
      </c>
      <c r="N2098" s="10">
        <f t="shared" si="131"/>
        <v>-3.7043177707176689E-3</v>
      </c>
    </row>
    <row r="2099" spans="1:14" x14ac:dyDescent="0.15">
      <c r="A2099" s="62" t="s">
        <v>2103</v>
      </c>
      <c r="B2099" s="7" t="str">
        <f t="shared" si="128"/>
        <v>May 2023</v>
      </c>
      <c r="C2099" s="12">
        <v>28.508500000000002</v>
      </c>
      <c r="D2099" s="10">
        <v>28.969000000000001</v>
      </c>
      <c r="E2099" s="10">
        <v>28.152000000000001</v>
      </c>
      <c r="F2099" s="10">
        <v>28.952999999999999</v>
      </c>
      <c r="G2099" s="27">
        <v>429906360</v>
      </c>
      <c r="H2099" s="8">
        <v>1.66</v>
      </c>
      <c r="I2099" s="10">
        <f t="shared" si="130"/>
        <v>8.9800711497944885E-3</v>
      </c>
      <c r="K2099" s="34">
        <v>45058</v>
      </c>
      <c r="L2099" s="7" t="str">
        <f t="shared" si="129"/>
        <v>May 2023</v>
      </c>
      <c r="M2099" s="28">
        <v>13340.18</v>
      </c>
      <c r="N2099" s="10">
        <f t="shared" si="131"/>
        <v>5.4969273278171471E-3</v>
      </c>
    </row>
    <row r="2100" spans="1:14" x14ac:dyDescent="0.15">
      <c r="A2100" s="62" t="s">
        <v>2104</v>
      </c>
      <c r="B2100" s="7" t="str">
        <f t="shared" si="128"/>
        <v>May 2023</v>
      </c>
      <c r="C2100" s="10">
        <v>28.841000000000001</v>
      </c>
      <c r="D2100" s="8">
        <v>29.87</v>
      </c>
      <c r="E2100" s="10">
        <v>28.832000000000001</v>
      </c>
      <c r="F2100" s="10">
        <v>29.213000000000001</v>
      </c>
      <c r="G2100" s="27">
        <v>336660240</v>
      </c>
      <c r="H2100" s="8">
        <v>0.93</v>
      </c>
      <c r="I2100" s="10">
        <f t="shared" si="130"/>
        <v>3.3033238626638761E-2</v>
      </c>
      <c r="K2100" s="34">
        <v>45061</v>
      </c>
      <c r="L2100" s="7" t="str">
        <f t="shared" si="129"/>
        <v>May 2023</v>
      </c>
      <c r="M2100" s="28">
        <v>13413.51</v>
      </c>
      <c r="N2100" s="10">
        <f t="shared" si="131"/>
        <v>9.3189627472600733E-4</v>
      </c>
    </row>
    <row r="2101" spans="1:14" x14ac:dyDescent="0.15">
      <c r="A2101" s="62" t="s">
        <v>2105</v>
      </c>
      <c r="B2101" s="7" t="str">
        <f t="shared" si="128"/>
        <v>May 2023</v>
      </c>
      <c r="C2101" s="10">
        <v>29.584</v>
      </c>
      <c r="D2101" s="10">
        <v>30.199000000000002</v>
      </c>
      <c r="E2101" s="8">
        <v>29.43</v>
      </c>
      <c r="F2101" s="10">
        <v>30.178000000000001</v>
      </c>
      <c r="G2101" s="27">
        <v>319773440</v>
      </c>
      <c r="H2101" s="8">
        <v>0.36</v>
      </c>
      <c r="I2101" s="10">
        <f t="shared" si="130"/>
        <v>4.970508317317246E-2</v>
      </c>
      <c r="K2101" s="34">
        <v>45062</v>
      </c>
      <c r="L2101" s="7" t="str">
        <f t="shared" si="129"/>
        <v>May 2023</v>
      </c>
      <c r="M2101" s="28">
        <v>13426.01</v>
      </c>
      <c r="N2101" s="10">
        <f t="shared" si="131"/>
        <v>1.2159234202864466E-2</v>
      </c>
    </row>
    <row r="2102" spans="1:14" x14ac:dyDescent="0.15">
      <c r="A2102" s="62" t="s">
        <v>2106</v>
      </c>
      <c r="B2102" s="7" t="str">
        <f t="shared" si="128"/>
        <v>May 2023</v>
      </c>
      <c r="C2102" s="8">
        <v>30.41</v>
      </c>
      <c r="D2102" s="10">
        <v>31.827999999999999</v>
      </c>
      <c r="E2102" s="8">
        <v>30.32</v>
      </c>
      <c r="F2102" s="10">
        <v>31.678000000000001</v>
      </c>
      <c r="G2102" s="27">
        <v>402669360</v>
      </c>
      <c r="H2102" s="8">
        <v>3.42</v>
      </c>
      <c r="I2102" s="10">
        <f t="shared" si="130"/>
        <v>-1.3069006881747613E-2</v>
      </c>
      <c r="K2102" s="34">
        <v>45063</v>
      </c>
      <c r="L2102" s="7" t="str">
        <f t="shared" si="129"/>
        <v>May 2023</v>
      </c>
      <c r="M2102" s="28">
        <v>13589.26</v>
      </c>
      <c r="N2102" s="10">
        <f t="shared" si="131"/>
        <v>1.8055434953779814E-2</v>
      </c>
    </row>
    <row r="2103" spans="1:14" x14ac:dyDescent="0.15">
      <c r="A2103" s="62" t="s">
        <v>2107</v>
      </c>
      <c r="B2103" s="7" t="str">
        <f t="shared" si="128"/>
        <v>May 2023</v>
      </c>
      <c r="C2103" s="10">
        <v>31.536000000000001</v>
      </c>
      <c r="D2103" s="8">
        <v>31.58</v>
      </c>
      <c r="E2103" s="10">
        <v>30.916</v>
      </c>
      <c r="F2103" s="10">
        <v>31.263999999999999</v>
      </c>
      <c r="G2103" s="27">
        <v>229941400</v>
      </c>
      <c r="H2103" s="8">
        <v>-0.94</v>
      </c>
      <c r="I2103" s="10">
        <f t="shared" si="130"/>
        <v>-2.8147389969294112E-3</v>
      </c>
      <c r="K2103" s="34">
        <v>45064</v>
      </c>
      <c r="L2103" s="7" t="str">
        <f t="shared" si="129"/>
        <v>May 2023</v>
      </c>
      <c r="M2103" s="28">
        <v>13834.62</v>
      </c>
      <c r="N2103" s="10">
        <f t="shared" si="131"/>
        <v>-2.2501521545226222E-3</v>
      </c>
    </row>
    <row r="2104" spans="1:14" x14ac:dyDescent="0.15">
      <c r="A2104" s="62" t="s">
        <v>2108</v>
      </c>
      <c r="B2104" s="7" t="str">
        <f t="shared" si="128"/>
        <v>May 2023</v>
      </c>
      <c r="C2104" s="10">
        <v>30.901</v>
      </c>
      <c r="D2104" s="8">
        <v>31.52</v>
      </c>
      <c r="E2104" s="8">
        <v>30.68</v>
      </c>
      <c r="F2104" s="10">
        <v>31.175999999999998</v>
      </c>
      <c r="G2104" s="27">
        <v>276133640</v>
      </c>
      <c r="H2104" s="8">
        <v>-0.11</v>
      </c>
      <c r="I2104" s="10">
        <f t="shared" si="130"/>
        <v>-1.5653066461380538E-2</v>
      </c>
      <c r="K2104" s="34">
        <v>45065</v>
      </c>
      <c r="L2104" s="7" t="str">
        <f t="shared" si="129"/>
        <v>May 2023</v>
      </c>
      <c r="M2104" s="28">
        <v>13803.49</v>
      </c>
      <c r="N2104" s="10">
        <f t="shared" si="131"/>
        <v>3.3506019129945219E-3</v>
      </c>
    </row>
    <row r="2105" spans="1:14" x14ac:dyDescent="0.15">
      <c r="A2105" s="62" t="s">
        <v>2109</v>
      </c>
      <c r="B2105" s="7" t="str">
        <f t="shared" si="128"/>
        <v>May 2023</v>
      </c>
      <c r="C2105" s="11">
        <v>31</v>
      </c>
      <c r="D2105" s="10">
        <v>31.288</v>
      </c>
      <c r="E2105" s="10">
        <v>30.631</v>
      </c>
      <c r="F2105" s="10">
        <v>30.687999999999999</v>
      </c>
      <c r="G2105" s="27">
        <v>308671320</v>
      </c>
      <c r="H2105" s="8">
        <v>0.25</v>
      </c>
      <c r="I2105" s="10">
        <f t="shared" si="130"/>
        <v>-4.8879040667361151E-3</v>
      </c>
      <c r="K2105" s="34">
        <v>45068</v>
      </c>
      <c r="L2105" s="7" t="str">
        <f t="shared" si="129"/>
        <v>May 2023</v>
      </c>
      <c r="M2105" s="28">
        <v>13849.74</v>
      </c>
      <c r="N2105" s="10">
        <f t="shared" si="131"/>
        <v>-1.2794464011598672E-2</v>
      </c>
    </row>
    <row r="2106" spans="1:14" x14ac:dyDescent="0.15">
      <c r="A2106" s="62" t="s">
        <v>2110</v>
      </c>
      <c r="B2106" s="7" t="str">
        <f t="shared" si="128"/>
        <v>May 2023</v>
      </c>
      <c r="C2106" s="8">
        <v>30.21</v>
      </c>
      <c r="D2106" s="10">
        <v>30.606999999999999</v>
      </c>
      <c r="E2106" s="10">
        <v>29.806000000000001</v>
      </c>
      <c r="F2106" s="10">
        <v>30.538</v>
      </c>
      <c r="G2106" s="27">
        <v>336179800</v>
      </c>
      <c r="H2106" s="8">
        <v>2.81</v>
      </c>
      <c r="I2106" s="10">
        <f t="shared" si="130"/>
        <v>0.243696378282795</v>
      </c>
      <c r="K2106" s="34">
        <v>45069</v>
      </c>
      <c r="L2106" s="7" t="str">
        <f t="shared" si="129"/>
        <v>May 2023</v>
      </c>
      <c r="M2106" s="28">
        <v>13672.54</v>
      </c>
      <c r="N2106" s="10">
        <f t="shared" si="131"/>
        <v>-4.9778607339968639E-3</v>
      </c>
    </row>
    <row r="2107" spans="1:14" x14ac:dyDescent="0.15">
      <c r="A2107" s="62" t="s">
        <v>2111</v>
      </c>
      <c r="B2107" s="7" t="str">
        <f t="shared" si="128"/>
        <v>May 2023</v>
      </c>
      <c r="C2107" s="10">
        <v>38.523000000000003</v>
      </c>
      <c r="D2107" s="8">
        <v>39.479999999999997</v>
      </c>
      <c r="E2107" s="10">
        <v>36.634999999999998</v>
      </c>
      <c r="F2107" s="8">
        <v>37.979999999999997</v>
      </c>
      <c r="G2107" s="27">
        <v>331109280</v>
      </c>
      <c r="H2107" s="8">
        <v>-0.91</v>
      </c>
      <c r="I2107" s="10">
        <f t="shared" si="130"/>
        <v>2.5434439178515067E-2</v>
      </c>
      <c r="K2107" s="34">
        <v>45070</v>
      </c>
      <c r="L2107" s="7" t="str">
        <f t="shared" si="129"/>
        <v>May 2023</v>
      </c>
      <c r="M2107" s="28">
        <v>13604.48</v>
      </c>
      <c r="N2107" s="10">
        <f t="shared" si="131"/>
        <v>2.4554411487980543E-2</v>
      </c>
    </row>
    <row r="2108" spans="1:14" x14ac:dyDescent="0.15">
      <c r="A2108" s="62" t="s">
        <v>2112</v>
      </c>
      <c r="B2108" s="7" t="str">
        <f t="shared" si="128"/>
        <v>May 2023</v>
      </c>
      <c r="C2108" s="8">
        <v>37.89</v>
      </c>
      <c r="D2108" s="8">
        <v>39.17</v>
      </c>
      <c r="E2108" s="8">
        <v>37.549999999999997</v>
      </c>
      <c r="F2108" s="10">
        <v>38.945999999999998</v>
      </c>
      <c r="G2108" s="27">
        <v>417081840</v>
      </c>
      <c r="H2108" s="8">
        <v>1.32</v>
      </c>
      <c r="I2108" s="10">
        <f t="shared" si="130"/>
        <v>2.991321316694906E-2</v>
      </c>
      <c r="K2108" s="34">
        <v>45071</v>
      </c>
      <c r="L2108" s="7" t="str">
        <f t="shared" si="129"/>
        <v>May 2023</v>
      </c>
      <c r="M2108" s="28">
        <v>13938.53</v>
      </c>
      <c r="N2108" s="10">
        <f t="shared" si="131"/>
        <v>2.5819078482451019E-2</v>
      </c>
    </row>
    <row r="2109" spans="1:14" x14ac:dyDescent="0.15">
      <c r="A2109" s="62" t="s">
        <v>2113</v>
      </c>
      <c r="B2109" s="7" t="str">
        <f t="shared" si="128"/>
        <v>May 2023</v>
      </c>
      <c r="C2109" s="10">
        <v>40.594999999999999</v>
      </c>
      <c r="D2109" s="10">
        <v>41.938000000000002</v>
      </c>
      <c r="E2109" s="10">
        <v>39.948999999999998</v>
      </c>
      <c r="F2109" s="10">
        <v>40.110999999999997</v>
      </c>
      <c r="G2109" s="27">
        <v>902445480</v>
      </c>
      <c r="H2109" s="8">
        <v>0.24</v>
      </c>
      <c r="I2109" s="10">
        <f t="shared" si="130"/>
        <v>-5.676747027000062E-2</v>
      </c>
      <c r="K2109" s="34">
        <v>45072</v>
      </c>
      <c r="L2109" s="7" t="str">
        <f t="shared" si="129"/>
        <v>May 2023</v>
      </c>
      <c r="M2109" s="28">
        <v>14298.41</v>
      </c>
      <c r="N2109" s="10">
        <f t="shared" si="131"/>
        <v>3.9570833400357497E-3</v>
      </c>
    </row>
    <row r="2110" spans="1:14" x14ac:dyDescent="0.15">
      <c r="A2110" s="62" t="s">
        <v>2114</v>
      </c>
      <c r="B2110" s="7" t="str">
        <f t="shared" si="128"/>
        <v>May 2023</v>
      </c>
      <c r="C2110" s="10">
        <v>39.488</v>
      </c>
      <c r="D2110" s="10">
        <v>40.295000000000002</v>
      </c>
      <c r="E2110" s="10">
        <v>37.822000000000003</v>
      </c>
      <c r="F2110" s="10">
        <v>37.834000000000003</v>
      </c>
      <c r="G2110" s="27">
        <v>515299280</v>
      </c>
      <c r="H2110" s="8">
        <v>3.79</v>
      </c>
      <c r="I2110" s="10">
        <f t="shared" si="130"/>
        <v>5.1170904477454204E-2</v>
      </c>
      <c r="K2110" s="34">
        <v>45076</v>
      </c>
      <c r="L2110" s="7" t="str">
        <f t="shared" si="129"/>
        <v>May 2023</v>
      </c>
      <c r="M2110" s="28">
        <v>14354.99</v>
      </c>
      <c r="N2110" s="10">
        <f t="shared" si="131"/>
        <v>-7.0289146840227801E-3</v>
      </c>
    </row>
    <row r="2111" spans="1:14" x14ac:dyDescent="0.15">
      <c r="A2111" s="62" t="s">
        <v>2115</v>
      </c>
      <c r="B2111" s="7" t="str">
        <f t="shared" si="128"/>
        <v>Jun 2023</v>
      </c>
      <c r="C2111" s="10">
        <v>38.488999999999997</v>
      </c>
      <c r="D2111" s="8">
        <v>40.049999999999997</v>
      </c>
      <c r="E2111" s="8">
        <v>38.340000000000003</v>
      </c>
      <c r="F2111" s="8">
        <v>39.770000000000003</v>
      </c>
      <c r="G2111" s="27">
        <v>319372720</v>
      </c>
      <c r="H2111" s="8">
        <v>0.89</v>
      </c>
      <c r="I2111" s="10">
        <f t="shared" si="130"/>
        <v>-1.1139049534825363E-2</v>
      </c>
      <c r="K2111" s="34">
        <v>45077</v>
      </c>
      <c r="L2111" s="7" t="str">
        <f t="shared" si="129"/>
        <v>May 2023</v>
      </c>
      <c r="M2111" s="28">
        <v>14254.09</v>
      </c>
      <c r="N2111" s="10">
        <f t="shared" si="131"/>
        <v>1.3148506849612884E-2</v>
      </c>
    </row>
    <row r="2112" spans="1:14" x14ac:dyDescent="0.15">
      <c r="A2112" s="62" t="s">
        <v>2116</v>
      </c>
      <c r="B2112" s="7" t="str">
        <f t="shared" si="128"/>
        <v>Jun 2023</v>
      </c>
      <c r="C2112" s="10">
        <v>40.097000000000001</v>
      </c>
      <c r="D2112" s="9">
        <v>40.5</v>
      </c>
      <c r="E2112" s="10">
        <v>39.058</v>
      </c>
      <c r="F2112" s="10">
        <v>39.326999999999998</v>
      </c>
      <c r="G2112" s="27">
        <v>471759120</v>
      </c>
      <c r="H2112" s="8">
        <v>-1.45</v>
      </c>
      <c r="I2112" s="10">
        <f t="shared" si="130"/>
        <v>-3.9667404073536749E-3</v>
      </c>
      <c r="K2112" s="34">
        <v>45078</v>
      </c>
      <c r="L2112" s="7" t="str">
        <f t="shared" si="129"/>
        <v>Jun 2023</v>
      </c>
      <c r="M2112" s="28">
        <v>14441.51</v>
      </c>
      <c r="N2112" s="10">
        <f t="shared" si="131"/>
        <v>7.279709670249046E-3</v>
      </c>
    </row>
    <row r="2113" spans="1:14" x14ac:dyDescent="0.15">
      <c r="A2113" s="62" t="s">
        <v>2117</v>
      </c>
      <c r="B2113" s="7" t="str">
        <f t="shared" si="128"/>
        <v>Jun 2023</v>
      </c>
      <c r="C2113" s="10">
        <v>38.908999999999999</v>
      </c>
      <c r="D2113" s="10">
        <v>39.564999999999998</v>
      </c>
      <c r="E2113" s="10">
        <v>38.707000000000001</v>
      </c>
      <c r="F2113" s="10">
        <v>39.170999999999999</v>
      </c>
      <c r="G2113" s="27">
        <v>598113440</v>
      </c>
      <c r="H2113" s="8">
        <v>2.0699999999999998</v>
      </c>
      <c r="I2113" s="10">
        <f t="shared" si="130"/>
        <v>-1.3198539736029136E-2</v>
      </c>
      <c r="K2113" s="34">
        <v>45079</v>
      </c>
      <c r="L2113" s="7" t="str">
        <f t="shared" si="129"/>
        <v>Jun 2023</v>
      </c>
      <c r="M2113" s="28">
        <v>14546.64</v>
      </c>
      <c r="N2113" s="10">
        <f t="shared" si="131"/>
        <v>6.7781975768976821E-4</v>
      </c>
    </row>
    <row r="2114" spans="1:14" x14ac:dyDescent="0.15">
      <c r="A2114" s="62" t="s">
        <v>2118</v>
      </c>
      <c r="B2114" s="7" t="str">
        <f t="shared" si="128"/>
        <v>Jun 2023</v>
      </c>
      <c r="C2114" s="8">
        <v>38.83</v>
      </c>
      <c r="D2114" s="8">
        <v>39.159999999999997</v>
      </c>
      <c r="E2114" s="10">
        <v>38.148000000000003</v>
      </c>
      <c r="F2114" s="10">
        <v>38.654000000000003</v>
      </c>
      <c r="G2114" s="27">
        <v>697645040</v>
      </c>
      <c r="H2114" s="8">
        <v>-4.9800000000000004</v>
      </c>
      <c r="I2114" s="10">
        <f t="shared" si="130"/>
        <v>-3.0501371138821343E-2</v>
      </c>
      <c r="K2114" s="34">
        <v>45082</v>
      </c>
      <c r="L2114" s="7" t="str">
        <f t="shared" si="129"/>
        <v>Jun 2023</v>
      </c>
      <c r="M2114" s="28">
        <v>14556.5</v>
      </c>
      <c r="N2114" s="10">
        <f t="shared" si="131"/>
        <v>1.0922955380765487E-4</v>
      </c>
    </row>
    <row r="2115" spans="1:14" x14ac:dyDescent="0.15">
      <c r="A2115" s="62" t="s">
        <v>2119</v>
      </c>
      <c r="B2115" s="7" t="str">
        <f t="shared" si="128"/>
        <v>Jun 2023</v>
      </c>
      <c r="C2115" s="10">
        <v>38.914999999999999</v>
      </c>
      <c r="D2115" s="10">
        <v>39.499000000000002</v>
      </c>
      <c r="E2115" s="10">
        <v>37.356000000000002</v>
      </c>
      <c r="F2115" s="10">
        <v>37.475000000000001</v>
      </c>
      <c r="G2115" s="27">
        <v>315808760</v>
      </c>
      <c r="H2115" s="8">
        <v>0.72</v>
      </c>
      <c r="I2115" s="10">
        <f t="shared" si="130"/>
        <v>2.7618412274849735E-2</v>
      </c>
      <c r="K2115" s="34">
        <v>45083</v>
      </c>
      <c r="L2115" s="7" t="str">
        <f t="shared" si="129"/>
        <v>Jun 2023</v>
      </c>
      <c r="M2115" s="28">
        <v>14558.09</v>
      </c>
      <c r="N2115" s="10">
        <f t="shared" si="131"/>
        <v>-1.750229597426578E-2</v>
      </c>
    </row>
    <row r="2116" spans="1:14" x14ac:dyDescent="0.15">
      <c r="A2116" s="62" t="s">
        <v>2120</v>
      </c>
      <c r="B2116" s="7" t="str">
        <f t="shared" si="128"/>
        <v>Jun 2023</v>
      </c>
      <c r="C2116" s="10">
        <v>37.723999999999997</v>
      </c>
      <c r="D2116" s="10">
        <v>38.863999999999997</v>
      </c>
      <c r="E2116" s="10">
        <v>37.505000000000003</v>
      </c>
      <c r="F2116" s="8">
        <v>38.51</v>
      </c>
      <c r="G2116" s="27">
        <v>397917000</v>
      </c>
      <c r="H2116" s="8">
        <v>-1.47</v>
      </c>
      <c r="I2116" s="10">
        <f t="shared" si="130"/>
        <v>6.7514931186705152E-3</v>
      </c>
      <c r="K2116" s="34">
        <v>45084</v>
      </c>
      <c r="L2116" s="7" t="str">
        <f t="shared" si="129"/>
        <v>Jun 2023</v>
      </c>
      <c r="M2116" s="28">
        <v>14303.29</v>
      </c>
      <c r="N2116" s="10">
        <f t="shared" si="131"/>
        <v>1.2671909749435217E-2</v>
      </c>
    </row>
    <row r="2117" spans="1:14" x14ac:dyDescent="0.15">
      <c r="A2117" s="62" t="s">
        <v>2121</v>
      </c>
      <c r="B2117" s="7" t="str">
        <f t="shared" si="128"/>
        <v>Jun 2023</v>
      </c>
      <c r="C2117" s="10">
        <v>39.036999999999999</v>
      </c>
      <c r="D2117" s="10">
        <v>39.710999999999999</v>
      </c>
      <c r="E2117" s="10">
        <v>38.567</v>
      </c>
      <c r="F2117" s="8">
        <v>38.770000000000003</v>
      </c>
      <c r="G2117" s="27">
        <v>306365200</v>
      </c>
      <c r="H2117" s="8">
        <v>0.94</v>
      </c>
      <c r="I2117" s="10">
        <f t="shared" si="130"/>
        <v>1.8364714985813713E-2</v>
      </c>
      <c r="K2117" s="34">
        <v>45085</v>
      </c>
      <c r="L2117" s="7" t="str">
        <f t="shared" si="129"/>
        <v>Jun 2023</v>
      </c>
      <c r="M2117" s="28">
        <v>14484.54</v>
      </c>
      <c r="N2117" s="10">
        <f t="shared" si="131"/>
        <v>3.0252945554363198E-3</v>
      </c>
    </row>
    <row r="2118" spans="1:14" x14ac:dyDescent="0.15">
      <c r="A2118" s="62" t="s">
        <v>2122</v>
      </c>
      <c r="B2118" s="7" t="str">
        <f t="shared" si="128"/>
        <v>Jun 2023</v>
      </c>
      <c r="C2118" s="9">
        <v>39.200000000000003</v>
      </c>
      <c r="D2118" s="8">
        <v>39.53</v>
      </c>
      <c r="E2118" s="10">
        <v>38.618000000000002</v>
      </c>
      <c r="F2118" s="10">
        <v>39.481999999999999</v>
      </c>
      <c r="G2118" s="27">
        <v>323106200</v>
      </c>
      <c r="H2118" s="8">
        <v>-0.98</v>
      </c>
      <c r="I2118" s="10">
        <f t="shared" si="130"/>
        <v>3.9005116255508732E-2</v>
      </c>
      <c r="K2118" s="34">
        <v>45086</v>
      </c>
      <c r="L2118" s="7" t="str">
        <f t="shared" si="129"/>
        <v>Jun 2023</v>
      </c>
      <c r="M2118" s="28">
        <v>14528.36</v>
      </c>
      <c r="N2118" s="10">
        <f t="shared" si="131"/>
        <v>1.7616578884333656E-2</v>
      </c>
    </row>
    <row r="2119" spans="1:14" x14ac:dyDescent="0.15">
      <c r="A2119" s="62" t="s">
        <v>2123</v>
      </c>
      <c r="B2119" s="7" t="str">
        <f t="shared" si="128"/>
        <v>Jun 2023</v>
      </c>
      <c r="C2119" s="10">
        <v>40.186</v>
      </c>
      <c r="D2119" s="10">
        <v>41.100999999999999</v>
      </c>
      <c r="E2119" s="8">
        <v>39.74</v>
      </c>
      <c r="F2119" s="10">
        <v>41.021999999999998</v>
      </c>
      <c r="G2119" s="27">
        <v>428468200</v>
      </c>
      <c r="H2119" s="8">
        <v>2.95</v>
      </c>
      <c r="I2119" s="10">
        <f t="shared" si="130"/>
        <v>4.814489785968501E-2</v>
      </c>
      <c r="K2119" s="34">
        <v>45089</v>
      </c>
      <c r="L2119" s="7" t="str">
        <f t="shared" si="129"/>
        <v>Jun 2023</v>
      </c>
      <c r="M2119" s="28">
        <v>14784.3</v>
      </c>
      <c r="N2119" s="10">
        <f t="shared" si="131"/>
        <v>7.8833627564376396E-3</v>
      </c>
    </row>
    <row r="2120" spans="1:14" x14ac:dyDescent="0.15">
      <c r="A2120" s="62" t="s">
        <v>2124</v>
      </c>
      <c r="B2120" s="7" t="str">
        <f t="shared" si="128"/>
        <v>Jun 2023</v>
      </c>
      <c r="C2120" s="10">
        <v>40.823999999999998</v>
      </c>
      <c r="D2120" s="11">
        <v>43</v>
      </c>
      <c r="E2120" s="10">
        <v>40.552</v>
      </c>
      <c r="F2120" s="10">
        <v>42.997</v>
      </c>
      <c r="G2120" s="27">
        <v>388434360</v>
      </c>
      <c r="H2120" s="8">
        <v>-0.47</v>
      </c>
      <c r="I2120" s="10">
        <f t="shared" si="130"/>
        <v>-8.000558178477557E-3</v>
      </c>
      <c r="K2120" s="34">
        <v>45090</v>
      </c>
      <c r="L2120" s="7" t="str">
        <f t="shared" si="129"/>
        <v>Jun 2023</v>
      </c>
      <c r="M2120" s="28">
        <v>14900.85</v>
      </c>
      <c r="N2120" s="10">
        <f t="shared" si="131"/>
        <v>7.0358402373018603E-3</v>
      </c>
    </row>
    <row r="2121" spans="1:14" x14ac:dyDescent="0.15">
      <c r="A2121" s="62" t="s">
        <v>2125</v>
      </c>
      <c r="B2121" s="7" t="str">
        <f t="shared" si="128"/>
        <v>Jun 2023</v>
      </c>
      <c r="C2121" s="10">
        <v>42.601999999999997</v>
      </c>
      <c r="D2121" s="10">
        <v>43.289000000000001</v>
      </c>
      <c r="E2121" s="10">
        <v>42.146999999999998</v>
      </c>
      <c r="F2121" s="10">
        <v>42.652999999999999</v>
      </c>
      <c r="G2121" s="27">
        <v>285451720</v>
      </c>
      <c r="H2121" s="8">
        <v>-0.57999999999999996</v>
      </c>
      <c r="I2121" s="10">
        <f t="shared" si="130"/>
        <v>9.1435537945749878E-4</v>
      </c>
      <c r="K2121" s="34">
        <v>45091</v>
      </c>
      <c r="L2121" s="7" t="str">
        <f t="shared" si="129"/>
        <v>Jun 2023</v>
      </c>
      <c r="M2121" s="28">
        <v>15005.69</v>
      </c>
      <c r="N2121" s="10">
        <f t="shared" si="131"/>
        <v>1.1981455034723476E-2</v>
      </c>
    </row>
    <row r="2122" spans="1:14" x14ac:dyDescent="0.15">
      <c r="A2122" s="62" t="s">
        <v>2126</v>
      </c>
      <c r="B2122" s="7" t="str">
        <f t="shared" si="128"/>
        <v>Jun 2023</v>
      </c>
      <c r="C2122" s="8">
        <v>43.45</v>
      </c>
      <c r="D2122" s="10">
        <v>43.720999999999997</v>
      </c>
      <c r="E2122" s="12">
        <v>42.660499999999999</v>
      </c>
      <c r="F2122" s="10">
        <v>42.692</v>
      </c>
      <c r="G2122" s="27">
        <v>274597160</v>
      </c>
      <c r="H2122" s="8">
        <v>-0.06</v>
      </c>
      <c r="I2122" s="10">
        <f t="shared" si="130"/>
        <v>2.6140728942190661E-2</v>
      </c>
      <c r="K2122" s="34">
        <v>45092</v>
      </c>
      <c r="L2122" s="7" t="str">
        <f t="shared" si="129"/>
        <v>Jun 2023</v>
      </c>
      <c r="M2122" s="28">
        <v>15185.48</v>
      </c>
      <c r="N2122" s="10">
        <f t="shared" si="131"/>
        <v>-6.6879677165291307E-3</v>
      </c>
    </row>
    <row r="2123" spans="1:14" x14ac:dyDescent="0.15">
      <c r="A2123" s="62" t="s">
        <v>2127</v>
      </c>
      <c r="B2123" s="7" t="str">
        <f t="shared" si="128"/>
        <v>Jun 2023</v>
      </c>
      <c r="C2123" s="10">
        <v>42.997999999999998</v>
      </c>
      <c r="D2123" s="8">
        <v>43.99</v>
      </c>
      <c r="E2123" s="10">
        <v>42.673999999999999</v>
      </c>
      <c r="F2123" s="10">
        <v>43.808</v>
      </c>
      <c r="G2123" s="27">
        <v>299954120</v>
      </c>
      <c r="H2123" s="8">
        <v>0.81</v>
      </c>
      <c r="I2123" s="10">
        <f t="shared" si="130"/>
        <v>-1.7416910153396636E-2</v>
      </c>
      <c r="K2123" s="34">
        <v>45093</v>
      </c>
      <c r="L2123" s="7" t="str">
        <f t="shared" si="129"/>
        <v>Jun 2023</v>
      </c>
      <c r="M2123" s="28">
        <v>15083.92</v>
      </c>
      <c r="N2123" s="10">
        <f t="shared" si="131"/>
        <v>-9.1289266980998374E-4</v>
      </c>
    </row>
    <row r="2124" spans="1:14" x14ac:dyDescent="0.15">
      <c r="A2124" s="62" t="s">
        <v>2128</v>
      </c>
      <c r="B2124" s="7" t="str">
        <f t="shared" si="128"/>
        <v>Jun 2023</v>
      </c>
      <c r="C2124" s="10">
        <v>43.500999999999998</v>
      </c>
      <c r="D2124" s="10">
        <v>43.615000000000002</v>
      </c>
      <c r="E2124" s="8">
        <v>42.08</v>
      </c>
      <c r="F2124" s="10">
        <v>43.045000000000002</v>
      </c>
      <c r="G2124" s="27">
        <v>405934600</v>
      </c>
      <c r="H2124" s="8">
        <v>-0.66</v>
      </c>
      <c r="I2124" s="10">
        <f t="shared" si="130"/>
        <v>-4.6463003833208116E-4</v>
      </c>
      <c r="K2124" s="34">
        <v>45097</v>
      </c>
      <c r="L2124" s="7" t="str">
        <f t="shared" si="129"/>
        <v>Jun 2023</v>
      </c>
      <c r="M2124" s="28">
        <v>15070.15</v>
      </c>
      <c r="N2124" s="10">
        <f t="shared" si="131"/>
        <v>-1.3450430154975157E-2</v>
      </c>
    </row>
    <row r="2125" spans="1:14" x14ac:dyDescent="0.15">
      <c r="A2125" s="62" t="s">
        <v>2129</v>
      </c>
      <c r="B2125" s="7" t="str">
        <f t="shared" ref="B2125:B2188" si="132">TEXT(A2125,"mmm yyyy")</f>
        <v>Jun 2023</v>
      </c>
      <c r="C2125" s="10">
        <v>42.253</v>
      </c>
      <c r="D2125" s="12">
        <v>43.4255</v>
      </c>
      <c r="E2125" s="10">
        <v>42.234000000000002</v>
      </c>
      <c r="F2125" s="10">
        <v>43.024999999999999</v>
      </c>
      <c r="G2125" s="27">
        <v>298346480</v>
      </c>
      <c r="H2125" s="8">
        <v>-1.54</v>
      </c>
      <c r="I2125" s="10">
        <f t="shared" si="130"/>
        <v>-1.8965717606042931E-2</v>
      </c>
      <c r="K2125" s="34">
        <v>45098</v>
      </c>
      <c r="L2125" s="7" t="str">
        <f t="shared" ref="L2125:L2188" si="133">TEXT(K2125,"mmm yyyy")</f>
        <v>Jun 2023</v>
      </c>
      <c r="M2125" s="28">
        <v>14867.45</v>
      </c>
      <c r="N2125" s="10">
        <f t="shared" si="131"/>
        <v>1.1761936310530574E-2</v>
      </c>
    </row>
    <row r="2126" spans="1:14" x14ac:dyDescent="0.15">
      <c r="A2126" s="62" t="s">
        <v>2130</v>
      </c>
      <c r="B2126" s="7" t="str">
        <f t="shared" si="132"/>
        <v>Jun 2023</v>
      </c>
      <c r="C2126" s="10">
        <v>42.463999999999999</v>
      </c>
      <c r="D2126" s="10">
        <v>42.808999999999997</v>
      </c>
      <c r="E2126" s="10">
        <v>42.015000000000001</v>
      </c>
      <c r="F2126" s="10">
        <v>42.209000000000003</v>
      </c>
      <c r="G2126" s="27">
        <v>339692040</v>
      </c>
      <c r="H2126" s="8">
        <v>0.62</v>
      </c>
      <c r="I2126" s="10">
        <f t="shared" ref="I2126:I2189" si="134">(F2127/F2126)-1</f>
        <v>-3.736170011135076E-2</v>
      </c>
      <c r="K2126" s="34">
        <v>45099</v>
      </c>
      <c r="L2126" s="7" t="str">
        <f t="shared" si="133"/>
        <v>Jun 2023</v>
      </c>
      <c r="M2126" s="28">
        <v>15042.32</v>
      </c>
      <c r="N2126" s="10">
        <f t="shared" ref="N2126:N2189" si="135">(M2127/M2126)-1</f>
        <v>-1.0027708491775256E-2</v>
      </c>
    </row>
    <row r="2127" spans="1:14" x14ac:dyDescent="0.15">
      <c r="A2127" s="62" t="s">
        <v>2131</v>
      </c>
      <c r="B2127" s="7" t="str">
        <f t="shared" si="132"/>
        <v>Jun 2023</v>
      </c>
      <c r="C2127" s="10">
        <v>42.460999999999999</v>
      </c>
      <c r="D2127" s="10">
        <v>42.764000000000003</v>
      </c>
      <c r="E2127" s="9">
        <v>40.1</v>
      </c>
      <c r="F2127" s="10">
        <v>40.631999999999998</v>
      </c>
      <c r="G2127" s="27">
        <v>244706320</v>
      </c>
      <c r="H2127" s="8">
        <v>0.42</v>
      </c>
      <c r="I2127" s="10">
        <f t="shared" si="134"/>
        <v>3.0616263043906189E-2</v>
      </c>
      <c r="K2127" s="34">
        <v>45100</v>
      </c>
      <c r="L2127" s="7" t="str">
        <f t="shared" si="133"/>
        <v>Jun 2023</v>
      </c>
      <c r="M2127" s="28">
        <v>14891.48</v>
      </c>
      <c r="N2127" s="10">
        <f t="shared" si="135"/>
        <v>-1.3595693644956608E-2</v>
      </c>
    </row>
    <row r="2128" spans="1:14" x14ac:dyDescent="0.15">
      <c r="A2128" s="62" t="s">
        <v>2132</v>
      </c>
      <c r="B2128" s="7" t="str">
        <f t="shared" si="132"/>
        <v>Jun 2023</v>
      </c>
      <c r="C2128" s="10">
        <v>40.798999999999999</v>
      </c>
      <c r="D2128" s="8">
        <v>41.94</v>
      </c>
      <c r="E2128" s="10">
        <v>40.448</v>
      </c>
      <c r="F2128" s="10">
        <v>41.875999999999998</v>
      </c>
      <c r="G2128" s="27">
        <v>291387120</v>
      </c>
      <c r="H2128" s="8">
        <v>0.26</v>
      </c>
      <c r="I2128" s="10">
        <f t="shared" si="134"/>
        <v>-1.8124940299933168E-2</v>
      </c>
      <c r="K2128" s="34">
        <v>45103</v>
      </c>
      <c r="L2128" s="7" t="str">
        <f t="shared" si="133"/>
        <v>Jun 2023</v>
      </c>
      <c r="M2128" s="28">
        <v>14689.02</v>
      </c>
      <c r="N2128" s="10">
        <f t="shared" si="135"/>
        <v>1.7488573097456328E-2</v>
      </c>
    </row>
    <row r="2129" spans="1:14" x14ac:dyDescent="0.15">
      <c r="A2129" s="62" t="s">
        <v>2133</v>
      </c>
      <c r="B2129" s="7" t="str">
        <f t="shared" si="132"/>
        <v>Jun 2023</v>
      </c>
      <c r="C2129" s="8">
        <v>40.659999999999997</v>
      </c>
      <c r="D2129" s="10">
        <v>41.844999999999999</v>
      </c>
      <c r="E2129" s="10">
        <v>40.518000000000001</v>
      </c>
      <c r="F2129" s="10">
        <v>41.116999999999997</v>
      </c>
      <c r="G2129" s="27">
        <v>331582200</v>
      </c>
      <c r="H2129" s="8">
        <v>1.55</v>
      </c>
      <c r="I2129" s="10">
        <f t="shared" si="134"/>
        <v>-7.1746479558332243E-3</v>
      </c>
      <c r="K2129" s="34">
        <v>45104</v>
      </c>
      <c r="L2129" s="7" t="str">
        <f t="shared" si="133"/>
        <v>Jun 2023</v>
      </c>
      <c r="M2129" s="28">
        <v>14945.91</v>
      </c>
      <c r="N2129" s="10">
        <f t="shared" si="135"/>
        <v>1.2485020985675277E-3</v>
      </c>
    </row>
    <row r="2130" spans="1:14" x14ac:dyDescent="0.15">
      <c r="A2130" s="62" t="s">
        <v>2134</v>
      </c>
      <c r="B2130" s="7" t="str">
        <f t="shared" si="132"/>
        <v>Jun 2023</v>
      </c>
      <c r="C2130" s="10">
        <v>41.558</v>
      </c>
      <c r="D2130" s="9">
        <v>41.6</v>
      </c>
      <c r="E2130" s="9">
        <v>40.6</v>
      </c>
      <c r="F2130" s="10">
        <v>40.822000000000003</v>
      </c>
      <c r="G2130" s="27">
        <v>595135880</v>
      </c>
      <c r="H2130" s="8">
        <v>-2.3199999999999998</v>
      </c>
      <c r="I2130" s="10">
        <f t="shared" si="134"/>
        <v>3.6254960560482052E-2</v>
      </c>
      <c r="K2130" s="34">
        <v>45105</v>
      </c>
      <c r="L2130" s="7" t="str">
        <f t="shared" si="133"/>
        <v>Jun 2023</v>
      </c>
      <c r="M2130" s="28">
        <v>14964.57</v>
      </c>
      <c r="N2130" s="10">
        <f t="shared" si="135"/>
        <v>-1.645219341417703E-3</v>
      </c>
    </row>
    <row r="2131" spans="1:14" x14ac:dyDescent="0.15">
      <c r="A2131" s="62" t="s">
        <v>2135</v>
      </c>
      <c r="B2131" s="7" t="str">
        <f t="shared" si="132"/>
        <v>Jun 2023</v>
      </c>
      <c r="C2131" s="8">
        <v>41.68</v>
      </c>
      <c r="D2131" s="8">
        <v>42.55</v>
      </c>
      <c r="E2131" s="10">
        <v>41.500999999999998</v>
      </c>
      <c r="F2131" s="10">
        <v>42.302</v>
      </c>
      <c r="G2131" s="27">
        <v>287636320</v>
      </c>
      <c r="H2131" s="9">
        <v>-0.6</v>
      </c>
      <c r="I2131" s="10">
        <f t="shared" si="134"/>
        <v>2.623989409484162E-3</v>
      </c>
      <c r="K2131" s="34">
        <v>45106</v>
      </c>
      <c r="L2131" s="7" t="str">
        <f t="shared" si="133"/>
        <v>Jun 2023</v>
      </c>
      <c r="M2131" s="28">
        <v>14939.95</v>
      </c>
      <c r="N2131" s="10">
        <f t="shared" si="135"/>
        <v>1.6014779165927528E-2</v>
      </c>
    </row>
    <row r="2132" spans="1:14" x14ac:dyDescent="0.15">
      <c r="A2132" s="62" t="s">
        <v>2136</v>
      </c>
      <c r="B2132" s="7" t="str">
        <f t="shared" si="132"/>
        <v>Jul 2023</v>
      </c>
      <c r="C2132" s="10">
        <v>42.517000000000003</v>
      </c>
      <c r="D2132" s="10">
        <v>42.898000000000003</v>
      </c>
      <c r="E2132" s="10">
        <v>42.201999999999998</v>
      </c>
      <c r="F2132" s="10">
        <v>42.412999999999997</v>
      </c>
      <c r="G2132" s="27">
        <v>573280360</v>
      </c>
      <c r="H2132" s="9">
        <v>-0.1</v>
      </c>
      <c r="I2132" s="10">
        <f t="shared" si="134"/>
        <v>-2.2634569589511377E-3</v>
      </c>
      <c r="K2132" s="34">
        <v>45107</v>
      </c>
      <c r="L2132" s="7" t="str">
        <f t="shared" si="133"/>
        <v>Jun 2023</v>
      </c>
      <c r="M2132" s="28">
        <v>15179.21</v>
      </c>
      <c r="N2132" s="10">
        <f t="shared" si="135"/>
        <v>1.9421300581519141E-3</v>
      </c>
    </row>
    <row r="2133" spans="1:14" x14ac:dyDescent="0.15">
      <c r="A2133" s="62" t="s">
        <v>2137</v>
      </c>
      <c r="B2133" s="7" t="str">
        <f t="shared" si="132"/>
        <v>Jul 2023</v>
      </c>
      <c r="C2133" s="10">
        <v>42.134999999999998</v>
      </c>
      <c r="D2133" s="10">
        <v>43.177</v>
      </c>
      <c r="E2133" s="10">
        <v>42.085000000000001</v>
      </c>
      <c r="F2133" s="10">
        <v>42.317</v>
      </c>
      <c r="G2133" s="27">
        <v>1425203640</v>
      </c>
      <c r="H2133" s="8">
        <v>5.59</v>
      </c>
      <c r="I2133" s="10">
        <f t="shared" si="134"/>
        <v>-5.057069262943914E-3</v>
      </c>
      <c r="K2133" s="34">
        <v>45110</v>
      </c>
      <c r="L2133" s="7" t="str">
        <f t="shared" si="133"/>
        <v>Jul 2023</v>
      </c>
      <c r="M2133" s="28">
        <v>15208.69</v>
      </c>
      <c r="N2133" s="10">
        <f t="shared" si="135"/>
        <v>-3.2284174376617791E-4</v>
      </c>
    </row>
    <row r="2134" spans="1:14" x14ac:dyDescent="0.15">
      <c r="A2134" s="62" t="s">
        <v>2138</v>
      </c>
      <c r="B2134" s="7" t="str">
        <f t="shared" si="132"/>
        <v>Jul 2023</v>
      </c>
      <c r="C2134" s="10">
        <v>41.844000000000001</v>
      </c>
      <c r="D2134" s="10">
        <v>42.179000000000002</v>
      </c>
      <c r="E2134" s="10">
        <v>41.345999999999997</v>
      </c>
      <c r="F2134" s="10">
        <v>42.103000000000002</v>
      </c>
      <c r="G2134" s="27">
        <v>675968400</v>
      </c>
      <c r="H2134" s="8">
        <v>2.0299999999999998</v>
      </c>
      <c r="I2134" s="10">
        <f t="shared" si="134"/>
        <v>9.5005106524475025E-3</v>
      </c>
      <c r="K2134" s="34">
        <v>45112</v>
      </c>
      <c r="L2134" s="7" t="str">
        <f t="shared" si="133"/>
        <v>Jul 2023</v>
      </c>
      <c r="M2134" s="28">
        <v>15203.78</v>
      </c>
      <c r="N2134" s="10">
        <f t="shared" si="135"/>
        <v>-7.5198404607275116E-3</v>
      </c>
    </row>
    <row r="2135" spans="1:14" x14ac:dyDescent="0.15">
      <c r="A2135" s="62" t="s">
        <v>2139</v>
      </c>
      <c r="B2135" s="7" t="str">
        <f t="shared" si="132"/>
        <v>Jul 2023</v>
      </c>
      <c r="C2135" s="10">
        <v>42.322000000000003</v>
      </c>
      <c r="D2135" s="10">
        <v>43.213999999999999</v>
      </c>
      <c r="E2135" s="8">
        <v>42.18</v>
      </c>
      <c r="F2135" s="10">
        <v>42.503</v>
      </c>
      <c r="G2135" s="27">
        <v>375430960</v>
      </c>
      <c r="H2135" s="8">
        <v>-0.65</v>
      </c>
      <c r="I2135" s="10">
        <f t="shared" si="134"/>
        <v>-7.5994635672775868E-3</v>
      </c>
      <c r="K2135" s="34">
        <v>45113</v>
      </c>
      <c r="L2135" s="7" t="str">
        <f t="shared" si="133"/>
        <v>Jul 2023</v>
      </c>
      <c r="M2135" s="28">
        <v>15089.45</v>
      </c>
      <c r="N2135" s="10">
        <f t="shared" si="135"/>
        <v>-3.4858792069956124E-3</v>
      </c>
    </row>
    <row r="2136" spans="1:14" x14ac:dyDescent="0.15">
      <c r="A2136" s="62" t="s">
        <v>2140</v>
      </c>
      <c r="B2136" s="7" t="str">
        <f t="shared" si="132"/>
        <v>Jul 2023</v>
      </c>
      <c r="C2136" s="10">
        <v>42.656999999999996</v>
      </c>
      <c r="D2136" s="10">
        <v>42.811</v>
      </c>
      <c r="E2136" s="10">
        <v>41.649000000000001</v>
      </c>
      <c r="F2136" s="8">
        <v>42.18</v>
      </c>
      <c r="G2136" s="27">
        <v>372326960</v>
      </c>
      <c r="H2136" s="8">
        <v>0.26</v>
      </c>
      <c r="I2136" s="10">
        <f t="shared" si="134"/>
        <v>5.3342816500712154E-3</v>
      </c>
      <c r="K2136" s="34">
        <v>45114</v>
      </c>
      <c r="L2136" s="7" t="str">
        <f t="shared" si="133"/>
        <v>Jul 2023</v>
      </c>
      <c r="M2136" s="28">
        <v>15036.85</v>
      </c>
      <c r="N2136" s="10">
        <f t="shared" si="135"/>
        <v>5.8456392130001866E-4</v>
      </c>
    </row>
    <row r="2137" spans="1:14" x14ac:dyDescent="0.15">
      <c r="A2137" s="62" t="s">
        <v>2141</v>
      </c>
      <c r="B2137" s="7" t="str">
        <f t="shared" si="132"/>
        <v>Jul 2023</v>
      </c>
      <c r="C2137" s="10">
        <v>42.481000000000002</v>
      </c>
      <c r="D2137" s="10">
        <v>42.758000000000003</v>
      </c>
      <c r="E2137" s="10">
        <v>42.067</v>
      </c>
      <c r="F2137" s="10">
        <v>42.405000000000001</v>
      </c>
      <c r="G2137" s="27">
        <v>304908800</v>
      </c>
      <c r="H2137" s="8">
        <v>0.93</v>
      </c>
      <c r="I2137" s="10">
        <f t="shared" si="134"/>
        <v>3.5302440749911623E-2</v>
      </c>
      <c r="K2137" s="34">
        <v>45117</v>
      </c>
      <c r="L2137" s="7" t="str">
        <f t="shared" si="133"/>
        <v>Jul 2023</v>
      </c>
      <c r="M2137" s="28">
        <v>15045.64</v>
      </c>
      <c r="N2137" s="10">
        <f t="shared" si="135"/>
        <v>4.8798190040437728E-3</v>
      </c>
    </row>
    <row r="2138" spans="1:14" x14ac:dyDescent="0.15">
      <c r="A2138" s="62" t="s">
        <v>2142</v>
      </c>
      <c r="B2138" s="7" t="str">
        <f t="shared" si="132"/>
        <v>Jul 2023</v>
      </c>
      <c r="C2138" s="10">
        <v>43.033000000000001</v>
      </c>
      <c r="D2138" s="10">
        <v>43.935000000000002</v>
      </c>
      <c r="E2138" s="12">
        <v>42.777299999999997</v>
      </c>
      <c r="F2138" s="10">
        <v>43.902000000000001</v>
      </c>
      <c r="G2138" s="27">
        <v>371540720</v>
      </c>
      <c r="H2138" s="8">
        <v>1.69</v>
      </c>
      <c r="I2138" s="10">
        <f t="shared" si="134"/>
        <v>4.7264361532504129E-2</v>
      </c>
      <c r="K2138" s="34">
        <v>45118</v>
      </c>
      <c r="L2138" s="7" t="str">
        <f t="shared" si="133"/>
        <v>Jul 2023</v>
      </c>
      <c r="M2138" s="28">
        <v>15119.06</v>
      </c>
      <c r="N2138" s="10">
        <f t="shared" si="135"/>
        <v>1.244587957187826E-2</v>
      </c>
    </row>
    <row r="2139" spans="1:14" x14ac:dyDescent="0.15">
      <c r="A2139" s="62" t="s">
        <v>2143</v>
      </c>
      <c r="B2139" s="7" t="str">
        <f t="shared" si="132"/>
        <v>Jul 2023</v>
      </c>
      <c r="C2139" s="10">
        <v>44.518000000000001</v>
      </c>
      <c r="D2139" s="10">
        <v>46.155000000000001</v>
      </c>
      <c r="E2139" s="10">
        <v>44.491999999999997</v>
      </c>
      <c r="F2139" s="10">
        <v>45.976999999999997</v>
      </c>
      <c r="G2139" s="27">
        <v>272649640</v>
      </c>
      <c r="H2139" s="8">
        <v>1.85</v>
      </c>
      <c r="I2139" s="10">
        <f t="shared" si="134"/>
        <v>-1.1049002762250626E-2</v>
      </c>
      <c r="K2139" s="34">
        <v>45119</v>
      </c>
      <c r="L2139" s="7" t="str">
        <f t="shared" si="133"/>
        <v>Jul 2023</v>
      </c>
      <c r="M2139" s="28">
        <v>15307.23</v>
      </c>
      <c r="N2139" s="10">
        <f t="shared" si="135"/>
        <v>1.7295748479640105E-2</v>
      </c>
    </row>
    <row r="2140" spans="1:14" x14ac:dyDescent="0.15">
      <c r="A2140" s="62" t="s">
        <v>2144</v>
      </c>
      <c r="B2140" s="7" t="str">
        <f t="shared" si="132"/>
        <v>Jul 2023</v>
      </c>
      <c r="C2140" s="12">
        <v>46.582799999999999</v>
      </c>
      <c r="D2140" s="10">
        <v>48.088000000000001</v>
      </c>
      <c r="E2140" s="8">
        <v>45.06</v>
      </c>
      <c r="F2140" s="10">
        <v>45.469000000000001</v>
      </c>
      <c r="G2140" s="27">
        <v>299721720</v>
      </c>
      <c r="H2140" s="8">
        <v>0.27</v>
      </c>
      <c r="I2140" s="10">
        <f t="shared" si="134"/>
        <v>2.181706217422863E-2</v>
      </c>
      <c r="K2140" s="34">
        <v>45120</v>
      </c>
      <c r="L2140" s="7" t="str">
        <f t="shared" si="133"/>
        <v>Jul 2023</v>
      </c>
      <c r="M2140" s="28">
        <v>15571.98</v>
      </c>
      <c r="N2140" s="10">
        <f t="shared" si="135"/>
        <v>-4.0971026163660884E-4</v>
      </c>
    </row>
    <row r="2141" spans="1:14" x14ac:dyDescent="0.15">
      <c r="A2141" s="62" t="s">
        <v>2145</v>
      </c>
      <c r="B2141" s="7" t="str">
        <f t="shared" si="132"/>
        <v>Jul 2023</v>
      </c>
      <c r="C2141" s="10">
        <v>46.289000000000001</v>
      </c>
      <c r="D2141" s="10">
        <v>46.496000000000002</v>
      </c>
      <c r="E2141" s="12">
        <v>45.2624</v>
      </c>
      <c r="F2141" s="10">
        <v>46.460999999999999</v>
      </c>
      <c r="G2141" s="27">
        <v>282485320</v>
      </c>
      <c r="H2141" s="8">
        <v>-1.22</v>
      </c>
      <c r="I2141" s="10">
        <f t="shared" si="134"/>
        <v>2.2233701383956417E-2</v>
      </c>
      <c r="K2141" s="34">
        <v>45121</v>
      </c>
      <c r="L2141" s="7" t="str">
        <f t="shared" si="133"/>
        <v>Jul 2023</v>
      </c>
      <c r="M2141" s="28">
        <v>15565.6</v>
      </c>
      <c r="N2141" s="10">
        <f t="shared" si="135"/>
        <v>9.4875880145963709E-3</v>
      </c>
    </row>
    <row r="2142" spans="1:14" x14ac:dyDescent="0.15">
      <c r="A2142" s="62" t="s">
        <v>2146</v>
      </c>
      <c r="B2142" s="7" t="str">
        <f t="shared" si="132"/>
        <v>Jul 2023</v>
      </c>
      <c r="C2142" s="10">
        <v>46.701000000000001</v>
      </c>
      <c r="D2142" s="10">
        <v>47.896000000000001</v>
      </c>
      <c r="E2142" s="10">
        <v>45.734000000000002</v>
      </c>
      <c r="F2142" s="10">
        <v>47.494</v>
      </c>
      <c r="G2142" s="27">
        <v>301018080</v>
      </c>
      <c r="H2142" s="8">
        <v>-0.65</v>
      </c>
      <c r="I2142" s="10">
        <f t="shared" si="134"/>
        <v>-8.7800564281804716E-3</v>
      </c>
      <c r="K2142" s="34">
        <v>45124</v>
      </c>
      <c r="L2142" s="7" t="str">
        <f t="shared" si="133"/>
        <v>Jul 2023</v>
      </c>
      <c r="M2142" s="28">
        <v>15713.28</v>
      </c>
      <c r="N2142" s="10">
        <f t="shared" si="135"/>
        <v>8.150430718474988E-3</v>
      </c>
    </row>
    <row r="2143" spans="1:14" x14ac:dyDescent="0.15">
      <c r="A2143" s="62" t="s">
        <v>2147</v>
      </c>
      <c r="B2143" s="7" t="str">
        <f t="shared" si="132"/>
        <v>Jul 2023</v>
      </c>
      <c r="C2143" s="10">
        <v>47.463999999999999</v>
      </c>
      <c r="D2143" s="10">
        <v>47.817999999999998</v>
      </c>
      <c r="E2143" s="10">
        <v>46.741999999999997</v>
      </c>
      <c r="F2143" s="10">
        <v>47.076999999999998</v>
      </c>
      <c r="G2143" s="27">
        <v>409545560</v>
      </c>
      <c r="H2143" s="8">
        <v>1.64</v>
      </c>
      <c r="I2143" s="10">
        <f t="shared" si="134"/>
        <v>-3.3073475370138161E-2</v>
      </c>
      <c r="K2143" s="34">
        <v>45125</v>
      </c>
      <c r="L2143" s="7" t="str">
        <f t="shared" si="133"/>
        <v>Jul 2023</v>
      </c>
      <c r="M2143" s="28">
        <v>15841.35</v>
      </c>
      <c r="N2143" s="10">
        <f t="shared" si="135"/>
        <v>-9.4688899620298805E-4</v>
      </c>
    </row>
    <row r="2144" spans="1:14" x14ac:dyDescent="0.15">
      <c r="A2144" s="62" t="s">
        <v>2148</v>
      </c>
      <c r="B2144" s="7" t="str">
        <f t="shared" si="132"/>
        <v>Jul 2023</v>
      </c>
      <c r="C2144" s="10">
        <v>46.506999999999998</v>
      </c>
      <c r="D2144" s="10">
        <v>47.087000000000003</v>
      </c>
      <c r="E2144" s="10">
        <v>45.061999999999998</v>
      </c>
      <c r="F2144" s="8">
        <v>45.52</v>
      </c>
      <c r="G2144" s="27">
        <v>221794320</v>
      </c>
      <c r="H2144" s="8">
        <v>0.21</v>
      </c>
      <c r="I2144" s="10">
        <f t="shared" si="134"/>
        <v>-2.6603690685413128E-2</v>
      </c>
      <c r="K2144" s="34">
        <v>45126</v>
      </c>
      <c r="L2144" s="7" t="str">
        <f t="shared" si="133"/>
        <v>Jul 2023</v>
      </c>
      <c r="M2144" s="28">
        <v>15826.35</v>
      </c>
      <c r="N2144" s="10">
        <f t="shared" si="135"/>
        <v>-2.2763302972574229E-2</v>
      </c>
    </row>
    <row r="2145" spans="1:14" x14ac:dyDescent="0.15">
      <c r="A2145" s="62" t="s">
        <v>2149</v>
      </c>
      <c r="B2145" s="7" t="str">
        <f t="shared" si="132"/>
        <v>Jul 2023</v>
      </c>
      <c r="C2145" s="10">
        <v>45.787999999999997</v>
      </c>
      <c r="D2145" s="10">
        <v>45.866</v>
      </c>
      <c r="E2145" s="9">
        <v>44.1</v>
      </c>
      <c r="F2145" s="10">
        <v>44.308999999999997</v>
      </c>
      <c r="G2145" s="27">
        <v>446617840</v>
      </c>
      <c r="H2145" s="8">
        <v>-1.01</v>
      </c>
      <c r="I2145" s="10">
        <f t="shared" si="134"/>
        <v>6.8383398406646201E-3</v>
      </c>
      <c r="K2145" s="34">
        <v>45127</v>
      </c>
      <c r="L2145" s="7" t="str">
        <f t="shared" si="133"/>
        <v>Jul 2023</v>
      </c>
      <c r="M2145" s="28">
        <v>15466.09</v>
      </c>
      <c r="N2145" s="10">
        <f t="shared" si="135"/>
        <v>-2.6134595104515546E-3</v>
      </c>
    </row>
    <row r="2146" spans="1:14" x14ac:dyDescent="0.15">
      <c r="A2146" s="62" t="s">
        <v>2150</v>
      </c>
      <c r="B2146" s="7" t="str">
        <f t="shared" si="132"/>
        <v>Jul 2023</v>
      </c>
      <c r="C2146" s="10">
        <v>44.731000000000002</v>
      </c>
      <c r="D2146" s="10">
        <v>45.109000000000002</v>
      </c>
      <c r="E2146" s="8">
        <v>44.04</v>
      </c>
      <c r="F2146" s="10">
        <v>44.612000000000002</v>
      </c>
      <c r="G2146" s="27">
        <v>514357240</v>
      </c>
      <c r="H2146" s="8">
        <v>1.71</v>
      </c>
      <c r="I2146" s="10">
        <f t="shared" si="134"/>
        <v>2.3917331659643049E-2</v>
      </c>
      <c r="K2146" s="34">
        <v>45128</v>
      </c>
      <c r="L2146" s="7" t="str">
        <f t="shared" si="133"/>
        <v>Jul 2023</v>
      </c>
      <c r="M2146" s="28">
        <v>15425.67</v>
      </c>
      <c r="N2146" s="10">
        <f t="shared" si="135"/>
        <v>1.44888358171813E-3</v>
      </c>
    </row>
    <row r="2147" spans="1:14" x14ac:dyDescent="0.15">
      <c r="A2147" s="62" t="s">
        <v>2151</v>
      </c>
      <c r="B2147" s="7" t="str">
        <f t="shared" si="132"/>
        <v>Jul 2023</v>
      </c>
      <c r="C2147" s="10">
        <v>44.941000000000003</v>
      </c>
      <c r="D2147" s="12">
        <v>46.182499999999997</v>
      </c>
      <c r="E2147" s="10">
        <v>44.923000000000002</v>
      </c>
      <c r="F2147" s="10">
        <v>45.679000000000002</v>
      </c>
      <c r="G2147" s="27">
        <v>312498360</v>
      </c>
      <c r="H2147" s="8">
        <v>1.85</v>
      </c>
      <c r="I2147" s="10">
        <f t="shared" si="134"/>
        <v>-4.969460802557113E-3</v>
      </c>
      <c r="K2147" s="34">
        <v>45131</v>
      </c>
      <c r="L2147" s="7" t="str">
        <f t="shared" si="133"/>
        <v>Jul 2023</v>
      </c>
      <c r="M2147" s="28">
        <v>15448.02</v>
      </c>
      <c r="N2147" s="10">
        <f t="shared" si="135"/>
        <v>7.3407465811152761E-3</v>
      </c>
    </row>
    <row r="2148" spans="1:14" x14ac:dyDescent="0.15">
      <c r="A2148" s="62" t="s">
        <v>2152</v>
      </c>
      <c r="B2148" s="7" t="str">
        <f t="shared" si="132"/>
        <v>Jul 2023</v>
      </c>
      <c r="C2148" s="10">
        <v>46.021000000000001</v>
      </c>
      <c r="D2148" s="10">
        <v>46.052999999999997</v>
      </c>
      <c r="E2148" s="8">
        <v>44.63</v>
      </c>
      <c r="F2148" s="10">
        <v>45.451999999999998</v>
      </c>
      <c r="G2148" s="27">
        <v>315740920</v>
      </c>
      <c r="H2148" s="8">
        <v>2.72</v>
      </c>
      <c r="I2148" s="10">
        <f t="shared" si="134"/>
        <v>9.8565519669102653E-3</v>
      </c>
      <c r="K2148" s="34">
        <v>45132</v>
      </c>
      <c r="L2148" s="7" t="str">
        <f t="shared" si="133"/>
        <v>Jul 2023</v>
      </c>
      <c r="M2148" s="28">
        <v>15561.42</v>
      </c>
      <c r="N2148" s="10">
        <f t="shared" si="135"/>
        <v>-3.9944940757334901E-3</v>
      </c>
    </row>
    <row r="2149" spans="1:14" x14ac:dyDescent="0.15">
      <c r="A2149" s="62" t="s">
        <v>2153</v>
      </c>
      <c r="B2149" s="7" t="str">
        <f t="shared" si="132"/>
        <v>Jul 2023</v>
      </c>
      <c r="C2149" s="10">
        <v>46.518999999999998</v>
      </c>
      <c r="D2149" s="10">
        <v>47.395000000000003</v>
      </c>
      <c r="E2149" s="8">
        <v>45.75</v>
      </c>
      <c r="F2149" s="9">
        <v>45.9</v>
      </c>
      <c r="G2149" s="27">
        <v>361271880</v>
      </c>
      <c r="H2149" s="8">
        <v>-1.84</v>
      </c>
      <c r="I2149" s="10">
        <f t="shared" si="134"/>
        <v>1.8518518518518601E-2</v>
      </c>
      <c r="K2149" s="34">
        <v>45133</v>
      </c>
      <c r="L2149" s="7" t="str">
        <f t="shared" si="133"/>
        <v>Jul 2023</v>
      </c>
      <c r="M2149" s="28">
        <v>15499.26</v>
      </c>
      <c r="N2149" s="10">
        <f t="shared" si="135"/>
        <v>-2.214944455412704E-3</v>
      </c>
    </row>
    <row r="2150" spans="1:14" x14ac:dyDescent="0.15">
      <c r="A2150" s="62" t="s">
        <v>2154</v>
      </c>
      <c r="B2150" s="7" t="str">
        <f t="shared" si="132"/>
        <v>Jul 2023</v>
      </c>
      <c r="C2150" s="10">
        <v>46.667999999999999</v>
      </c>
      <c r="D2150" s="10">
        <v>47.027000000000001</v>
      </c>
      <c r="E2150" s="10">
        <v>46.381</v>
      </c>
      <c r="F2150" s="8">
        <v>46.75</v>
      </c>
      <c r="G2150" s="27">
        <v>296457080</v>
      </c>
      <c r="H2150" s="8">
        <v>1.31</v>
      </c>
      <c r="I2150" s="10">
        <f t="shared" si="134"/>
        <v>-4.4919786096253578E-4</v>
      </c>
      <c r="K2150" s="34">
        <v>45134</v>
      </c>
      <c r="L2150" s="7" t="str">
        <f t="shared" si="133"/>
        <v>Jul 2023</v>
      </c>
      <c r="M2150" s="28">
        <v>15464.93</v>
      </c>
      <c r="N2150" s="10">
        <f t="shared" si="135"/>
        <v>1.8493455838468176E-2</v>
      </c>
    </row>
    <row r="2151" spans="1:14" x14ac:dyDescent="0.15">
      <c r="A2151" s="62" t="s">
        <v>2155</v>
      </c>
      <c r="B2151" s="7" t="str">
        <f t="shared" si="132"/>
        <v>Jul 2023</v>
      </c>
      <c r="C2151" s="10">
        <v>46.753999999999998</v>
      </c>
      <c r="D2151" s="8">
        <v>47.13</v>
      </c>
      <c r="E2151" s="10">
        <v>46.506</v>
      </c>
      <c r="F2151" s="10">
        <v>46.728999999999999</v>
      </c>
      <c r="G2151" s="27">
        <v>382638000</v>
      </c>
      <c r="H2151" s="8">
        <v>1.04</v>
      </c>
      <c r="I2151" s="10">
        <f t="shared" si="134"/>
        <v>-4.7507971495217571E-3</v>
      </c>
      <c r="K2151" s="34">
        <v>45135</v>
      </c>
      <c r="L2151" s="7" t="str">
        <f t="shared" si="133"/>
        <v>Jul 2023</v>
      </c>
      <c r="M2151" s="28">
        <v>15750.93</v>
      </c>
      <c r="N2151" s="10">
        <f t="shared" si="135"/>
        <v>3.8537406997551926E-4</v>
      </c>
    </row>
    <row r="2152" spans="1:14" x14ac:dyDescent="0.15">
      <c r="A2152" s="62" t="s">
        <v>2156</v>
      </c>
      <c r="B2152" s="7" t="str">
        <f t="shared" si="132"/>
        <v>Aug 2023</v>
      </c>
      <c r="C2152" s="12">
        <v>46.459499999999998</v>
      </c>
      <c r="D2152" s="9">
        <v>46.9</v>
      </c>
      <c r="E2152" s="10">
        <v>46.027000000000001</v>
      </c>
      <c r="F2152" s="10">
        <v>46.506999999999998</v>
      </c>
      <c r="G2152" s="27">
        <v>252985520</v>
      </c>
      <c r="H2152" s="8">
        <v>0.51</v>
      </c>
      <c r="I2152" s="10">
        <f t="shared" si="134"/>
        <v>-4.8121788117917674E-2</v>
      </c>
      <c r="K2152" s="34">
        <v>45138</v>
      </c>
      <c r="L2152" s="7" t="str">
        <f t="shared" si="133"/>
        <v>Jul 2023</v>
      </c>
      <c r="M2152" s="28">
        <v>15757</v>
      </c>
      <c r="N2152" s="10">
        <f t="shared" si="135"/>
        <v>-2.4744557974233361E-3</v>
      </c>
    </row>
    <row r="2153" spans="1:14" x14ac:dyDescent="0.15">
      <c r="A2153" s="62" t="s">
        <v>2157</v>
      </c>
      <c r="B2153" s="7" t="str">
        <f t="shared" si="132"/>
        <v>Aug 2023</v>
      </c>
      <c r="C2153" s="10">
        <v>45.831000000000003</v>
      </c>
      <c r="D2153" s="8">
        <v>45.84</v>
      </c>
      <c r="E2153" s="10">
        <v>43.387</v>
      </c>
      <c r="F2153" s="10">
        <v>44.268999999999998</v>
      </c>
      <c r="G2153" s="27">
        <v>428493160</v>
      </c>
      <c r="H2153" s="8">
        <v>-1.1599999999999999</v>
      </c>
      <c r="I2153" s="10">
        <f t="shared" si="134"/>
        <v>5.556936004879276E-3</v>
      </c>
      <c r="K2153" s="34">
        <v>45139</v>
      </c>
      <c r="L2153" s="7" t="str">
        <f t="shared" si="133"/>
        <v>Aug 2023</v>
      </c>
      <c r="M2153" s="28">
        <v>15718.01</v>
      </c>
      <c r="N2153" s="10">
        <f t="shared" si="135"/>
        <v>-2.2093763777984665E-2</v>
      </c>
    </row>
    <row r="2154" spans="1:14" x14ac:dyDescent="0.15">
      <c r="A2154" s="62" t="s">
        <v>2158</v>
      </c>
      <c r="B2154" s="7" t="str">
        <f t="shared" si="132"/>
        <v>Aug 2023</v>
      </c>
      <c r="C2154" s="9">
        <v>43.8</v>
      </c>
      <c r="D2154" s="10">
        <v>45.118000000000002</v>
      </c>
      <c r="E2154" s="9">
        <v>43.8</v>
      </c>
      <c r="F2154" s="10">
        <v>44.515000000000001</v>
      </c>
      <c r="G2154" s="27">
        <v>316818320</v>
      </c>
      <c r="H2154" s="8">
        <v>1.02</v>
      </c>
      <c r="I2154" s="10">
        <f t="shared" si="134"/>
        <v>3.7066157475007522E-3</v>
      </c>
      <c r="K2154" s="34">
        <v>45140</v>
      </c>
      <c r="L2154" s="7" t="str">
        <f t="shared" si="133"/>
        <v>Aug 2023</v>
      </c>
      <c r="M2154" s="28">
        <v>15370.74</v>
      </c>
      <c r="N2154" s="10">
        <f t="shared" si="135"/>
        <v>-1.1190092344284253E-3</v>
      </c>
    </row>
    <row r="2155" spans="1:14" x14ac:dyDescent="0.15">
      <c r="A2155" s="62" t="s">
        <v>2159</v>
      </c>
      <c r="B2155" s="7" t="str">
        <f t="shared" si="132"/>
        <v>Aug 2023</v>
      </c>
      <c r="C2155" s="10">
        <v>44.984999999999999</v>
      </c>
      <c r="D2155" s="10">
        <v>45.642000000000003</v>
      </c>
      <c r="E2155" s="10">
        <v>44.393000000000001</v>
      </c>
      <c r="F2155" s="8">
        <v>44.68</v>
      </c>
      <c r="G2155" s="27">
        <v>324561200</v>
      </c>
      <c r="H2155" s="8">
        <v>-0.04</v>
      </c>
      <c r="I2155" s="10">
        <f t="shared" si="134"/>
        <v>1.6483885407341026E-2</v>
      </c>
      <c r="K2155" s="34">
        <v>45141</v>
      </c>
      <c r="L2155" s="7" t="str">
        <f t="shared" si="133"/>
        <v>Aug 2023</v>
      </c>
      <c r="M2155" s="28">
        <v>15353.54</v>
      </c>
      <c r="N2155" s="10">
        <f t="shared" si="135"/>
        <v>-5.1206431871738678E-3</v>
      </c>
    </row>
    <row r="2156" spans="1:14" x14ac:dyDescent="0.15">
      <c r="A2156" s="62" t="s">
        <v>2160</v>
      </c>
      <c r="B2156" s="7" t="str">
        <f t="shared" si="132"/>
        <v>Aug 2023</v>
      </c>
      <c r="C2156" s="10">
        <v>45.110999999999997</v>
      </c>
      <c r="D2156" s="8">
        <v>45.54</v>
      </c>
      <c r="E2156" s="12">
        <v>44.563400000000001</v>
      </c>
      <c r="F2156" s="12">
        <v>45.416499999999999</v>
      </c>
      <c r="G2156" s="27">
        <v>436713800</v>
      </c>
      <c r="H2156" s="9">
        <v>1.5</v>
      </c>
      <c r="I2156" s="10">
        <f t="shared" si="134"/>
        <v>-1.6568868142635362E-2</v>
      </c>
      <c r="K2156" s="34">
        <v>45142</v>
      </c>
      <c r="L2156" s="7" t="str">
        <f t="shared" si="133"/>
        <v>Aug 2023</v>
      </c>
      <c r="M2156" s="28">
        <v>15274.92</v>
      </c>
      <c r="N2156" s="10">
        <f t="shared" si="135"/>
        <v>8.7025005695611224E-3</v>
      </c>
    </row>
    <row r="2157" spans="1:14" x14ac:dyDescent="0.15">
      <c r="A2157" s="62" t="s">
        <v>2161</v>
      </c>
      <c r="B2157" s="7" t="str">
        <f t="shared" si="132"/>
        <v>Aug 2023</v>
      </c>
      <c r="C2157" s="10">
        <v>44.853000000000002</v>
      </c>
      <c r="D2157" s="10">
        <v>45.241999999999997</v>
      </c>
      <c r="E2157" s="10">
        <v>44.055999999999997</v>
      </c>
      <c r="F2157" s="10">
        <v>44.664000000000001</v>
      </c>
      <c r="G2157" s="27">
        <v>448711440</v>
      </c>
      <c r="H2157" s="9">
        <v>2.2999999999999998</v>
      </c>
      <c r="I2157" s="10">
        <f t="shared" si="134"/>
        <v>-4.7241626365753131E-2</v>
      </c>
      <c r="K2157" s="34">
        <v>45145</v>
      </c>
      <c r="L2157" s="7" t="str">
        <f t="shared" si="133"/>
        <v>Aug 2023</v>
      </c>
      <c r="M2157" s="28">
        <v>15407.85</v>
      </c>
      <c r="N2157" s="10">
        <f t="shared" si="135"/>
        <v>-8.748787144215564E-3</v>
      </c>
    </row>
    <row r="2158" spans="1:14" x14ac:dyDescent="0.15">
      <c r="A2158" s="62" t="s">
        <v>2162</v>
      </c>
      <c r="B2158" s="7" t="str">
        <f t="shared" si="132"/>
        <v>Aug 2023</v>
      </c>
      <c r="C2158" s="10">
        <v>44.274000000000001</v>
      </c>
      <c r="D2158" s="10">
        <v>44.311999999999998</v>
      </c>
      <c r="E2158" s="10">
        <v>42.134</v>
      </c>
      <c r="F2158" s="10">
        <v>42.554000000000002</v>
      </c>
      <c r="G2158" s="27">
        <v>481864840</v>
      </c>
      <c r="H2158" s="8">
        <v>4.01</v>
      </c>
      <c r="I2158" s="10">
        <f t="shared" si="134"/>
        <v>-3.9009258824083126E-3</v>
      </c>
      <c r="K2158" s="34">
        <v>45146</v>
      </c>
      <c r="L2158" s="7" t="str">
        <f t="shared" si="133"/>
        <v>Aug 2023</v>
      </c>
      <c r="M2158" s="28">
        <v>15273.05</v>
      </c>
      <c r="N2158" s="10">
        <f t="shared" si="135"/>
        <v>-1.1218453419585495E-2</v>
      </c>
    </row>
    <row r="2159" spans="1:14" x14ac:dyDescent="0.15">
      <c r="A2159" s="62" t="s">
        <v>2163</v>
      </c>
      <c r="B2159" s="7" t="str">
        <f t="shared" si="132"/>
        <v>Aug 2023</v>
      </c>
      <c r="C2159" s="8">
        <v>42.16</v>
      </c>
      <c r="D2159" s="10">
        <v>43.573999999999998</v>
      </c>
      <c r="E2159" s="10">
        <v>41.835000000000001</v>
      </c>
      <c r="F2159" s="10">
        <v>42.387999999999998</v>
      </c>
      <c r="G2159" s="27">
        <v>395367680</v>
      </c>
      <c r="H2159" s="9">
        <v>2.6</v>
      </c>
      <c r="I2159" s="10">
        <f t="shared" si="134"/>
        <v>-3.6165896008304221E-2</v>
      </c>
      <c r="K2159" s="34">
        <v>45147</v>
      </c>
      <c r="L2159" s="7" t="str">
        <f t="shared" si="133"/>
        <v>Aug 2023</v>
      </c>
      <c r="M2159" s="28">
        <v>15101.71</v>
      </c>
      <c r="N2159" s="10">
        <f t="shared" si="135"/>
        <v>1.7964852986847024E-3</v>
      </c>
    </row>
    <row r="2160" spans="1:14" x14ac:dyDescent="0.15">
      <c r="A2160" s="62" t="s">
        <v>2164</v>
      </c>
      <c r="B2160" s="7" t="str">
        <f t="shared" si="132"/>
        <v>Aug 2023</v>
      </c>
      <c r="C2160" s="10">
        <v>41.750999999999998</v>
      </c>
      <c r="D2160" s="10">
        <v>42.018000000000001</v>
      </c>
      <c r="E2160" s="10">
        <v>40.639000000000003</v>
      </c>
      <c r="F2160" s="10">
        <v>40.854999999999997</v>
      </c>
      <c r="G2160" s="27">
        <v>272994960</v>
      </c>
      <c r="H2160" s="8">
        <v>0.63</v>
      </c>
      <c r="I2160" s="10">
        <f t="shared" si="134"/>
        <v>7.093379023375368E-2</v>
      </c>
      <c r="K2160" s="34">
        <v>45148</v>
      </c>
      <c r="L2160" s="7" t="str">
        <f t="shared" si="133"/>
        <v>Aug 2023</v>
      </c>
      <c r="M2160" s="28">
        <v>15128.84</v>
      </c>
      <c r="N2160" s="10">
        <f t="shared" si="135"/>
        <v>-6.6607882692922837E-3</v>
      </c>
    </row>
    <row r="2161" spans="1:14" x14ac:dyDescent="0.15">
      <c r="A2161" s="62" t="s">
        <v>2165</v>
      </c>
      <c r="B2161" s="7" t="str">
        <f t="shared" si="132"/>
        <v>Aug 2023</v>
      </c>
      <c r="C2161" s="10">
        <v>40.485999999999997</v>
      </c>
      <c r="D2161" s="9">
        <v>43.8</v>
      </c>
      <c r="E2161" s="10">
        <v>40.311</v>
      </c>
      <c r="F2161" s="10">
        <v>43.753</v>
      </c>
      <c r="G2161" s="27">
        <v>371074360</v>
      </c>
      <c r="H2161" s="8">
        <v>1.48</v>
      </c>
      <c r="I2161" s="10">
        <f t="shared" si="134"/>
        <v>4.2739926405046536E-3</v>
      </c>
      <c r="K2161" s="34">
        <v>45149</v>
      </c>
      <c r="L2161" s="7" t="str">
        <f t="shared" si="133"/>
        <v>Aug 2023</v>
      </c>
      <c r="M2161" s="28">
        <v>15028.07</v>
      </c>
      <c r="N2161" s="10">
        <f t="shared" si="135"/>
        <v>1.1812561426716828E-2</v>
      </c>
    </row>
    <row r="2162" spans="1:14" x14ac:dyDescent="0.15">
      <c r="A2162" s="62" t="s">
        <v>2166</v>
      </c>
      <c r="B2162" s="7" t="str">
        <f t="shared" si="132"/>
        <v>Aug 2023</v>
      </c>
      <c r="C2162" s="8">
        <v>44.56</v>
      </c>
      <c r="D2162" s="10">
        <v>45.268000000000001</v>
      </c>
      <c r="E2162" s="8">
        <v>43.71</v>
      </c>
      <c r="F2162" s="8">
        <v>43.94</v>
      </c>
      <c r="G2162" s="27">
        <v>218485920</v>
      </c>
      <c r="H2162" s="8">
        <v>-0.74</v>
      </c>
      <c r="I2162" s="10">
        <f t="shared" si="134"/>
        <v>-1.0332271279016814E-2</v>
      </c>
      <c r="K2162" s="34">
        <v>45152</v>
      </c>
      <c r="L2162" s="7" t="str">
        <f t="shared" si="133"/>
        <v>Aug 2023</v>
      </c>
      <c r="M2162" s="28">
        <v>15205.59</v>
      </c>
      <c r="N2162" s="10">
        <f t="shared" si="135"/>
        <v>-1.1044622405312787E-2</v>
      </c>
    </row>
    <row r="2163" spans="1:14" x14ac:dyDescent="0.15">
      <c r="A2163" s="62" t="s">
        <v>2167</v>
      </c>
      <c r="B2163" s="7" t="str">
        <f t="shared" si="132"/>
        <v>Aug 2023</v>
      </c>
      <c r="C2163" s="8">
        <v>44.52</v>
      </c>
      <c r="D2163" s="10">
        <v>44.674999999999997</v>
      </c>
      <c r="E2163" s="10">
        <v>43.405999999999999</v>
      </c>
      <c r="F2163" s="10">
        <v>43.485999999999997</v>
      </c>
      <c r="G2163" s="27">
        <v>430845000</v>
      </c>
      <c r="H2163" s="8">
        <v>0.77</v>
      </c>
      <c r="I2163" s="10">
        <f t="shared" si="134"/>
        <v>-3.2769167088257944E-3</v>
      </c>
      <c r="K2163" s="34">
        <v>45153</v>
      </c>
      <c r="L2163" s="7" t="str">
        <f t="shared" si="133"/>
        <v>Aug 2023</v>
      </c>
      <c r="M2163" s="28">
        <v>15037.65</v>
      </c>
      <c r="N2163" s="10">
        <f t="shared" si="135"/>
        <v>-1.0718430073847984E-2</v>
      </c>
    </row>
    <row r="2164" spans="1:14" x14ac:dyDescent="0.15">
      <c r="A2164" s="62" t="s">
        <v>2168</v>
      </c>
      <c r="B2164" s="7" t="str">
        <f t="shared" si="132"/>
        <v>Aug 2023</v>
      </c>
      <c r="C2164" s="8">
        <v>43.97</v>
      </c>
      <c r="D2164" s="10">
        <v>44.061999999999998</v>
      </c>
      <c r="E2164" s="10">
        <v>43.000999999999998</v>
      </c>
      <c r="F2164" s="12">
        <v>43.343499999999999</v>
      </c>
      <c r="G2164" s="27">
        <v>318893240</v>
      </c>
      <c r="H2164" s="8">
        <v>1.63</v>
      </c>
      <c r="I2164" s="10">
        <f t="shared" si="134"/>
        <v>-1.0266822014834975E-3</v>
      </c>
      <c r="K2164" s="34">
        <v>45154</v>
      </c>
      <c r="L2164" s="7" t="str">
        <f t="shared" si="133"/>
        <v>Aug 2023</v>
      </c>
      <c r="M2164" s="28">
        <v>14876.47</v>
      </c>
      <c r="N2164" s="10">
        <f t="shared" si="135"/>
        <v>-1.0799605013823821E-2</v>
      </c>
    </row>
    <row r="2165" spans="1:14" x14ac:dyDescent="0.15">
      <c r="A2165" s="62" t="s">
        <v>2169</v>
      </c>
      <c r="B2165" s="7" t="str">
        <f t="shared" si="132"/>
        <v>Aug 2023</v>
      </c>
      <c r="C2165" s="10">
        <v>42.634999999999998</v>
      </c>
      <c r="D2165" s="10">
        <v>43.578000000000003</v>
      </c>
      <c r="E2165" s="8">
        <v>41.66</v>
      </c>
      <c r="F2165" s="10">
        <v>43.298999999999999</v>
      </c>
      <c r="G2165" s="27">
        <v>381917200</v>
      </c>
      <c r="H2165" s="8">
        <v>1.46</v>
      </c>
      <c r="I2165" s="10">
        <f t="shared" si="134"/>
        <v>8.4713272823852659E-2</v>
      </c>
      <c r="K2165" s="34">
        <v>45155</v>
      </c>
      <c r="L2165" s="7" t="str">
        <f t="shared" si="133"/>
        <v>Aug 2023</v>
      </c>
      <c r="M2165" s="28">
        <v>14715.81</v>
      </c>
      <c r="N2165" s="10">
        <f t="shared" si="135"/>
        <v>-1.4249980123417494E-3</v>
      </c>
    </row>
    <row r="2166" spans="1:14" x14ac:dyDescent="0.15">
      <c r="A2166" s="62" t="s">
        <v>2170</v>
      </c>
      <c r="B2166" s="7" t="str">
        <f t="shared" si="132"/>
        <v>Aug 2023</v>
      </c>
      <c r="C2166" s="10">
        <v>44.494</v>
      </c>
      <c r="D2166" s="10">
        <v>47.064999999999998</v>
      </c>
      <c r="E2166" s="10">
        <v>44.222000000000001</v>
      </c>
      <c r="F2166" s="10">
        <v>46.966999999999999</v>
      </c>
      <c r="G2166" s="27">
        <v>449993480</v>
      </c>
      <c r="H2166" s="8">
        <v>-1.07</v>
      </c>
      <c r="I2166" s="10">
        <f t="shared" si="134"/>
        <v>-2.7657717120531444E-2</v>
      </c>
      <c r="K2166" s="34">
        <v>45156</v>
      </c>
      <c r="L2166" s="7" t="str">
        <f t="shared" si="133"/>
        <v>Aug 2023</v>
      </c>
      <c r="M2166" s="28">
        <v>14694.84</v>
      </c>
      <c r="N2166" s="10">
        <f t="shared" si="135"/>
        <v>1.6458158101755549E-2</v>
      </c>
    </row>
    <row r="2167" spans="1:14" x14ac:dyDescent="0.15">
      <c r="A2167" s="62" t="s">
        <v>2171</v>
      </c>
      <c r="B2167" s="7" t="str">
        <f t="shared" si="132"/>
        <v>Aug 2023</v>
      </c>
      <c r="C2167" s="10">
        <v>48.134999999999998</v>
      </c>
      <c r="D2167" s="10">
        <v>48.186999999999998</v>
      </c>
      <c r="E2167" s="12">
        <v>45.333100000000002</v>
      </c>
      <c r="F2167" s="10">
        <v>45.667999999999999</v>
      </c>
      <c r="G2167" s="27">
        <v>1017615640</v>
      </c>
      <c r="H2167" s="8">
        <v>-5.69</v>
      </c>
      <c r="I2167" s="10">
        <f t="shared" si="134"/>
        <v>3.1707103442235374E-2</v>
      </c>
      <c r="K2167" s="34">
        <v>45159</v>
      </c>
      <c r="L2167" s="7" t="str">
        <f t="shared" si="133"/>
        <v>Aug 2023</v>
      </c>
      <c r="M2167" s="28">
        <v>14936.69</v>
      </c>
      <c r="N2167" s="10">
        <f t="shared" si="135"/>
        <v>-1.8565023442276285E-3</v>
      </c>
    </row>
    <row r="2168" spans="1:14" x14ac:dyDescent="0.15">
      <c r="A2168" s="62" t="s">
        <v>2172</v>
      </c>
      <c r="B2168" s="7" t="str">
        <f t="shared" si="132"/>
        <v>Aug 2023</v>
      </c>
      <c r="C2168" s="10">
        <v>45.866</v>
      </c>
      <c r="D2168" s="9">
        <v>47.2</v>
      </c>
      <c r="E2168" s="10">
        <v>45.207999999999998</v>
      </c>
      <c r="F2168" s="10">
        <v>47.116</v>
      </c>
      <c r="G2168" s="27">
        <v>297564000</v>
      </c>
      <c r="H2168" s="8">
        <v>2.67</v>
      </c>
      <c r="I2168" s="10">
        <f t="shared" si="134"/>
        <v>9.9753799134050247E-4</v>
      </c>
      <c r="K2168" s="34">
        <v>45160</v>
      </c>
      <c r="L2168" s="7" t="str">
        <f t="shared" si="133"/>
        <v>Aug 2023</v>
      </c>
      <c r="M2168" s="28">
        <v>14908.96</v>
      </c>
      <c r="N2168" s="10">
        <f t="shared" si="135"/>
        <v>1.603733593758383E-2</v>
      </c>
    </row>
    <row r="2169" spans="1:14" x14ac:dyDescent="0.15">
      <c r="A2169" s="62" t="s">
        <v>2173</v>
      </c>
      <c r="B2169" s="7" t="str">
        <f t="shared" si="132"/>
        <v>Aug 2023</v>
      </c>
      <c r="C2169" s="10">
        <v>50.216000000000001</v>
      </c>
      <c r="D2169" s="10">
        <v>50.265999999999998</v>
      </c>
      <c r="E2169" s="10">
        <v>47.158999999999999</v>
      </c>
      <c r="F2169" s="10">
        <v>47.162999999999997</v>
      </c>
      <c r="G2169" s="27">
        <v>202606640</v>
      </c>
      <c r="H2169" s="8">
        <v>-0.08</v>
      </c>
      <c r="I2169" s="10">
        <f t="shared" si="134"/>
        <v>-2.4277505671818966E-2</v>
      </c>
      <c r="K2169" s="34">
        <v>45161</v>
      </c>
      <c r="L2169" s="7" t="str">
        <f t="shared" si="133"/>
        <v>Aug 2023</v>
      </c>
      <c r="M2169" s="28">
        <v>15148.06</v>
      </c>
      <c r="N2169" s="10">
        <f t="shared" si="135"/>
        <v>-2.18919122316652E-2</v>
      </c>
    </row>
    <row r="2170" spans="1:14" x14ac:dyDescent="0.15">
      <c r="A2170" s="62" t="s">
        <v>2174</v>
      </c>
      <c r="B2170" s="7" t="str">
        <f t="shared" si="132"/>
        <v>Aug 2023</v>
      </c>
      <c r="C2170" s="10">
        <v>47.012</v>
      </c>
      <c r="D2170" s="10">
        <v>47.805</v>
      </c>
      <c r="E2170" s="10">
        <v>45.024000000000001</v>
      </c>
      <c r="F2170" s="10">
        <v>46.018000000000001</v>
      </c>
      <c r="G2170" s="27">
        <v>212498440</v>
      </c>
      <c r="H2170" s="8">
        <v>-0.61</v>
      </c>
      <c r="I2170" s="10">
        <f t="shared" si="134"/>
        <v>1.7753922378199949E-2</v>
      </c>
      <c r="K2170" s="34">
        <v>45162</v>
      </c>
      <c r="L2170" s="7" t="str">
        <f t="shared" si="133"/>
        <v>Aug 2023</v>
      </c>
      <c r="M2170" s="28">
        <v>14816.44</v>
      </c>
      <c r="N2170" s="10">
        <f t="shared" si="135"/>
        <v>8.4628966202406897E-3</v>
      </c>
    </row>
    <row r="2171" spans="1:14" x14ac:dyDescent="0.15">
      <c r="A2171" s="62" t="s">
        <v>2175</v>
      </c>
      <c r="B2171" s="7" t="str">
        <f t="shared" si="132"/>
        <v>Aug 2023</v>
      </c>
      <c r="C2171" s="10">
        <v>46.481999999999999</v>
      </c>
      <c r="D2171" s="8">
        <v>46.98</v>
      </c>
      <c r="E2171" s="10">
        <v>44.887999999999998</v>
      </c>
      <c r="F2171" s="10">
        <v>46.835000000000001</v>
      </c>
      <c r="G2171" s="27">
        <v>293769200</v>
      </c>
      <c r="H2171" s="9">
        <v>1.8</v>
      </c>
      <c r="I2171" s="10">
        <f t="shared" si="134"/>
        <v>4.161417743140805E-2</v>
      </c>
      <c r="K2171" s="34">
        <v>45163</v>
      </c>
      <c r="L2171" s="7" t="str">
        <f t="shared" si="133"/>
        <v>Aug 2023</v>
      </c>
      <c r="M2171" s="28">
        <v>14941.83</v>
      </c>
      <c r="N2171" s="10">
        <f t="shared" si="135"/>
        <v>7.4040462245923422E-3</v>
      </c>
    </row>
    <row r="2172" spans="1:14" x14ac:dyDescent="0.15">
      <c r="A2172" s="62" t="s">
        <v>2176</v>
      </c>
      <c r="B2172" s="7" t="str">
        <f t="shared" si="132"/>
        <v>Aug 2023</v>
      </c>
      <c r="C2172" s="10">
        <v>46.665999999999997</v>
      </c>
      <c r="D2172" s="10">
        <v>49.081000000000003</v>
      </c>
      <c r="E2172" s="10">
        <v>46.390999999999998</v>
      </c>
      <c r="F2172" s="10">
        <v>48.783999999999999</v>
      </c>
      <c r="G2172" s="27">
        <v>470985920</v>
      </c>
      <c r="H2172" s="8">
        <v>-1.75</v>
      </c>
      <c r="I2172" s="10">
        <f t="shared" si="134"/>
        <v>9.8392915710070472E-3</v>
      </c>
      <c r="K2172" s="34">
        <v>45166</v>
      </c>
      <c r="L2172" s="7" t="str">
        <f t="shared" si="133"/>
        <v>Aug 2023</v>
      </c>
      <c r="M2172" s="28">
        <v>15052.46</v>
      </c>
      <c r="N2172" s="10">
        <f t="shared" si="135"/>
        <v>2.1530699965321309E-2</v>
      </c>
    </row>
    <row r="2173" spans="1:14" x14ac:dyDescent="0.15">
      <c r="A2173" s="62" t="s">
        <v>2177</v>
      </c>
      <c r="B2173" s="7" t="str">
        <f t="shared" si="132"/>
        <v>Aug 2023</v>
      </c>
      <c r="C2173" s="10">
        <v>49.043999999999997</v>
      </c>
      <c r="D2173" s="10">
        <v>49.927</v>
      </c>
      <c r="E2173" s="10">
        <v>48.424999999999997</v>
      </c>
      <c r="F2173" s="10">
        <v>49.264000000000003</v>
      </c>
      <c r="G2173" s="27">
        <v>246428720</v>
      </c>
      <c r="H2173" s="9">
        <v>0.4</v>
      </c>
      <c r="I2173" s="10">
        <f t="shared" si="134"/>
        <v>1.8471906463135568E-3</v>
      </c>
      <c r="K2173" s="34">
        <v>45167</v>
      </c>
      <c r="L2173" s="7" t="str">
        <f t="shared" si="133"/>
        <v>Aug 2023</v>
      </c>
      <c r="M2173" s="28">
        <v>15376.55</v>
      </c>
      <c r="N2173" s="10">
        <f t="shared" si="135"/>
        <v>5.5851280033558659E-3</v>
      </c>
    </row>
    <row r="2174" spans="1:14" x14ac:dyDescent="0.15">
      <c r="A2174" s="62" t="s">
        <v>2178</v>
      </c>
      <c r="B2174" s="7" t="str">
        <f t="shared" si="132"/>
        <v>Aug 2023</v>
      </c>
      <c r="C2174" s="8">
        <v>49.38</v>
      </c>
      <c r="D2174" s="10">
        <v>49.744</v>
      </c>
      <c r="E2174" s="10">
        <v>48.957999999999998</v>
      </c>
      <c r="F2174" s="10">
        <v>49.354999999999997</v>
      </c>
      <c r="G2174" s="27">
        <v>301034600</v>
      </c>
      <c r="H2174" s="8">
        <v>1.02</v>
      </c>
      <c r="I2174" s="10">
        <f t="shared" si="134"/>
        <v>-1.714112045385463E-2</v>
      </c>
      <c r="K2174" s="34">
        <v>45168</v>
      </c>
      <c r="L2174" s="7" t="str">
        <f t="shared" si="133"/>
        <v>Aug 2023</v>
      </c>
      <c r="M2174" s="28">
        <v>15462.43</v>
      </c>
      <c r="N2174" s="10">
        <f t="shared" si="135"/>
        <v>2.4989603833291962E-3</v>
      </c>
    </row>
    <row r="2175" spans="1:14" x14ac:dyDescent="0.15">
      <c r="A2175" s="62" t="s">
        <v>2179</v>
      </c>
      <c r="B2175" s="7" t="str">
        <f t="shared" si="132"/>
        <v>Sep 2023</v>
      </c>
      <c r="C2175" s="10">
        <v>49.762</v>
      </c>
      <c r="D2175" s="9">
        <v>49.8</v>
      </c>
      <c r="E2175" s="12">
        <v>48.141599999999997</v>
      </c>
      <c r="F2175" s="10">
        <v>48.509</v>
      </c>
      <c r="G2175" s="27">
        <v>298341560</v>
      </c>
      <c r="H2175" s="8">
        <v>0.19</v>
      </c>
      <c r="I2175" s="10">
        <f t="shared" si="134"/>
        <v>8.0397452019220772E-4</v>
      </c>
      <c r="K2175" s="34">
        <v>45169</v>
      </c>
      <c r="L2175" s="7" t="str">
        <f t="shared" si="133"/>
        <v>Aug 2023</v>
      </c>
      <c r="M2175" s="28">
        <v>15501.07</v>
      </c>
      <c r="N2175" s="10">
        <f t="shared" si="135"/>
        <v>-6.5866420834170825E-4</v>
      </c>
    </row>
    <row r="2176" spans="1:14" x14ac:dyDescent="0.15">
      <c r="A2176" s="62" t="s">
        <v>2180</v>
      </c>
      <c r="B2176" s="7" t="str">
        <f t="shared" si="132"/>
        <v>Sep 2023</v>
      </c>
      <c r="C2176" s="10">
        <v>48.222999999999999</v>
      </c>
      <c r="D2176" s="12">
        <v>48.8508</v>
      </c>
      <c r="E2176" s="8">
        <v>47.86</v>
      </c>
      <c r="F2176" s="10">
        <v>48.548000000000002</v>
      </c>
      <c r="G2176" s="27">
        <v>475542960</v>
      </c>
      <c r="H2176" s="8">
        <v>1.28</v>
      </c>
      <c r="I2176" s="10">
        <f t="shared" si="134"/>
        <v>-3.0629480102166928E-2</v>
      </c>
      <c r="K2176" s="34">
        <v>45170</v>
      </c>
      <c r="L2176" s="7" t="str">
        <f t="shared" si="133"/>
        <v>Sep 2023</v>
      </c>
      <c r="M2176" s="28">
        <v>15490.86</v>
      </c>
      <c r="N2176" s="10">
        <f t="shared" si="135"/>
        <v>1.121951912288921E-3</v>
      </c>
    </row>
    <row r="2177" spans="1:14" x14ac:dyDescent="0.15">
      <c r="A2177" s="62" t="s">
        <v>2181</v>
      </c>
      <c r="B2177" s="7" t="str">
        <f t="shared" si="132"/>
        <v>Sep 2023</v>
      </c>
      <c r="C2177" s="10">
        <v>48.441000000000003</v>
      </c>
      <c r="D2177" s="10">
        <v>48.548999999999999</v>
      </c>
      <c r="E2177" s="8">
        <v>46.58</v>
      </c>
      <c r="F2177" s="10">
        <v>47.061</v>
      </c>
      <c r="G2177" s="27">
        <v>400023680</v>
      </c>
      <c r="H2177" s="8">
        <v>-2.4900000000000002</v>
      </c>
      <c r="I2177" s="10">
        <f t="shared" si="134"/>
        <v>-1.7424194131021475E-2</v>
      </c>
      <c r="K2177" s="34">
        <v>45174</v>
      </c>
      <c r="L2177" s="7" t="str">
        <f t="shared" si="133"/>
        <v>Sep 2023</v>
      </c>
      <c r="M2177" s="28">
        <v>15508.24</v>
      </c>
      <c r="N2177" s="10">
        <f t="shared" si="135"/>
        <v>-8.8211170319777432E-3</v>
      </c>
    </row>
    <row r="2178" spans="1:14" x14ac:dyDescent="0.15">
      <c r="A2178" s="62" t="s">
        <v>2182</v>
      </c>
      <c r="B2178" s="7" t="str">
        <f t="shared" si="132"/>
        <v>Sep 2023</v>
      </c>
      <c r="C2178" s="10">
        <v>45.524999999999999</v>
      </c>
      <c r="D2178" s="10">
        <v>46.344000000000001</v>
      </c>
      <c r="E2178" s="10">
        <v>45.152000000000001</v>
      </c>
      <c r="F2178" s="10">
        <v>46.241</v>
      </c>
      <c r="G2178" s="27">
        <v>472143800</v>
      </c>
      <c r="H2178" s="9">
        <v>2.6</v>
      </c>
      <c r="I2178" s="10">
        <f t="shared" si="134"/>
        <v>-1.446768019722755E-2</v>
      </c>
      <c r="K2178" s="34">
        <v>45175</v>
      </c>
      <c r="L2178" s="7" t="str">
        <f t="shared" si="133"/>
        <v>Sep 2023</v>
      </c>
      <c r="M2178" s="28">
        <v>15371.44</v>
      </c>
      <c r="N2178" s="10">
        <f t="shared" si="135"/>
        <v>-7.3460911924972949E-3</v>
      </c>
    </row>
    <row r="2179" spans="1:14" x14ac:dyDescent="0.15">
      <c r="A2179" s="62" t="s">
        <v>2183</v>
      </c>
      <c r="B2179" s="7" t="str">
        <f t="shared" si="132"/>
        <v>Sep 2023</v>
      </c>
      <c r="C2179" s="10">
        <v>45.942</v>
      </c>
      <c r="D2179" s="10">
        <v>46.606000000000002</v>
      </c>
      <c r="E2179" s="10">
        <v>45.271000000000001</v>
      </c>
      <c r="F2179" s="10">
        <v>45.572000000000003</v>
      </c>
      <c r="G2179" s="27">
        <v>234497240</v>
      </c>
      <c r="H2179" s="8">
        <v>-0.32</v>
      </c>
      <c r="I2179" s="10">
        <f t="shared" si="134"/>
        <v>-8.6456596155535248E-3</v>
      </c>
      <c r="K2179" s="34">
        <v>45176</v>
      </c>
      <c r="L2179" s="7" t="str">
        <f t="shared" si="133"/>
        <v>Sep 2023</v>
      </c>
      <c r="M2179" s="28">
        <v>15258.52</v>
      </c>
      <c r="N2179" s="10">
        <f t="shared" si="135"/>
        <v>1.4228116488361753E-3</v>
      </c>
    </row>
    <row r="2180" spans="1:14" x14ac:dyDescent="0.15">
      <c r="A2180" s="62" t="s">
        <v>2184</v>
      </c>
      <c r="B2180" s="7" t="str">
        <f t="shared" si="132"/>
        <v>Sep 2023</v>
      </c>
      <c r="C2180" s="10">
        <v>46.148000000000003</v>
      </c>
      <c r="D2180" s="10">
        <v>46.162999999999997</v>
      </c>
      <c r="E2180" s="10">
        <v>44.311999999999998</v>
      </c>
      <c r="F2180" s="10">
        <v>45.177999999999997</v>
      </c>
      <c r="G2180" s="27">
        <v>193350680</v>
      </c>
      <c r="H2180" s="8">
        <v>0.19</v>
      </c>
      <c r="I2180" s="10">
        <f t="shared" si="134"/>
        <v>-6.8174775333126325E-3</v>
      </c>
      <c r="K2180" s="34">
        <v>45177</v>
      </c>
      <c r="L2180" s="7" t="str">
        <f t="shared" si="133"/>
        <v>Sep 2023</v>
      </c>
      <c r="M2180" s="28">
        <v>15280.23</v>
      </c>
      <c r="N2180" s="10">
        <f t="shared" si="135"/>
        <v>1.1887255623770132E-2</v>
      </c>
    </row>
    <row r="2181" spans="1:14" x14ac:dyDescent="0.15">
      <c r="A2181" s="62" t="s">
        <v>2185</v>
      </c>
      <c r="B2181" s="7" t="str">
        <f t="shared" si="132"/>
        <v>Sep 2023</v>
      </c>
      <c r="C2181" s="10">
        <v>44.738</v>
      </c>
      <c r="D2181" s="10">
        <v>45.673000000000002</v>
      </c>
      <c r="E2181" s="10">
        <v>44.530999999999999</v>
      </c>
      <c r="F2181" s="8">
        <v>44.87</v>
      </c>
      <c r="G2181" s="27">
        <v>322467640</v>
      </c>
      <c r="H2181" s="8">
        <v>-0.52</v>
      </c>
      <c r="I2181" s="10">
        <f t="shared" si="134"/>
        <v>1.3706262536215874E-2</v>
      </c>
      <c r="K2181" s="34">
        <v>45180</v>
      </c>
      <c r="L2181" s="7" t="str">
        <f t="shared" si="133"/>
        <v>Sep 2023</v>
      </c>
      <c r="M2181" s="28">
        <v>15461.87</v>
      </c>
      <c r="N2181" s="10">
        <f t="shared" si="135"/>
        <v>-1.1132547356820455E-2</v>
      </c>
    </row>
    <row r="2182" spans="1:14" x14ac:dyDescent="0.15">
      <c r="A2182" s="62" t="s">
        <v>2186</v>
      </c>
      <c r="B2182" s="7" t="str">
        <f t="shared" si="132"/>
        <v>Sep 2023</v>
      </c>
      <c r="C2182" s="9">
        <v>44.6</v>
      </c>
      <c r="D2182" s="8">
        <v>45.93</v>
      </c>
      <c r="E2182" s="10">
        <v>44.503</v>
      </c>
      <c r="F2182" s="10">
        <v>45.484999999999999</v>
      </c>
      <c r="G2182" s="27">
        <v>461046560</v>
      </c>
      <c r="H2182" s="9">
        <v>-1.4</v>
      </c>
      <c r="I2182" s="10">
        <f t="shared" si="134"/>
        <v>2.1105859074421751E-3</v>
      </c>
      <c r="K2182" s="34">
        <v>45181</v>
      </c>
      <c r="L2182" s="7" t="str">
        <f t="shared" si="133"/>
        <v>Sep 2023</v>
      </c>
      <c r="M2182" s="28">
        <v>15289.74</v>
      </c>
      <c r="N2182" s="10">
        <f t="shared" si="135"/>
        <v>3.8450621135481811E-3</v>
      </c>
    </row>
    <row r="2183" spans="1:14" x14ac:dyDescent="0.15">
      <c r="A2183" s="62" t="s">
        <v>2187</v>
      </c>
      <c r="B2183" s="7" t="str">
        <f t="shared" si="132"/>
        <v>Sep 2023</v>
      </c>
      <c r="C2183" s="8">
        <v>45.95</v>
      </c>
      <c r="D2183" s="10">
        <v>45.987000000000002</v>
      </c>
      <c r="E2183" s="10">
        <v>45.131</v>
      </c>
      <c r="F2183" s="10">
        <v>45.581000000000003</v>
      </c>
      <c r="G2183" s="27">
        <v>328880240</v>
      </c>
      <c r="H2183" s="9">
        <v>0.7</v>
      </c>
      <c r="I2183" s="10">
        <f t="shared" si="134"/>
        <v>-3.6879401505013121E-2</v>
      </c>
      <c r="K2183" s="34">
        <v>45182</v>
      </c>
      <c r="L2183" s="7" t="str">
        <f t="shared" si="133"/>
        <v>Sep 2023</v>
      </c>
      <c r="M2183" s="28">
        <v>15348.53</v>
      </c>
      <c r="N2183" s="10">
        <f t="shared" si="135"/>
        <v>8.1675574142929808E-3</v>
      </c>
    </row>
    <row r="2184" spans="1:14" x14ac:dyDescent="0.15">
      <c r="A2184" s="62" t="s">
        <v>2188</v>
      </c>
      <c r="B2184" s="7" t="str">
        <f t="shared" si="132"/>
        <v>Sep 2023</v>
      </c>
      <c r="C2184" s="10">
        <v>45.341000000000001</v>
      </c>
      <c r="D2184" s="10">
        <v>45.598999999999997</v>
      </c>
      <c r="E2184" s="10">
        <v>43.808</v>
      </c>
      <c r="F2184" s="9">
        <v>43.9</v>
      </c>
      <c r="G2184" s="27">
        <v>387070680</v>
      </c>
      <c r="H2184" s="8">
        <v>0.19</v>
      </c>
      <c r="I2184" s="10">
        <f t="shared" si="134"/>
        <v>1.5034168564920236E-3</v>
      </c>
      <c r="K2184" s="34">
        <v>45183</v>
      </c>
      <c r="L2184" s="7" t="str">
        <f t="shared" si="133"/>
        <v>Sep 2023</v>
      </c>
      <c r="M2184" s="28">
        <v>15473.89</v>
      </c>
      <c r="N2184" s="10">
        <f t="shared" si="135"/>
        <v>-1.7545038771763277E-2</v>
      </c>
    </row>
    <row r="2185" spans="1:14" x14ac:dyDescent="0.15">
      <c r="A2185" s="62" t="s">
        <v>2189</v>
      </c>
      <c r="B2185" s="7" t="str">
        <f t="shared" si="132"/>
        <v>Sep 2023</v>
      </c>
      <c r="C2185" s="10">
        <v>42.747999999999998</v>
      </c>
      <c r="D2185" s="10">
        <v>44.241999999999997</v>
      </c>
      <c r="E2185" s="11">
        <v>42</v>
      </c>
      <c r="F2185" s="10">
        <v>43.966000000000001</v>
      </c>
      <c r="G2185" s="27">
        <v>412496120</v>
      </c>
      <c r="H2185" s="8">
        <v>1.79</v>
      </c>
      <c r="I2185" s="10">
        <f t="shared" si="134"/>
        <v>-1.0144202338170372E-2</v>
      </c>
      <c r="K2185" s="34">
        <v>45184</v>
      </c>
      <c r="L2185" s="7" t="str">
        <f t="shared" si="133"/>
        <v>Sep 2023</v>
      </c>
      <c r="M2185" s="28">
        <v>15202.4</v>
      </c>
      <c r="N2185" s="10">
        <f t="shared" si="135"/>
        <v>1.5109456401620758E-3</v>
      </c>
    </row>
    <row r="2186" spans="1:14" x14ac:dyDescent="0.15">
      <c r="A2186" s="62" t="s">
        <v>2190</v>
      </c>
      <c r="B2186" s="7" t="str">
        <f t="shared" si="132"/>
        <v>Sep 2023</v>
      </c>
      <c r="C2186" s="10">
        <v>43.832999999999998</v>
      </c>
      <c r="D2186" s="10">
        <v>43.966000000000001</v>
      </c>
      <c r="E2186" s="10">
        <v>43.002000000000002</v>
      </c>
      <c r="F2186" s="8">
        <v>43.52</v>
      </c>
      <c r="G2186" s="27">
        <v>277404240</v>
      </c>
      <c r="H2186" s="8">
        <v>0.55000000000000004</v>
      </c>
      <c r="I2186" s="10">
        <f t="shared" si="134"/>
        <v>-2.943474264705892E-2</v>
      </c>
      <c r="K2186" s="34">
        <v>45187</v>
      </c>
      <c r="L2186" s="7" t="str">
        <f t="shared" si="133"/>
        <v>Sep 2023</v>
      </c>
      <c r="M2186" s="28">
        <v>15225.37</v>
      </c>
      <c r="N2186" s="10">
        <f t="shared" si="135"/>
        <v>-2.242310039099249E-3</v>
      </c>
    </row>
    <row r="2187" spans="1:14" x14ac:dyDescent="0.15">
      <c r="A2187" s="62" t="s">
        <v>2191</v>
      </c>
      <c r="B2187" s="7" t="str">
        <f t="shared" si="132"/>
        <v>Sep 2023</v>
      </c>
      <c r="C2187" s="9">
        <v>43.6</v>
      </c>
      <c r="D2187" s="10">
        <v>43.902999999999999</v>
      </c>
      <c r="E2187" s="10">
        <v>42.222999999999999</v>
      </c>
      <c r="F2187" s="10">
        <v>42.238999999999997</v>
      </c>
      <c r="G2187" s="27">
        <v>309901640</v>
      </c>
      <c r="H2187" s="8">
        <v>1.06</v>
      </c>
      <c r="I2187" s="10">
        <f t="shared" si="134"/>
        <v>-2.8930609152678644E-2</v>
      </c>
      <c r="K2187" s="34">
        <v>45188</v>
      </c>
      <c r="L2187" s="7" t="str">
        <f t="shared" si="133"/>
        <v>Sep 2023</v>
      </c>
      <c r="M2187" s="28">
        <v>15191.23</v>
      </c>
      <c r="N2187" s="10">
        <f t="shared" si="135"/>
        <v>-1.4568273931735543E-2</v>
      </c>
    </row>
    <row r="2188" spans="1:14" x14ac:dyDescent="0.15">
      <c r="A2188" s="62" t="s">
        <v>2192</v>
      </c>
      <c r="B2188" s="7" t="str">
        <f t="shared" si="132"/>
        <v>Sep 2023</v>
      </c>
      <c r="C2188" s="10">
        <v>41.582999999999998</v>
      </c>
      <c r="D2188" s="9">
        <v>42.1</v>
      </c>
      <c r="E2188" s="8">
        <v>40.98</v>
      </c>
      <c r="F2188" s="10">
        <v>41.017000000000003</v>
      </c>
      <c r="G2188" s="27">
        <v>458746680</v>
      </c>
      <c r="H2188" s="8">
        <v>-0.42</v>
      </c>
      <c r="I2188" s="10">
        <f t="shared" si="134"/>
        <v>1.4457420094107221E-2</v>
      </c>
      <c r="K2188" s="34">
        <v>45189</v>
      </c>
      <c r="L2188" s="7" t="str">
        <f t="shared" si="133"/>
        <v>Sep 2023</v>
      </c>
      <c r="M2188" s="28">
        <v>14969.92</v>
      </c>
      <c r="N2188" s="10">
        <f t="shared" si="135"/>
        <v>-1.8415596075329721E-2</v>
      </c>
    </row>
    <row r="2189" spans="1:14" x14ac:dyDescent="0.15">
      <c r="A2189" s="62" t="s">
        <v>2193</v>
      </c>
      <c r="B2189" s="7" t="str">
        <f t="shared" ref="B2189:B2252" si="136">TEXT(A2189,"mmm yyyy")</f>
        <v>Sep 2023</v>
      </c>
      <c r="C2189" s="10">
        <v>41.572000000000003</v>
      </c>
      <c r="D2189" s="10">
        <v>42.115000000000002</v>
      </c>
      <c r="E2189" s="10">
        <v>41.231000000000002</v>
      </c>
      <c r="F2189" s="8">
        <v>41.61</v>
      </c>
      <c r="G2189" s="27">
        <v>415780240</v>
      </c>
      <c r="H2189" s="8">
        <v>2.16</v>
      </c>
      <c r="I2189" s="10">
        <f t="shared" si="134"/>
        <v>1.4708002883922155E-2</v>
      </c>
      <c r="K2189" s="34">
        <v>45190</v>
      </c>
      <c r="L2189" s="7" t="str">
        <f t="shared" ref="L2189:L2252" si="137">TEXT(K2189,"mmm yyyy")</f>
        <v>Sep 2023</v>
      </c>
      <c r="M2189" s="28">
        <v>14694.24</v>
      </c>
      <c r="N2189" s="10">
        <f t="shared" si="135"/>
        <v>4.6684959548781713E-4</v>
      </c>
    </row>
    <row r="2190" spans="1:14" x14ac:dyDescent="0.15">
      <c r="A2190" s="62" t="s">
        <v>2194</v>
      </c>
      <c r="B2190" s="7" t="str">
        <f t="shared" si="136"/>
        <v>Sep 2023</v>
      </c>
      <c r="C2190" s="10">
        <v>41.591000000000001</v>
      </c>
      <c r="D2190" s="10">
        <v>42.536000000000001</v>
      </c>
      <c r="E2190" s="10">
        <v>41.177</v>
      </c>
      <c r="F2190" s="10">
        <v>42.222000000000001</v>
      </c>
      <c r="G2190" s="27">
        <v>413619080</v>
      </c>
      <c r="H2190" s="8">
        <v>0.16</v>
      </c>
      <c r="I2190" s="10">
        <f t="shared" ref="I2190:I2253" si="138">(F2191/F2190)-1</f>
        <v>-7.3658282412012444E-3</v>
      </c>
      <c r="K2190" s="34">
        <v>45191</v>
      </c>
      <c r="L2190" s="7" t="str">
        <f t="shared" si="137"/>
        <v>Sep 2023</v>
      </c>
      <c r="M2190" s="28">
        <v>14701.1</v>
      </c>
      <c r="N2190" s="10">
        <f t="shared" ref="N2190:N2253" si="139">(M2191/M2190)-1</f>
        <v>4.6118997898116909E-3</v>
      </c>
    </row>
    <row r="2191" spans="1:14" x14ac:dyDescent="0.15">
      <c r="A2191" s="62" t="s">
        <v>2195</v>
      </c>
      <c r="B2191" s="7" t="str">
        <f t="shared" si="136"/>
        <v>Sep 2023</v>
      </c>
      <c r="C2191" s="10">
        <v>42.000999999999998</v>
      </c>
      <c r="D2191" s="8">
        <v>42.82</v>
      </c>
      <c r="E2191" s="10">
        <v>41.655000000000001</v>
      </c>
      <c r="F2191" s="10">
        <v>41.911000000000001</v>
      </c>
      <c r="G2191" s="27">
        <v>391070240</v>
      </c>
      <c r="H2191" s="8">
        <v>1.79</v>
      </c>
      <c r="I2191" s="10">
        <f t="shared" si="138"/>
        <v>1.3290067046837439E-2</v>
      </c>
      <c r="K2191" s="34">
        <v>45194</v>
      </c>
      <c r="L2191" s="7" t="str">
        <f t="shared" si="137"/>
        <v>Sep 2023</v>
      </c>
      <c r="M2191" s="28">
        <v>14768.9</v>
      </c>
      <c r="N2191" s="10">
        <f t="shared" si="139"/>
        <v>-1.5104036184143688E-2</v>
      </c>
    </row>
    <row r="2192" spans="1:14" x14ac:dyDescent="0.15">
      <c r="A2192" s="62" t="s">
        <v>2196</v>
      </c>
      <c r="B2192" s="7" t="str">
        <f t="shared" si="136"/>
        <v>Sep 2023</v>
      </c>
      <c r="C2192" s="8">
        <v>42.33</v>
      </c>
      <c r="D2192" s="10">
        <v>42.872</v>
      </c>
      <c r="E2192" s="10">
        <v>41.628999999999998</v>
      </c>
      <c r="F2192" s="10">
        <v>42.468000000000004</v>
      </c>
      <c r="G2192" s="27">
        <v>398878280</v>
      </c>
      <c r="H2192" s="8">
        <v>0.44</v>
      </c>
      <c r="I2192" s="10">
        <f t="shared" si="138"/>
        <v>1.4622774795139737E-2</v>
      </c>
      <c r="K2192" s="34">
        <v>45195</v>
      </c>
      <c r="L2192" s="7" t="str">
        <f t="shared" si="137"/>
        <v>Sep 2023</v>
      </c>
      <c r="M2192" s="28">
        <v>14545.83</v>
      </c>
      <c r="N2192" s="10">
        <f t="shared" si="139"/>
        <v>2.3601265792325687E-3</v>
      </c>
    </row>
    <row r="2193" spans="1:14" x14ac:dyDescent="0.15">
      <c r="A2193" s="62" t="s">
        <v>2197</v>
      </c>
      <c r="B2193" s="7" t="str">
        <f t="shared" si="136"/>
        <v>Sep 2023</v>
      </c>
      <c r="C2193" s="8">
        <v>42.46</v>
      </c>
      <c r="D2193" s="12">
        <v>43.446300000000001</v>
      </c>
      <c r="E2193" s="10">
        <v>42.115000000000002</v>
      </c>
      <c r="F2193" s="10">
        <v>43.088999999999999</v>
      </c>
      <c r="G2193" s="27">
        <v>541010200</v>
      </c>
      <c r="H2193" s="8">
        <v>2.5499999999999998</v>
      </c>
      <c r="I2193" s="10">
        <f t="shared" si="138"/>
        <v>9.5151894915177504E-3</v>
      </c>
      <c r="K2193" s="34">
        <v>45196</v>
      </c>
      <c r="L2193" s="7" t="str">
        <f t="shared" si="137"/>
        <v>Sep 2023</v>
      </c>
      <c r="M2193" s="28">
        <v>14580.16</v>
      </c>
      <c r="N2193" s="10">
        <f t="shared" si="139"/>
        <v>8.4093727366503224E-3</v>
      </c>
    </row>
    <row r="2194" spans="1:14" x14ac:dyDescent="0.15">
      <c r="A2194" s="62" t="s">
        <v>2198</v>
      </c>
      <c r="B2194" s="7" t="str">
        <f t="shared" si="136"/>
        <v>Sep 2023</v>
      </c>
      <c r="C2194" s="10">
        <v>43.826999999999998</v>
      </c>
      <c r="D2194" s="10">
        <v>44.143999999999998</v>
      </c>
      <c r="E2194" s="12">
        <v>43.306899999999999</v>
      </c>
      <c r="F2194" s="10">
        <v>43.499000000000002</v>
      </c>
      <c r="G2194" s="27">
        <v>628301080</v>
      </c>
      <c r="H2194" s="8">
        <v>0.21</v>
      </c>
      <c r="I2194" s="10">
        <f t="shared" si="138"/>
        <v>2.9494930917951967E-2</v>
      </c>
      <c r="K2194" s="34">
        <v>45197</v>
      </c>
      <c r="L2194" s="7" t="str">
        <f t="shared" si="137"/>
        <v>Sep 2023</v>
      </c>
      <c r="M2194" s="28">
        <v>14702.77</v>
      </c>
      <c r="N2194" s="10">
        <f t="shared" si="139"/>
        <v>8.4813950024376084E-4</v>
      </c>
    </row>
    <row r="2195" spans="1:14" x14ac:dyDescent="0.15">
      <c r="A2195" s="62" t="s">
        <v>2199</v>
      </c>
      <c r="B2195" s="7" t="str">
        <f t="shared" si="136"/>
        <v>Oct 2023</v>
      </c>
      <c r="C2195" s="8">
        <v>44.03</v>
      </c>
      <c r="D2195" s="10">
        <v>45.174999999999997</v>
      </c>
      <c r="E2195" s="10">
        <v>43.860999999999997</v>
      </c>
      <c r="F2195" s="10">
        <v>44.781999999999996</v>
      </c>
      <c r="G2195" s="27">
        <v>972772720</v>
      </c>
      <c r="H2195" s="8">
        <v>2.95</v>
      </c>
      <c r="I2195" s="10">
        <f t="shared" si="138"/>
        <v>-2.824795676834424E-2</v>
      </c>
      <c r="K2195" s="34">
        <v>45198</v>
      </c>
      <c r="L2195" s="7" t="str">
        <f t="shared" si="137"/>
        <v>Sep 2023</v>
      </c>
      <c r="M2195" s="28">
        <v>14715.24</v>
      </c>
      <c r="N2195" s="10">
        <f t="shared" si="139"/>
        <v>8.313150176279871E-3</v>
      </c>
    </row>
    <row r="2196" spans="1:14" x14ac:dyDescent="0.15">
      <c r="A2196" s="62" t="s">
        <v>2200</v>
      </c>
      <c r="B2196" s="7" t="str">
        <f t="shared" si="136"/>
        <v>Oct 2023</v>
      </c>
      <c r="C2196" s="10">
        <v>44.808</v>
      </c>
      <c r="D2196" s="8">
        <v>45.13</v>
      </c>
      <c r="E2196" s="10">
        <v>43.246000000000002</v>
      </c>
      <c r="F2196" s="10">
        <v>43.517000000000003</v>
      </c>
      <c r="G2196" s="27">
        <v>2110099800</v>
      </c>
      <c r="H2196" s="8">
        <v>15.21</v>
      </c>
      <c r="I2196" s="10">
        <f t="shared" si="138"/>
        <v>1.2041271227336336E-2</v>
      </c>
      <c r="K2196" s="34">
        <v>45201</v>
      </c>
      <c r="L2196" s="7" t="str">
        <f t="shared" si="137"/>
        <v>Oct 2023</v>
      </c>
      <c r="M2196" s="28">
        <v>14837.57</v>
      </c>
      <c r="N2196" s="10">
        <f t="shared" si="139"/>
        <v>-1.8328472923800798E-2</v>
      </c>
    </row>
    <row r="2197" spans="1:14" x14ac:dyDescent="0.15">
      <c r="A2197" s="62" t="s">
        <v>2201</v>
      </c>
      <c r="B2197" s="7" t="str">
        <f t="shared" si="136"/>
        <v>Oct 2023</v>
      </c>
      <c r="C2197" s="10">
        <v>43.741999999999997</v>
      </c>
      <c r="D2197" s="10">
        <v>44.143000000000001</v>
      </c>
      <c r="E2197" s="10">
        <v>43.292000000000002</v>
      </c>
      <c r="F2197" s="10">
        <v>44.040999999999997</v>
      </c>
      <c r="G2197" s="27">
        <v>669567000</v>
      </c>
      <c r="H2197" s="8">
        <v>-1.36</v>
      </c>
      <c r="I2197" s="10">
        <f t="shared" si="138"/>
        <v>1.4690856247587591E-2</v>
      </c>
      <c r="K2197" s="34">
        <v>45202</v>
      </c>
      <c r="L2197" s="7" t="str">
        <f t="shared" si="137"/>
        <v>Oct 2023</v>
      </c>
      <c r="M2197" s="28">
        <v>14565.62</v>
      </c>
      <c r="N2197" s="10">
        <f t="shared" si="139"/>
        <v>1.4460764457674857E-2</v>
      </c>
    </row>
    <row r="2198" spans="1:14" x14ac:dyDescent="0.15">
      <c r="A2198" s="62" t="s">
        <v>2202</v>
      </c>
      <c r="B2198" s="7" t="str">
        <f t="shared" si="136"/>
        <v>Oct 2023</v>
      </c>
      <c r="C2198" s="8">
        <v>44.05</v>
      </c>
      <c r="D2198" s="9">
        <v>44.9</v>
      </c>
      <c r="E2198" s="10">
        <v>43.887999999999998</v>
      </c>
      <c r="F2198" s="10">
        <v>44.688000000000002</v>
      </c>
      <c r="G2198" s="27">
        <v>328091240</v>
      </c>
      <c r="H2198" s="8">
        <v>0.28000000000000003</v>
      </c>
      <c r="I2198" s="10">
        <f t="shared" si="138"/>
        <v>2.4033297529538089E-2</v>
      </c>
      <c r="K2198" s="34">
        <v>45203</v>
      </c>
      <c r="L2198" s="7" t="str">
        <f t="shared" si="137"/>
        <v>Oct 2023</v>
      </c>
      <c r="M2198" s="28">
        <v>14776.25</v>
      </c>
      <c r="N2198" s="10">
        <f t="shared" si="139"/>
        <v>-3.588867270112539E-3</v>
      </c>
    </row>
    <row r="2199" spans="1:14" x14ac:dyDescent="0.15">
      <c r="A2199" s="62" t="s">
        <v>2203</v>
      </c>
      <c r="B2199" s="7" t="str">
        <f t="shared" si="136"/>
        <v>Oct 2023</v>
      </c>
      <c r="C2199" s="10">
        <v>44.192999999999998</v>
      </c>
      <c r="D2199" s="10">
        <v>45.789000000000001</v>
      </c>
      <c r="E2199" s="10">
        <v>44.026000000000003</v>
      </c>
      <c r="F2199" s="10">
        <v>45.762</v>
      </c>
      <c r="G2199" s="27">
        <v>269557160</v>
      </c>
      <c r="H2199" s="8">
        <v>1.93</v>
      </c>
      <c r="I2199" s="10">
        <f t="shared" si="138"/>
        <v>-1.0685721777894286E-2</v>
      </c>
      <c r="K2199" s="34">
        <v>45204</v>
      </c>
      <c r="L2199" s="7" t="str">
        <f t="shared" si="137"/>
        <v>Oct 2023</v>
      </c>
      <c r="M2199" s="28">
        <v>14723.22</v>
      </c>
      <c r="N2199" s="10">
        <f t="shared" si="139"/>
        <v>1.6981339679771112E-2</v>
      </c>
    </row>
    <row r="2200" spans="1:14" x14ac:dyDescent="0.15">
      <c r="A2200" s="62" t="s">
        <v>2204</v>
      </c>
      <c r="B2200" s="7" t="str">
        <f t="shared" si="136"/>
        <v>Oct 2023</v>
      </c>
      <c r="C2200" s="10">
        <v>44.841999999999999</v>
      </c>
      <c r="D2200" s="10">
        <v>45.604999999999997</v>
      </c>
      <c r="E2200" s="10">
        <v>44.368000000000002</v>
      </c>
      <c r="F2200" s="10">
        <v>45.273000000000003</v>
      </c>
      <c r="G2200" s="27">
        <v>333327960</v>
      </c>
      <c r="H2200" s="8">
        <v>-0.14000000000000001</v>
      </c>
      <c r="I2200" s="10">
        <f t="shared" si="138"/>
        <v>1.1596315684845315E-2</v>
      </c>
      <c r="K2200" s="34">
        <v>45205</v>
      </c>
      <c r="L2200" s="7" t="str">
        <f t="shared" si="137"/>
        <v>Oct 2023</v>
      </c>
      <c r="M2200" s="28">
        <v>14973.24</v>
      </c>
      <c r="N2200" s="10">
        <f t="shared" si="139"/>
        <v>4.9361394060336572E-3</v>
      </c>
    </row>
    <row r="2201" spans="1:14" x14ac:dyDescent="0.15">
      <c r="A2201" s="62" t="s">
        <v>2205</v>
      </c>
      <c r="B2201" s="7" t="str">
        <f t="shared" si="136"/>
        <v>Oct 2023</v>
      </c>
      <c r="C2201" s="8">
        <v>45.31</v>
      </c>
      <c r="D2201" s="10">
        <v>46.259</v>
      </c>
      <c r="E2201" s="10">
        <v>45.088000000000001</v>
      </c>
      <c r="F2201" s="10">
        <v>45.798000000000002</v>
      </c>
      <c r="G2201" s="27">
        <v>183240000</v>
      </c>
      <c r="H2201" s="8">
        <v>1.03</v>
      </c>
      <c r="I2201" s="10">
        <f t="shared" si="138"/>
        <v>2.200969474649539E-2</v>
      </c>
      <c r="K2201" s="34">
        <v>45208</v>
      </c>
      <c r="L2201" s="7" t="str">
        <f t="shared" si="137"/>
        <v>Oct 2023</v>
      </c>
      <c r="M2201" s="28">
        <v>15047.15</v>
      </c>
      <c r="N2201" s="10">
        <f t="shared" si="139"/>
        <v>5.6070418650708831E-3</v>
      </c>
    </row>
    <row r="2202" spans="1:14" x14ac:dyDescent="0.15">
      <c r="A2202" s="62" t="s">
        <v>2206</v>
      </c>
      <c r="B2202" s="7" t="str">
        <f t="shared" si="136"/>
        <v>Oct 2023</v>
      </c>
      <c r="C2202" s="10">
        <v>46.195999999999998</v>
      </c>
      <c r="D2202" s="10">
        <v>46.859000000000002</v>
      </c>
      <c r="E2202" s="8">
        <v>46.05</v>
      </c>
      <c r="F2202" s="10">
        <v>46.805999999999997</v>
      </c>
      <c r="G2202" s="27">
        <v>246884520</v>
      </c>
      <c r="H2202" s="9">
        <v>0.6</v>
      </c>
      <c r="I2202" s="10">
        <f t="shared" si="138"/>
        <v>2.9697047387087228E-3</v>
      </c>
      <c r="K2202" s="34">
        <v>45209</v>
      </c>
      <c r="L2202" s="7" t="str">
        <f t="shared" si="137"/>
        <v>Oct 2023</v>
      </c>
      <c r="M2202" s="28">
        <v>15131.52</v>
      </c>
      <c r="N2202" s="10">
        <f t="shared" si="139"/>
        <v>7.2431586516092938E-3</v>
      </c>
    </row>
    <row r="2203" spans="1:14" x14ac:dyDescent="0.15">
      <c r="A2203" s="62" t="s">
        <v>2207</v>
      </c>
      <c r="B2203" s="7" t="str">
        <f t="shared" si="136"/>
        <v>Oct 2023</v>
      </c>
      <c r="C2203" s="10">
        <v>46.777000000000001</v>
      </c>
      <c r="D2203" s="10">
        <v>47.609000000000002</v>
      </c>
      <c r="E2203" s="8">
        <v>46.33</v>
      </c>
      <c r="F2203" s="10">
        <v>46.945</v>
      </c>
      <c r="G2203" s="27">
        <v>525758600</v>
      </c>
      <c r="H2203" s="8">
        <v>-2.2799999999999998</v>
      </c>
      <c r="I2203" s="10">
        <f t="shared" si="138"/>
        <v>-3.1611460219405751E-2</v>
      </c>
      <c r="K2203" s="34">
        <v>45210</v>
      </c>
      <c r="L2203" s="7" t="str">
        <f t="shared" si="137"/>
        <v>Oct 2023</v>
      </c>
      <c r="M2203" s="28">
        <v>15241.12</v>
      </c>
      <c r="N2203" s="10">
        <f t="shared" si="139"/>
        <v>-3.7411948728177657E-3</v>
      </c>
    </row>
    <row r="2204" spans="1:14" x14ac:dyDescent="0.15">
      <c r="A2204" s="62" t="s">
        <v>2208</v>
      </c>
      <c r="B2204" s="7" t="str">
        <f t="shared" si="136"/>
        <v>Oct 2023</v>
      </c>
      <c r="C2204" s="8">
        <v>46.96</v>
      </c>
      <c r="D2204" s="10">
        <v>47.116</v>
      </c>
      <c r="E2204" s="8">
        <v>45.28</v>
      </c>
      <c r="F2204" s="10">
        <v>45.460999999999999</v>
      </c>
      <c r="G2204" s="27">
        <v>224023400</v>
      </c>
      <c r="H2204" s="8">
        <v>-1.19</v>
      </c>
      <c r="I2204" s="10">
        <f t="shared" si="138"/>
        <v>1.3946019665207476E-2</v>
      </c>
      <c r="K2204" s="34">
        <v>45211</v>
      </c>
      <c r="L2204" s="7" t="str">
        <f t="shared" si="137"/>
        <v>Oct 2023</v>
      </c>
      <c r="M2204" s="28">
        <v>15184.1</v>
      </c>
      <c r="N2204" s="10">
        <f t="shared" si="139"/>
        <v>-1.2445913817743515E-2</v>
      </c>
    </row>
    <row r="2205" spans="1:14" x14ac:dyDescent="0.15">
      <c r="A2205" s="62" t="s">
        <v>2209</v>
      </c>
      <c r="B2205" s="7" t="str">
        <f t="shared" si="136"/>
        <v>Oct 2023</v>
      </c>
      <c r="C2205" s="10">
        <v>45.063000000000002</v>
      </c>
      <c r="D2205" s="10">
        <v>46.225000000000001</v>
      </c>
      <c r="E2205" s="10">
        <v>44.911999999999999</v>
      </c>
      <c r="F2205" s="10">
        <v>46.094999999999999</v>
      </c>
      <c r="G2205" s="27">
        <v>256076800</v>
      </c>
      <c r="H2205" s="8">
        <v>1.32</v>
      </c>
      <c r="I2205" s="10">
        <f t="shared" si="138"/>
        <v>-4.6794663195574238E-2</v>
      </c>
      <c r="K2205" s="34">
        <v>45212</v>
      </c>
      <c r="L2205" s="7" t="str">
        <f t="shared" si="137"/>
        <v>Oct 2023</v>
      </c>
      <c r="M2205" s="28">
        <v>14995.12</v>
      </c>
      <c r="N2205" s="10">
        <f t="shared" si="139"/>
        <v>1.1844520083867272E-2</v>
      </c>
    </row>
    <row r="2206" spans="1:14" x14ac:dyDescent="0.15">
      <c r="A2206" s="62" t="s">
        <v>2210</v>
      </c>
      <c r="B2206" s="7" t="str">
        <f t="shared" si="136"/>
        <v>Oct 2023</v>
      </c>
      <c r="C2206" s="11">
        <v>44</v>
      </c>
      <c r="D2206" s="10">
        <v>44.753999999999998</v>
      </c>
      <c r="E2206" s="8">
        <v>42.48</v>
      </c>
      <c r="F2206" s="10">
        <v>43.938000000000002</v>
      </c>
      <c r="G2206" s="27">
        <v>321902480</v>
      </c>
      <c r="H2206" s="8">
        <v>-1.85</v>
      </c>
      <c r="I2206" s="10">
        <f t="shared" si="138"/>
        <v>-3.9646775001138113E-2</v>
      </c>
      <c r="K2206" s="34">
        <v>45215</v>
      </c>
      <c r="L2206" s="7" t="str">
        <f t="shared" si="137"/>
        <v>Oct 2023</v>
      </c>
      <c r="M2206" s="28">
        <v>15172.73</v>
      </c>
      <c r="N2206" s="10">
        <f t="shared" si="139"/>
        <v>-3.3428394230965441E-3</v>
      </c>
    </row>
    <row r="2207" spans="1:14" x14ac:dyDescent="0.15">
      <c r="A2207" s="62" t="s">
        <v>2211</v>
      </c>
      <c r="B2207" s="7" t="str">
        <f t="shared" si="136"/>
        <v>Oct 2023</v>
      </c>
      <c r="C2207" s="10">
        <v>42.591000000000001</v>
      </c>
      <c r="D2207" s="10">
        <v>43.219000000000001</v>
      </c>
      <c r="E2207" s="10">
        <v>41.825000000000003</v>
      </c>
      <c r="F2207" s="10">
        <v>42.195999999999998</v>
      </c>
      <c r="G2207" s="27">
        <v>381222040</v>
      </c>
      <c r="H2207" s="8">
        <v>-2.98</v>
      </c>
      <c r="I2207" s="10">
        <f t="shared" si="138"/>
        <v>-2.251398236799651E-3</v>
      </c>
      <c r="K2207" s="34">
        <v>45216</v>
      </c>
      <c r="L2207" s="7" t="str">
        <f t="shared" si="137"/>
        <v>Oct 2023</v>
      </c>
      <c r="M2207" s="28">
        <v>15122.01</v>
      </c>
      <c r="N2207" s="10">
        <f t="shared" si="139"/>
        <v>-1.4068896925739316E-2</v>
      </c>
    </row>
    <row r="2208" spans="1:14" x14ac:dyDescent="0.15">
      <c r="A2208" s="62" t="s">
        <v>2212</v>
      </c>
      <c r="B2208" s="7" t="str">
        <f t="shared" si="136"/>
        <v>Oct 2023</v>
      </c>
      <c r="C2208" s="10">
        <v>42.811</v>
      </c>
      <c r="D2208" s="10">
        <v>43.296999999999997</v>
      </c>
      <c r="E2208" s="10">
        <v>41.881999999999998</v>
      </c>
      <c r="F2208" s="10">
        <v>42.100999999999999</v>
      </c>
      <c r="G2208" s="27">
        <v>352391520</v>
      </c>
      <c r="H2208" s="8">
        <v>2.2799999999999998</v>
      </c>
      <c r="I2208" s="10">
        <f t="shared" si="138"/>
        <v>-1.695921712073345E-2</v>
      </c>
      <c r="K2208" s="34">
        <v>45217</v>
      </c>
      <c r="L2208" s="7" t="str">
        <f t="shared" si="137"/>
        <v>Oct 2023</v>
      </c>
      <c r="M2208" s="28">
        <v>14909.26</v>
      </c>
      <c r="N2208" s="10">
        <f t="shared" si="139"/>
        <v>-8.4598430773895616E-3</v>
      </c>
    </row>
    <row r="2209" spans="1:14" x14ac:dyDescent="0.15">
      <c r="A2209" s="62" t="s">
        <v>2213</v>
      </c>
      <c r="B2209" s="7" t="str">
        <f t="shared" si="136"/>
        <v>Oct 2023</v>
      </c>
      <c r="C2209" s="8">
        <v>41.89</v>
      </c>
      <c r="D2209" s="8">
        <v>42.47</v>
      </c>
      <c r="E2209" s="10">
        <v>41.078000000000003</v>
      </c>
      <c r="F2209" s="10">
        <v>41.387</v>
      </c>
      <c r="G2209" s="27">
        <v>214523680</v>
      </c>
      <c r="H2209" s="8">
        <v>0.08</v>
      </c>
      <c r="I2209" s="10">
        <f t="shared" si="138"/>
        <v>3.8369536327832465E-2</v>
      </c>
      <c r="K2209" s="34">
        <v>45218</v>
      </c>
      <c r="L2209" s="7" t="str">
        <f t="shared" si="137"/>
        <v>Oct 2023</v>
      </c>
      <c r="M2209" s="28">
        <v>14783.13</v>
      </c>
      <c r="N2209" s="10">
        <f t="shared" si="139"/>
        <v>-1.5034028652930687E-2</v>
      </c>
    </row>
    <row r="2210" spans="1:14" x14ac:dyDescent="0.15">
      <c r="A2210" s="62" t="s">
        <v>2214</v>
      </c>
      <c r="B2210" s="7" t="str">
        <f t="shared" si="136"/>
        <v>Oct 2023</v>
      </c>
      <c r="C2210" s="10">
        <v>41.228999999999999</v>
      </c>
      <c r="D2210" s="10">
        <v>43.247999999999998</v>
      </c>
      <c r="E2210" s="10">
        <v>40.945</v>
      </c>
      <c r="F2210" s="10">
        <v>42.975000000000001</v>
      </c>
      <c r="G2210" s="27">
        <v>191990600</v>
      </c>
      <c r="H2210" s="9">
        <v>0.5</v>
      </c>
      <c r="I2210" s="10">
        <f t="shared" si="138"/>
        <v>1.6009307737056222E-2</v>
      </c>
      <c r="K2210" s="34">
        <v>45219</v>
      </c>
      <c r="L2210" s="7" t="str">
        <f t="shared" si="137"/>
        <v>Oct 2023</v>
      </c>
      <c r="M2210" s="28">
        <v>14560.88</v>
      </c>
      <c r="N2210" s="10">
        <f t="shared" si="139"/>
        <v>3.019735070957319E-3</v>
      </c>
    </row>
    <row r="2211" spans="1:14" x14ac:dyDescent="0.15">
      <c r="A2211" s="62" t="s">
        <v>2215</v>
      </c>
      <c r="B2211" s="7" t="str">
        <f t="shared" si="136"/>
        <v>Oct 2023</v>
      </c>
      <c r="C2211" s="10">
        <v>43.076999999999998</v>
      </c>
      <c r="D2211" s="10">
        <v>43.697000000000003</v>
      </c>
      <c r="E2211" s="10">
        <v>42.691000000000003</v>
      </c>
      <c r="F2211" s="10">
        <v>43.662999999999997</v>
      </c>
      <c r="G2211" s="27">
        <v>223540000</v>
      </c>
      <c r="H2211" s="8">
        <v>-0.38</v>
      </c>
      <c r="I2211" s="10">
        <f t="shared" si="138"/>
        <v>-4.3148661337974792E-2</v>
      </c>
      <c r="K2211" s="34">
        <v>45222</v>
      </c>
      <c r="L2211" s="7" t="str">
        <f t="shared" si="137"/>
        <v>Oct 2023</v>
      </c>
      <c r="M2211" s="28">
        <v>14604.85</v>
      </c>
      <c r="N2211" s="10">
        <f t="shared" si="139"/>
        <v>9.6543271584439427E-3</v>
      </c>
    </row>
    <row r="2212" spans="1:14" x14ac:dyDescent="0.15">
      <c r="A2212" s="62" t="s">
        <v>2216</v>
      </c>
      <c r="B2212" s="7" t="str">
        <f t="shared" si="136"/>
        <v>Oct 2023</v>
      </c>
      <c r="C2212" s="10">
        <v>43.398000000000003</v>
      </c>
      <c r="D2212" s="8">
        <v>43.65</v>
      </c>
      <c r="E2212" s="10">
        <v>41.555</v>
      </c>
      <c r="F2212" s="10">
        <v>41.779000000000003</v>
      </c>
      <c r="G2212" s="27">
        <v>178201560</v>
      </c>
      <c r="H2212" s="8">
        <v>-0.11</v>
      </c>
      <c r="I2212" s="10">
        <f t="shared" si="138"/>
        <v>-3.4778237870700668E-2</v>
      </c>
      <c r="K2212" s="34">
        <v>45223</v>
      </c>
      <c r="L2212" s="7" t="str">
        <f t="shared" si="137"/>
        <v>Oct 2023</v>
      </c>
      <c r="M2212" s="28">
        <v>14745.85</v>
      </c>
      <c r="N2212" s="10">
        <f t="shared" si="139"/>
        <v>-2.4699152642947086E-2</v>
      </c>
    </row>
    <row r="2213" spans="1:14" x14ac:dyDescent="0.15">
      <c r="A2213" s="62" t="s">
        <v>2217</v>
      </c>
      <c r="B2213" s="7" t="str">
        <f t="shared" si="136"/>
        <v>Oct 2023</v>
      </c>
      <c r="C2213" s="10">
        <v>41.853000000000002</v>
      </c>
      <c r="D2213" s="12">
        <v>42.255600000000001</v>
      </c>
      <c r="E2213" s="12">
        <v>39.880200000000002</v>
      </c>
      <c r="F2213" s="10">
        <v>40.326000000000001</v>
      </c>
      <c r="G2213" s="27">
        <v>200177360</v>
      </c>
      <c r="H2213" s="8">
        <v>0.39</v>
      </c>
      <c r="I2213" s="10">
        <f t="shared" si="138"/>
        <v>4.3148341020682324E-3</v>
      </c>
      <c r="K2213" s="34">
        <v>45224</v>
      </c>
      <c r="L2213" s="7" t="str">
        <f t="shared" si="137"/>
        <v>Oct 2023</v>
      </c>
      <c r="M2213" s="28">
        <v>14381.64</v>
      </c>
      <c r="N2213" s="10">
        <f t="shared" si="139"/>
        <v>-1.8917870284612892E-2</v>
      </c>
    </row>
    <row r="2214" spans="1:14" x14ac:dyDescent="0.15">
      <c r="A2214" s="62" t="s">
        <v>2218</v>
      </c>
      <c r="B2214" s="7" t="str">
        <f t="shared" si="136"/>
        <v>Oct 2023</v>
      </c>
      <c r="C2214" s="8">
        <v>41.13</v>
      </c>
      <c r="D2214" s="10">
        <v>41.206000000000003</v>
      </c>
      <c r="E2214" s="10">
        <v>40.015000000000001</v>
      </c>
      <c r="F2214" s="9">
        <v>40.5</v>
      </c>
      <c r="G2214" s="27">
        <v>309150280</v>
      </c>
      <c r="H2214" s="8">
        <v>-1.79</v>
      </c>
      <c r="I2214" s="10">
        <f t="shared" si="138"/>
        <v>1.6320987654321106E-2</v>
      </c>
      <c r="K2214" s="34">
        <v>45225</v>
      </c>
      <c r="L2214" s="7" t="str">
        <f t="shared" si="137"/>
        <v>Oct 2023</v>
      </c>
      <c r="M2214" s="28">
        <v>14109.57</v>
      </c>
      <c r="N2214" s="10">
        <f t="shared" si="139"/>
        <v>5.021414543462388E-3</v>
      </c>
    </row>
    <row r="2215" spans="1:14" x14ac:dyDescent="0.15">
      <c r="A2215" s="62" t="s">
        <v>2219</v>
      </c>
      <c r="B2215" s="7" t="str">
        <f t="shared" si="136"/>
        <v>Oct 2023</v>
      </c>
      <c r="C2215" s="10">
        <v>41.087000000000003</v>
      </c>
      <c r="D2215" s="10">
        <v>41.765999999999998</v>
      </c>
      <c r="E2215" s="10">
        <v>40.481000000000002</v>
      </c>
      <c r="F2215" s="10">
        <v>41.161000000000001</v>
      </c>
      <c r="G2215" s="27">
        <v>307313760</v>
      </c>
      <c r="H2215" s="8">
        <v>-0.43</v>
      </c>
      <c r="I2215" s="10">
        <f t="shared" si="138"/>
        <v>-9.2563348801049106E-3</v>
      </c>
      <c r="K2215" s="34">
        <v>45226</v>
      </c>
      <c r="L2215" s="7" t="str">
        <f t="shared" si="137"/>
        <v>Oct 2023</v>
      </c>
      <c r="M2215" s="28">
        <v>14180.42</v>
      </c>
      <c r="N2215" s="10">
        <f t="shared" si="139"/>
        <v>1.0936911600643695E-2</v>
      </c>
    </row>
    <row r="2216" spans="1:14" x14ac:dyDescent="0.15">
      <c r="A2216" s="62" t="s">
        <v>2220</v>
      </c>
      <c r="B2216" s="7" t="str">
        <f t="shared" si="136"/>
        <v>Oct 2023</v>
      </c>
      <c r="C2216" s="8">
        <v>40.450000000000003</v>
      </c>
      <c r="D2216" s="10">
        <v>40.878999999999998</v>
      </c>
      <c r="E2216" s="8">
        <v>39.229999999999997</v>
      </c>
      <c r="F2216" s="8">
        <v>40.78</v>
      </c>
      <c r="G2216" s="27">
        <v>436970920</v>
      </c>
      <c r="H2216" s="8">
        <v>0.79</v>
      </c>
      <c r="I2216" s="10">
        <f t="shared" si="138"/>
        <v>3.7886218734673793E-2</v>
      </c>
      <c r="K2216" s="34">
        <v>45229</v>
      </c>
      <c r="L2216" s="7" t="str">
        <f t="shared" si="137"/>
        <v>Oct 2023</v>
      </c>
      <c r="M2216" s="28">
        <v>14335.51</v>
      </c>
      <c r="N2216" s="10">
        <f t="shared" si="139"/>
        <v>5.1808411420313227E-3</v>
      </c>
    </row>
    <row r="2217" spans="1:14" x14ac:dyDescent="0.15">
      <c r="A2217" s="62" t="s">
        <v>2221</v>
      </c>
      <c r="B2217" s="7" t="str">
        <f t="shared" si="136"/>
        <v>Nov 2023</v>
      </c>
      <c r="C2217" s="10">
        <v>40.884</v>
      </c>
      <c r="D2217" s="10">
        <v>42.381</v>
      </c>
      <c r="E2217" s="10">
        <v>40.869</v>
      </c>
      <c r="F2217" s="10">
        <v>42.325000000000003</v>
      </c>
      <c r="G2217" s="27">
        <v>416565240</v>
      </c>
      <c r="H2217" s="8">
        <v>0.27</v>
      </c>
      <c r="I2217" s="10">
        <f t="shared" si="138"/>
        <v>2.7903130537507259E-2</v>
      </c>
      <c r="K2217" s="34">
        <v>45230</v>
      </c>
      <c r="L2217" s="7" t="str">
        <f t="shared" si="137"/>
        <v>Oct 2023</v>
      </c>
      <c r="M2217" s="28">
        <v>14409.78</v>
      </c>
      <c r="N2217" s="10">
        <f t="shared" si="139"/>
        <v>1.7705336236916835E-2</v>
      </c>
    </row>
    <row r="2218" spans="1:14" x14ac:dyDescent="0.15">
      <c r="A2218" s="62" t="s">
        <v>2222</v>
      </c>
      <c r="B2218" s="7" t="str">
        <f t="shared" si="136"/>
        <v>Nov 2023</v>
      </c>
      <c r="C2218" s="10">
        <v>43.328000000000003</v>
      </c>
      <c r="D2218" s="10">
        <v>43.884</v>
      </c>
      <c r="E2218" s="10">
        <v>42.893999999999998</v>
      </c>
      <c r="F2218" s="10">
        <v>43.506</v>
      </c>
      <c r="G2218" s="27">
        <v>350709440</v>
      </c>
      <c r="H2218" s="8">
        <v>2.5099999999999998</v>
      </c>
      <c r="I2218" s="10">
        <f t="shared" si="138"/>
        <v>3.4455017698708179E-2</v>
      </c>
      <c r="K2218" s="34">
        <v>45231</v>
      </c>
      <c r="L2218" s="7" t="str">
        <f t="shared" si="137"/>
        <v>Nov 2023</v>
      </c>
      <c r="M2218" s="28">
        <v>14664.91</v>
      </c>
      <c r="N2218" s="10">
        <f t="shared" si="139"/>
        <v>1.7363897903226011E-2</v>
      </c>
    </row>
    <row r="2219" spans="1:14" x14ac:dyDescent="0.15">
      <c r="A2219" s="62" t="s">
        <v>2223</v>
      </c>
      <c r="B2219" s="7" t="str">
        <f t="shared" si="136"/>
        <v>Nov 2023</v>
      </c>
      <c r="C2219" s="8">
        <v>44.02</v>
      </c>
      <c r="D2219" s="10">
        <v>45.308999999999997</v>
      </c>
      <c r="E2219" s="10">
        <v>43.722999999999999</v>
      </c>
      <c r="F2219" s="10">
        <v>45.005000000000003</v>
      </c>
      <c r="G2219" s="27">
        <v>292763080</v>
      </c>
      <c r="H2219" s="8">
        <v>-0.11</v>
      </c>
      <c r="I2219" s="10">
        <f t="shared" si="138"/>
        <v>1.657593600711027E-2</v>
      </c>
      <c r="K2219" s="34">
        <v>45232</v>
      </c>
      <c r="L2219" s="7" t="str">
        <f t="shared" si="137"/>
        <v>Nov 2023</v>
      </c>
      <c r="M2219" s="28">
        <v>14919.55</v>
      </c>
      <c r="N2219" s="10">
        <f t="shared" si="139"/>
        <v>1.2060685476438682E-2</v>
      </c>
    </row>
    <row r="2220" spans="1:14" x14ac:dyDescent="0.15">
      <c r="A2220" s="62" t="s">
        <v>2224</v>
      </c>
      <c r="B2220" s="7" t="str">
        <f t="shared" si="136"/>
        <v>Nov 2023</v>
      </c>
      <c r="C2220" s="12">
        <v>45.284500000000001</v>
      </c>
      <c r="D2220" s="10">
        <v>45.935000000000002</v>
      </c>
      <c r="E2220" s="10">
        <v>44.899000000000001</v>
      </c>
      <c r="F2220" s="10">
        <v>45.750999999999998</v>
      </c>
      <c r="G2220" s="27">
        <v>387434520</v>
      </c>
      <c r="H2220" s="8">
        <v>0.62</v>
      </c>
      <c r="I2220" s="10">
        <f t="shared" si="138"/>
        <v>4.4589189307338017E-3</v>
      </c>
      <c r="K2220" s="34">
        <v>45233</v>
      </c>
      <c r="L2220" s="7" t="str">
        <f t="shared" si="137"/>
        <v>Nov 2023</v>
      </c>
      <c r="M2220" s="28">
        <v>15099.49</v>
      </c>
      <c r="N2220" s="10">
        <f t="shared" si="139"/>
        <v>3.6716471880837709E-3</v>
      </c>
    </row>
    <row r="2221" spans="1:14" x14ac:dyDescent="0.15">
      <c r="A2221" s="62" t="s">
        <v>2225</v>
      </c>
      <c r="B2221" s="7" t="str">
        <f t="shared" si="136"/>
        <v>Nov 2023</v>
      </c>
      <c r="C2221" s="10">
        <v>45.719000000000001</v>
      </c>
      <c r="D2221" s="10">
        <v>46.218000000000004</v>
      </c>
      <c r="E2221" s="12">
        <v>45.157499999999999</v>
      </c>
      <c r="F2221" s="10">
        <v>45.954999999999998</v>
      </c>
      <c r="G2221" s="27">
        <v>255934920</v>
      </c>
      <c r="H2221" s="8">
        <v>0.65</v>
      </c>
      <c r="I2221" s="10">
        <f t="shared" si="138"/>
        <v>1.3469698618213455E-2</v>
      </c>
      <c r="K2221" s="34">
        <v>45236</v>
      </c>
      <c r="L2221" s="7" t="str">
        <f t="shared" si="137"/>
        <v>Nov 2023</v>
      </c>
      <c r="M2221" s="28">
        <v>15154.93</v>
      </c>
      <c r="N2221" s="10">
        <f t="shared" si="139"/>
        <v>9.3098417478669759E-3</v>
      </c>
    </row>
    <row r="2222" spans="1:14" x14ac:dyDescent="0.15">
      <c r="A2222" s="62" t="s">
        <v>2226</v>
      </c>
      <c r="B2222" s="7" t="str">
        <f t="shared" si="136"/>
        <v>Nov 2023</v>
      </c>
      <c r="C2222" s="9">
        <v>46.1</v>
      </c>
      <c r="D2222" s="10">
        <v>46.866999999999997</v>
      </c>
      <c r="E2222" s="10">
        <v>45.968000000000004</v>
      </c>
      <c r="F2222" s="10">
        <v>46.573999999999998</v>
      </c>
      <c r="G2222" s="27">
        <v>378087760</v>
      </c>
      <c r="H2222" s="8">
        <v>-1.03</v>
      </c>
      <c r="I2222" s="10">
        <f t="shared" si="138"/>
        <v>8.0731738738353265E-3</v>
      </c>
      <c r="K2222" s="34">
        <v>45237</v>
      </c>
      <c r="L2222" s="7" t="str">
        <f t="shared" si="137"/>
        <v>Nov 2023</v>
      </c>
      <c r="M2222" s="28">
        <v>15296.02</v>
      </c>
      <c r="N2222" s="10">
        <f t="shared" si="139"/>
        <v>1.125783046831641E-3</v>
      </c>
    </row>
    <row r="2223" spans="1:14" x14ac:dyDescent="0.15">
      <c r="A2223" s="62" t="s">
        <v>2227</v>
      </c>
      <c r="B2223" s="7" t="str">
        <f t="shared" si="136"/>
        <v>Nov 2023</v>
      </c>
      <c r="C2223" s="10">
        <v>47.466999999999999</v>
      </c>
      <c r="D2223" s="8">
        <v>48.23</v>
      </c>
      <c r="E2223" s="8">
        <v>46.75</v>
      </c>
      <c r="F2223" s="8">
        <v>46.95</v>
      </c>
      <c r="G2223" s="27">
        <v>453350440</v>
      </c>
      <c r="H2223" s="8">
        <v>0.14000000000000001</v>
      </c>
      <c r="I2223" s="10">
        <f t="shared" si="138"/>
        <v>2.9499467518636857E-2</v>
      </c>
      <c r="K2223" s="34">
        <v>45238</v>
      </c>
      <c r="L2223" s="7" t="str">
        <f t="shared" si="137"/>
        <v>Nov 2023</v>
      </c>
      <c r="M2223" s="28">
        <v>15313.24</v>
      </c>
      <c r="N2223" s="10">
        <f t="shared" si="139"/>
        <v>-8.1850738315339955E-3</v>
      </c>
    </row>
    <row r="2224" spans="1:14" x14ac:dyDescent="0.15">
      <c r="A2224" s="62" t="s">
        <v>2228</v>
      </c>
      <c r="B2224" s="7" t="str">
        <f t="shared" si="136"/>
        <v>Nov 2023</v>
      </c>
      <c r="C2224" s="9">
        <v>47.5</v>
      </c>
      <c r="D2224" s="10">
        <v>48.472000000000001</v>
      </c>
      <c r="E2224" s="10">
        <v>47.283000000000001</v>
      </c>
      <c r="F2224" s="10">
        <v>48.335000000000001</v>
      </c>
      <c r="G2224" s="27">
        <v>339544880</v>
      </c>
      <c r="H2224" s="8">
        <v>-0.14000000000000001</v>
      </c>
      <c r="I2224" s="10">
        <f t="shared" si="138"/>
        <v>5.8963484017791057E-3</v>
      </c>
      <c r="K2224" s="34">
        <v>45239</v>
      </c>
      <c r="L2224" s="7" t="str">
        <f t="shared" si="137"/>
        <v>Nov 2023</v>
      </c>
      <c r="M2224" s="28">
        <v>15187.9</v>
      </c>
      <c r="N2224" s="10">
        <f t="shared" si="139"/>
        <v>2.2466568781727592E-2</v>
      </c>
    </row>
    <row r="2225" spans="1:14" x14ac:dyDescent="0.15">
      <c r="A2225" s="62" t="s">
        <v>2229</v>
      </c>
      <c r="B2225" s="7" t="str">
        <f t="shared" si="136"/>
        <v>Nov 2023</v>
      </c>
      <c r="C2225" s="8">
        <v>48.32</v>
      </c>
      <c r="D2225" s="10">
        <v>49.116</v>
      </c>
      <c r="E2225" s="10">
        <v>48.098999999999997</v>
      </c>
      <c r="F2225" s="8">
        <v>48.62</v>
      </c>
      <c r="G2225" s="27">
        <v>393942040</v>
      </c>
      <c r="H2225" s="8">
        <v>-0.97</v>
      </c>
      <c r="I2225" s="10">
        <f t="shared" si="138"/>
        <v>2.1308103661044964E-2</v>
      </c>
      <c r="K2225" s="34">
        <v>45240</v>
      </c>
      <c r="L2225" s="7" t="str">
        <f t="shared" si="137"/>
        <v>Nov 2023</v>
      </c>
      <c r="M2225" s="28">
        <v>15529.12</v>
      </c>
      <c r="N2225" s="10">
        <f t="shared" si="139"/>
        <v>-2.9834272643910476E-3</v>
      </c>
    </row>
    <row r="2226" spans="1:14" x14ac:dyDescent="0.15">
      <c r="A2226" s="62" t="s">
        <v>2230</v>
      </c>
      <c r="B2226" s="7" t="str">
        <f t="shared" si="136"/>
        <v>Nov 2023</v>
      </c>
      <c r="C2226" s="8">
        <v>49.68</v>
      </c>
      <c r="D2226" s="10">
        <v>49.834000000000003</v>
      </c>
      <c r="E2226" s="8">
        <v>49.04</v>
      </c>
      <c r="F2226" s="10">
        <v>49.655999999999999</v>
      </c>
      <c r="G2226" s="27">
        <v>348157560</v>
      </c>
      <c r="H2226" s="8">
        <v>1.46</v>
      </c>
      <c r="I2226" s="10">
        <f t="shared" si="138"/>
        <v>-1.546640889318518E-2</v>
      </c>
      <c r="K2226" s="34">
        <v>45243</v>
      </c>
      <c r="L2226" s="7" t="str">
        <f t="shared" si="137"/>
        <v>Nov 2023</v>
      </c>
      <c r="M2226" s="28">
        <v>15482.79</v>
      </c>
      <c r="N2226" s="10">
        <f t="shared" si="139"/>
        <v>2.1293319873226801E-2</v>
      </c>
    </row>
    <row r="2227" spans="1:14" x14ac:dyDescent="0.15">
      <c r="A2227" s="62" t="s">
        <v>2231</v>
      </c>
      <c r="B2227" s="7" t="str">
        <f t="shared" si="136"/>
        <v>Nov 2023</v>
      </c>
      <c r="C2227" s="10">
        <v>49.935000000000002</v>
      </c>
      <c r="D2227" s="8">
        <v>49.96</v>
      </c>
      <c r="E2227" s="9">
        <v>48.2</v>
      </c>
      <c r="F2227" s="10">
        <v>48.887999999999998</v>
      </c>
      <c r="G2227" s="27">
        <v>379856240</v>
      </c>
      <c r="H2227" s="8">
        <v>-0.36</v>
      </c>
      <c r="I2227" s="10">
        <f t="shared" si="138"/>
        <v>1.21093110783832E-2</v>
      </c>
      <c r="K2227" s="34">
        <v>45244</v>
      </c>
      <c r="L2227" s="7" t="str">
        <f t="shared" si="137"/>
        <v>Nov 2023</v>
      </c>
      <c r="M2227" s="28">
        <v>15812.47</v>
      </c>
      <c r="N2227" s="10">
        <f t="shared" si="139"/>
        <v>2.9786617776994539E-4</v>
      </c>
    </row>
    <row r="2228" spans="1:14" x14ac:dyDescent="0.15">
      <c r="A2228" s="62" t="s">
        <v>2232</v>
      </c>
      <c r="B2228" s="7" t="str">
        <f t="shared" si="136"/>
        <v>Nov 2023</v>
      </c>
      <c r="C2228" s="10">
        <v>48.679000000000002</v>
      </c>
      <c r="D2228" s="12">
        <v>49.524700000000003</v>
      </c>
      <c r="E2228" s="8">
        <v>48.33</v>
      </c>
      <c r="F2228" s="8">
        <v>49.48</v>
      </c>
      <c r="G2228" s="27">
        <v>376698960</v>
      </c>
      <c r="H2228" s="8">
        <v>1.05</v>
      </c>
      <c r="I2228" s="10">
        <f t="shared" si="138"/>
        <v>-3.6782538399352527E-3</v>
      </c>
      <c r="K2228" s="34">
        <v>45245</v>
      </c>
      <c r="L2228" s="7" t="str">
        <f t="shared" si="137"/>
        <v>Nov 2023</v>
      </c>
      <c r="M2228" s="28">
        <v>15817.18</v>
      </c>
      <c r="N2228" s="10">
        <f t="shared" si="139"/>
        <v>1.0109260942847698E-3</v>
      </c>
    </row>
    <row r="2229" spans="1:14" x14ac:dyDescent="0.15">
      <c r="A2229" s="62" t="s">
        <v>2233</v>
      </c>
      <c r="B2229" s="7" t="str">
        <f t="shared" si="136"/>
        <v>Nov 2023</v>
      </c>
      <c r="C2229" s="10">
        <v>49.524000000000001</v>
      </c>
      <c r="D2229" s="10">
        <v>49.716999999999999</v>
      </c>
      <c r="E2229" s="10">
        <v>49.006999999999998</v>
      </c>
      <c r="F2229" s="10">
        <v>49.298000000000002</v>
      </c>
      <c r="G2229" s="27">
        <v>261801640</v>
      </c>
      <c r="H2229" s="8">
        <v>1.61</v>
      </c>
      <c r="I2229" s="10">
        <f t="shared" si="138"/>
        <v>2.2536411213436525E-2</v>
      </c>
      <c r="K2229" s="34">
        <v>45246</v>
      </c>
      <c r="L2229" s="7" t="str">
        <f t="shared" si="137"/>
        <v>Nov 2023</v>
      </c>
      <c r="M2229" s="28">
        <v>15833.17</v>
      </c>
      <c r="N2229" s="10">
        <f t="shared" si="139"/>
        <v>3.044241930074687E-4</v>
      </c>
    </row>
    <row r="2230" spans="1:14" x14ac:dyDescent="0.15">
      <c r="A2230" s="62" t="s">
        <v>2234</v>
      </c>
      <c r="B2230" s="7" t="str">
        <f t="shared" si="136"/>
        <v>Nov 2023</v>
      </c>
      <c r="C2230" s="10">
        <v>49.311999999999998</v>
      </c>
      <c r="D2230" s="10">
        <v>50.548000000000002</v>
      </c>
      <c r="E2230" s="10">
        <v>49.180999999999997</v>
      </c>
      <c r="F2230" s="10">
        <v>50.408999999999999</v>
      </c>
      <c r="G2230" s="27">
        <v>265388000</v>
      </c>
      <c r="H2230" s="8">
        <v>1.02</v>
      </c>
      <c r="I2230" s="10">
        <f t="shared" si="138"/>
        <v>-9.2245432363268209E-3</v>
      </c>
      <c r="K2230" s="34">
        <v>45247</v>
      </c>
      <c r="L2230" s="7" t="str">
        <f t="shared" si="137"/>
        <v>Nov 2023</v>
      </c>
      <c r="M2230" s="28">
        <v>15837.99</v>
      </c>
      <c r="N2230" s="10">
        <f t="shared" si="139"/>
        <v>1.1937752202141771E-2</v>
      </c>
    </row>
    <row r="2231" spans="1:14" x14ac:dyDescent="0.15">
      <c r="A2231" s="62" t="s">
        <v>2235</v>
      </c>
      <c r="B2231" s="7" t="str">
        <f t="shared" si="136"/>
        <v>Nov 2023</v>
      </c>
      <c r="C2231" s="10">
        <v>50.125999999999998</v>
      </c>
      <c r="D2231" s="10">
        <v>50.517000000000003</v>
      </c>
      <c r="E2231" s="10">
        <v>49.222000000000001</v>
      </c>
      <c r="F2231" s="10">
        <v>49.944000000000003</v>
      </c>
      <c r="G2231" s="27">
        <v>244954160</v>
      </c>
      <c r="H2231" s="8">
        <v>0.15</v>
      </c>
      <c r="I2231" s="10">
        <f t="shared" si="138"/>
        <v>-2.4587538042607715E-2</v>
      </c>
      <c r="K2231" s="34">
        <v>45250</v>
      </c>
      <c r="L2231" s="7" t="str">
        <f t="shared" si="137"/>
        <v>Nov 2023</v>
      </c>
      <c r="M2231" s="28">
        <v>16027.06</v>
      </c>
      <c r="N2231" s="10">
        <f t="shared" si="139"/>
        <v>-5.8301397761035822E-3</v>
      </c>
    </row>
    <row r="2232" spans="1:14" x14ac:dyDescent="0.15">
      <c r="A2232" s="62" t="s">
        <v>2236</v>
      </c>
      <c r="B2232" s="7" t="str">
        <f t="shared" si="136"/>
        <v>Nov 2023</v>
      </c>
      <c r="C2232" s="10">
        <v>49.851999999999997</v>
      </c>
      <c r="D2232" s="12">
        <v>50.334899999999998</v>
      </c>
      <c r="E2232" s="8">
        <v>47.69</v>
      </c>
      <c r="F2232" s="10">
        <v>48.716000000000001</v>
      </c>
      <c r="G2232" s="27">
        <v>429005280</v>
      </c>
      <c r="H2232" s="8">
        <v>1.71</v>
      </c>
      <c r="I2232" s="10">
        <f t="shared" si="138"/>
        <v>-1.9295508662451666E-2</v>
      </c>
      <c r="K2232" s="34">
        <v>45251</v>
      </c>
      <c r="L2232" s="7" t="str">
        <f t="shared" si="137"/>
        <v>Nov 2023</v>
      </c>
      <c r="M2232" s="28">
        <v>15933.62</v>
      </c>
      <c r="N2232" s="10">
        <f t="shared" si="139"/>
        <v>4.2532707570532846E-3</v>
      </c>
    </row>
    <row r="2233" spans="1:14" x14ac:dyDescent="0.15">
      <c r="A2233" s="62" t="s">
        <v>2237</v>
      </c>
      <c r="B2233" s="7" t="str">
        <f t="shared" si="136"/>
        <v>Nov 2023</v>
      </c>
      <c r="C2233" s="8">
        <v>48.47</v>
      </c>
      <c r="D2233" s="10">
        <v>48.920999999999999</v>
      </c>
      <c r="E2233" s="10">
        <v>47.744999999999997</v>
      </c>
      <c r="F2233" s="10">
        <v>47.776000000000003</v>
      </c>
      <c r="G2233" s="27">
        <v>242006640</v>
      </c>
      <c r="H2233" s="8">
        <v>-0.18</v>
      </c>
      <c r="I2233" s="10">
        <f t="shared" si="138"/>
        <v>9.7538513060950738E-3</v>
      </c>
      <c r="K2233" s="34">
        <v>45252</v>
      </c>
      <c r="L2233" s="7" t="str">
        <f t="shared" si="137"/>
        <v>Nov 2023</v>
      </c>
      <c r="M2233" s="28">
        <v>16001.39</v>
      </c>
      <c r="N2233" s="10">
        <f t="shared" si="139"/>
        <v>-1.2111447817970689E-3</v>
      </c>
    </row>
    <row r="2234" spans="1:14" x14ac:dyDescent="0.15">
      <c r="A2234" s="62" t="s">
        <v>2238</v>
      </c>
      <c r="B2234" s="7" t="str">
        <f t="shared" si="136"/>
        <v>Nov 2023</v>
      </c>
      <c r="C2234" s="9">
        <v>47.8</v>
      </c>
      <c r="D2234" s="8">
        <v>48.53</v>
      </c>
      <c r="E2234" s="10">
        <v>47.652000000000001</v>
      </c>
      <c r="F2234" s="10">
        <v>48.241999999999997</v>
      </c>
      <c r="G2234" s="27">
        <v>337773560</v>
      </c>
      <c r="H2234" s="9">
        <v>0.3</v>
      </c>
      <c r="I2234" s="10">
        <f t="shared" si="138"/>
        <v>-8.726835537498423E-3</v>
      </c>
      <c r="K2234" s="34">
        <v>45254</v>
      </c>
      <c r="L2234" s="7" t="str">
        <f t="shared" si="137"/>
        <v>Nov 2023</v>
      </c>
      <c r="M2234" s="28">
        <v>15982.01</v>
      </c>
      <c r="N2234" s="10">
        <f t="shared" si="139"/>
        <v>-1.2532841613790424E-3</v>
      </c>
    </row>
    <row r="2235" spans="1:14" x14ac:dyDescent="0.15">
      <c r="A2235" s="62" t="s">
        <v>2239</v>
      </c>
      <c r="B2235" s="7" t="str">
        <f t="shared" si="136"/>
        <v>Nov 2023</v>
      </c>
      <c r="C2235" s="10">
        <v>48.235999999999997</v>
      </c>
      <c r="D2235" s="12">
        <v>48.322899999999997</v>
      </c>
      <c r="E2235" s="10">
        <v>47.472999999999999</v>
      </c>
      <c r="F2235" s="10">
        <v>47.820999999999998</v>
      </c>
      <c r="G2235" s="27">
        <v>545512080</v>
      </c>
      <c r="H2235" s="8">
        <v>3.02</v>
      </c>
      <c r="I2235" s="10">
        <f t="shared" si="138"/>
        <v>6.6707095209217471E-3</v>
      </c>
      <c r="K2235" s="34">
        <v>45257</v>
      </c>
      <c r="L2235" s="7" t="str">
        <f t="shared" si="137"/>
        <v>Nov 2023</v>
      </c>
      <c r="M2235" s="28">
        <v>15961.98</v>
      </c>
      <c r="N2235" s="10">
        <f t="shared" si="139"/>
        <v>3.0353377212601895E-3</v>
      </c>
    </row>
    <row r="2236" spans="1:14" x14ac:dyDescent="0.15">
      <c r="A2236" s="62" t="s">
        <v>2240</v>
      </c>
      <c r="B2236" s="7" t="str">
        <f t="shared" si="136"/>
        <v>Nov 2023</v>
      </c>
      <c r="C2236" s="10">
        <v>48.378999999999998</v>
      </c>
      <c r="D2236" s="10">
        <v>48.762</v>
      </c>
      <c r="E2236" s="8">
        <v>47.86</v>
      </c>
      <c r="F2236" s="8">
        <v>48.14</v>
      </c>
      <c r="G2236" s="27">
        <v>353678360</v>
      </c>
      <c r="H2236" s="8">
        <v>-0.85</v>
      </c>
      <c r="I2236" s="10">
        <f t="shared" si="138"/>
        <v>-2.8458662235147481E-2</v>
      </c>
      <c r="K2236" s="34">
        <v>45258</v>
      </c>
      <c r="L2236" s="7" t="str">
        <f t="shared" si="137"/>
        <v>Nov 2023</v>
      </c>
      <c r="M2236" s="28">
        <v>16010.43</v>
      </c>
      <c r="N2236" s="10">
        <f t="shared" si="139"/>
        <v>-1.4259454618020806E-3</v>
      </c>
    </row>
    <row r="2237" spans="1:14" x14ac:dyDescent="0.15">
      <c r="A2237" s="62" t="s">
        <v>2241</v>
      </c>
      <c r="B2237" s="7" t="str">
        <f t="shared" si="136"/>
        <v>Nov 2023</v>
      </c>
      <c r="C2237" s="10">
        <v>48.024000000000001</v>
      </c>
      <c r="D2237" s="8">
        <v>48.11</v>
      </c>
      <c r="E2237" s="10">
        <v>46.421999999999997</v>
      </c>
      <c r="F2237" s="8">
        <v>46.77</v>
      </c>
      <c r="G2237" s="27">
        <v>363642320</v>
      </c>
      <c r="H2237" s="8">
        <v>2.99</v>
      </c>
      <c r="I2237" s="10">
        <f t="shared" si="138"/>
        <v>-1.0690613641228808E-4</v>
      </c>
      <c r="K2237" s="34">
        <v>45259</v>
      </c>
      <c r="L2237" s="7" t="str">
        <f t="shared" si="137"/>
        <v>Nov 2023</v>
      </c>
      <c r="M2237" s="28">
        <v>15987.6</v>
      </c>
      <c r="N2237" s="10">
        <f t="shared" si="139"/>
        <v>-2.4850509144587196E-3</v>
      </c>
    </row>
    <row r="2238" spans="1:14" x14ac:dyDescent="0.15">
      <c r="A2238" s="62" t="s">
        <v>2242</v>
      </c>
      <c r="B2238" s="7" t="str">
        <f t="shared" si="136"/>
        <v>Dec 2023</v>
      </c>
      <c r="C2238" s="10">
        <v>46.524999999999999</v>
      </c>
      <c r="D2238" s="9">
        <v>47.2</v>
      </c>
      <c r="E2238" s="10">
        <v>46.186999999999998</v>
      </c>
      <c r="F2238" s="10">
        <v>46.765000000000001</v>
      </c>
      <c r="G2238" s="27">
        <v>226216800</v>
      </c>
      <c r="H2238" s="9">
        <v>-0.5</v>
      </c>
      <c r="I2238" s="10">
        <f t="shared" si="138"/>
        <v>-2.6836309205602538E-2</v>
      </c>
      <c r="K2238" s="34">
        <v>45260</v>
      </c>
      <c r="L2238" s="7" t="str">
        <f t="shared" si="137"/>
        <v>Nov 2023</v>
      </c>
      <c r="M2238" s="28">
        <v>15947.87</v>
      </c>
      <c r="N2238" s="10">
        <f t="shared" si="139"/>
        <v>3.1170306755696764E-3</v>
      </c>
    </row>
    <row r="2239" spans="1:14" x14ac:dyDescent="0.15">
      <c r="A2239" s="62" t="s">
        <v>2243</v>
      </c>
      <c r="B2239" s="7" t="str">
        <f t="shared" si="136"/>
        <v>Dec 2023</v>
      </c>
      <c r="C2239" s="10">
        <v>46.076999999999998</v>
      </c>
      <c r="D2239" s="10">
        <v>46.076999999999998</v>
      </c>
      <c r="E2239" s="8">
        <v>45.01</v>
      </c>
      <c r="F2239" s="8">
        <v>45.51</v>
      </c>
      <c r="G2239" s="27">
        <v>190314720</v>
      </c>
      <c r="H2239" s="8">
        <v>0.25</v>
      </c>
      <c r="I2239" s="10">
        <f t="shared" si="138"/>
        <v>2.3203691496374468E-2</v>
      </c>
      <c r="K2239" s="34">
        <v>45261</v>
      </c>
      <c r="L2239" s="7" t="str">
        <f t="shared" si="137"/>
        <v>Dec 2023</v>
      </c>
      <c r="M2239" s="28">
        <v>15997.58</v>
      </c>
      <c r="N2239" s="10">
        <f t="shared" si="139"/>
        <v>-9.8708679687802281E-3</v>
      </c>
    </row>
    <row r="2240" spans="1:14" x14ac:dyDescent="0.15">
      <c r="A2240" s="62" t="s">
        <v>2244</v>
      </c>
      <c r="B2240" s="7" t="str">
        <f t="shared" si="136"/>
        <v>Dec 2023</v>
      </c>
      <c r="C2240" s="10">
        <v>45.466000000000001</v>
      </c>
      <c r="D2240" s="9">
        <v>46.6</v>
      </c>
      <c r="E2240" s="10">
        <v>45.271000000000001</v>
      </c>
      <c r="F2240" s="10">
        <v>46.566000000000003</v>
      </c>
      <c r="G2240" s="27">
        <v>277399440</v>
      </c>
      <c r="H2240" s="9">
        <v>1.7</v>
      </c>
      <c r="I2240" s="10">
        <f t="shared" si="138"/>
        <v>-2.2827814285100723E-2</v>
      </c>
      <c r="K2240" s="34">
        <v>45264</v>
      </c>
      <c r="L2240" s="7" t="str">
        <f t="shared" si="137"/>
        <v>Dec 2023</v>
      </c>
      <c r="M2240" s="28">
        <v>15839.67</v>
      </c>
      <c r="N2240" s="10">
        <f t="shared" si="139"/>
        <v>2.4015651841231556E-3</v>
      </c>
    </row>
    <row r="2241" spans="1:14" x14ac:dyDescent="0.15">
      <c r="A2241" s="62" t="s">
        <v>2245</v>
      </c>
      <c r="B2241" s="7" t="str">
        <f t="shared" si="136"/>
        <v>Dec 2023</v>
      </c>
      <c r="C2241" s="12">
        <v>47.214500000000001</v>
      </c>
      <c r="D2241" s="10">
        <v>47.387</v>
      </c>
      <c r="E2241" s="10">
        <v>45.411999999999999</v>
      </c>
      <c r="F2241" s="10">
        <v>45.503</v>
      </c>
      <c r="G2241" s="27">
        <v>286083080</v>
      </c>
      <c r="H2241" s="8">
        <v>-0.16</v>
      </c>
      <c r="I2241" s="10">
        <f t="shared" si="138"/>
        <v>2.4020394259719025E-2</v>
      </c>
      <c r="K2241" s="34">
        <v>45265</v>
      </c>
      <c r="L2241" s="7" t="str">
        <f t="shared" si="137"/>
        <v>Dec 2023</v>
      </c>
      <c r="M2241" s="28">
        <v>15877.71</v>
      </c>
      <c r="N2241" s="10">
        <f t="shared" si="139"/>
        <v>-5.646910039294073E-3</v>
      </c>
    </row>
    <row r="2242" spans="1:14" x14ac:dyDescent="0.15">
      <c r="A2242" s="62" t="s">
        <v>2246</v>
      </c>
      <c r="B2242" s="7" t="str">
        <f t="shared" si="136"/>
        <v>Dec 2023</v>
      </c>
      <c r="C2242" s="9">
        <v>45.7</v>
      </c>
      <c r="D2242" s="10">
        <v>46.628999999999998</v>
      </c>
      <c r="E2242" s="10">
        <v>45.603999999999999</v>
      </c>
      <c r="F2242" s="10">
        <v>46.595999999999997</v>
      </c>
      <c r="G2242" s="27">
        <v>222784120</v>
      </c>
      <c r="H2242" s="8">
        <v>-0.06</v>
      </c>
      <c r="I2242" s="10">
        <f t="shared" si="138"/>
        <v>1.9529573353936014E-2</v>
      </c>
      <c r="K2242" s="34">
        <v>45266</v>
      </c>
      <c r="L2242" s="7" t="str">
        <f t="shared" si="137"/>
        <v>Dec 2023</v>
      </c>
      <c r="M2242" s="28">
        <v>15788.05</v>
      </c>
      <c r="N2242" s="10">
        <f t="shared" si="139"/>
        <v>1.4849205570035551E-2</v>
      </c>
    </row>
    <row r="2243" spans="1:14" x14ac:dyDescent="0.15">
      <c r="A2243" s="62" t="s">
        <v>2247</v>
      </c>
      <c r="B2243" s="7" t="str">
        <f t="shared" si="136"/>
        <v>Dec 2023</v>
      </c>
      <c r="C2243" s="10">
        <v>46.594999999999999</v>
      </c>
      <c r="D2243" s="12">
        <v>47.7408</v>
      </c>
      <c r="E2243" s="8">
        <v>46.55</v>
      </c>
      <c r="F2243" s="10">
        <v>47.506</v>
      </c>
      <c r="G2243" s="27">
        <v>274939120</v>
      </c>
      <c r="H2243" s="8">
        <v>-1.82</v>
      </c>
      <c r="I2243" s="10">
        <f t="shared" si="138"/>
        <v>-1.850292594619618E-2</v>
      </c>
      <c r="K2243" s="34">
        <v>45267</v>
      </c>
      <c r="L2243" s="7" t="str">
        <f t="shared" si="137"/>
        <v>Dec 2023</v>
      </c>
      <c r="M2243" s="28">
        <v>16022.49</v>
      </c>
      <c r="N2243" s="10">
        <f t="shared" si="139"/>
        <v>3.882043302882332E-3</v>
      </c>
    </row>
    <row r="2244" spans="1:14" x14ac:dyDescent="0.15">
      <c r="A2244" s="62" t="s">
        <v>2248</v>
      </c>
      <c r="B2244" s="7" t="str">
        <f t="shared" si="136"/>
        <v>Dec 2023</v>
      </c>
      <c r="C2244" s="10">
        <v>47.491</v>
      </c>
      <c r="D2244" s="10">
        <v>47.530999999999999</v>
      </c>
      <c r="E2244" s="8">
        <v>45.83</v>
      </c>
      <c r="F2244" s="10">
        <v>46.627000000000002</v>
      </c>
      <c r="G2244" s="27">
        <v>240215800</v>
      </c>
      <c r="H2244" s="8">
        <v>-0.65</v>
      </c>
      <c r="I2244" s="10">
        <f t="shared" si="138"/>
        <v>2.209020524588734E-2</v>
      </c>
      <c r="K2244" s="34">
        <v>45268</v>
      </c>
      <c r="L2244" s="7" t="str">
        <f t="shared" si="137"/>
        <v>Dec 2023</v>
      </c>
      <c r="M2244" s="28">
        <v>16084.69</v>
      </c>
      <c r="N2244" s="10">
        <f t="shared" si="139"/>
        <v>8.519903087967462E-3</v>
      </c>
    </row>
    <row r="2245" spans="1:14" x14ac:dyDescent="0.15">
      <c r="A2245" s="62" t="s">
        <v>2249</v>
      </c>
      <c r="B2245" s="7" t="str">
        <f t="shared" si="136"/>
        <v>Dec 2023</v>
      </c>
      <c r="C2245" s="10">
        <v>46.045999999999999</v>
      </c>
      <c r="D2245" s="10">
        <v>47.665999999999997</v>
      </c>
      <c r="E2245" s="10">
        <v>46.045999999999999</v>
      </c>
      <c r="F2245" s="10">
        <v>47.656999999999996</v>
      </c>
      <c r="G2245" s="27">
        <v>175303360</v>
      </c>
      <c r="H2245" s="8">
        <v>-0.31</v>
      </c>
      <c r="I2245" s="10">
        <f t="shared" si="138"/>
        <v>9.0437920976982333E-3</v>
      </c>
      <c r="K2245" s="34">
        <v>45271</v>
      </c>
      <c r="L2245" s="7" t="str">
        <f t="shared" si="137"/>
        <v>Dec 2023</v>
      </c>
      <c r="M2245" s="28">
        <v>16221.73</v>
      </c>
      <c r="N2245" s="10">
        <f t="shared" si="139"/>
        <v>8.1692889722613238E-3</v>
      </c>
    </row>
    <row r="2246" spans="1:14" x14ac:dyDescent="0.15">
      <c r="A2246" s="62" t="s">
        <v>2250</v>
      </c>
      <c r="B2246" s="7" t="str">
        <f t="shared" si="136"/>
        <v>Dec 2023</v>
      </c>
      <c r="C2246" s="10">
        <v>47.628999999999998</v>
      </c>
      <c r="D2246" s="10">
        <v>48.594000000000001</v>
      </c>
      <c r="E2246" s="10">
        <v>47.607999999999997</v>
      </c>
      <c r="F2246" s="10">
        <v>48.088000000000001</v>
      </c>
      <c r="G2246" s="27">
        <v>301957520</v>
      </c>
      <c r="H2246" s="8">
        <v>-0.88</v>
      </c>
      <c r="I2246" s="10">
        <f t="shared" si="138"/>
        <v>5.4483447013808917E-3</v>
      </c>
      <c r="K2246" s="34">
        <v>45272</v>
      </c>
      <c r="L2246" s="7" t="str">
        <f t="shared" si="137"/>
        <v>Dec 2023</v>
      </c>
      <c r="M2246" s="28">
        <v>16354.25</v>
      </c>
      <c r="N2246" s="10">
        <f t="shared" si="139"/>
        <v>1.2725744072641598E-2</v>
      </c>
    </row>
    <row r="2247" spans="1:14" x14ac:dyDescent="0.15">
      <c r="A2247" s="62" t="s">
        <v>2251</v>
      </c>
      <c r="B2247" s="7" t="str">
        <f t="shared" si="136"/>
        <v>Dec 2023</v>
      </c>
      <c r="C2247" s="8">
        <v>48.39</v>
      </c>
      <c r="D2247" s="8">
        <v>48.67</v>
      </c>
      <c r="E2247" s="10">
        <v>47.421999999999997</v>
      </c>
      <c r="F2247" s="8">
        <v>48.35</v>
      </c>
      <c r="G2247" s="27">
        <v>233833320</v>
      </c>
      <c r="H2247" s="8">
        <v>0.57999999999999996</v>
      </c>
      <c r="I2247" s="10">
        <f t="shared" si="138"/>
        <v>1.1168562564632945E-2</v>
      </c>
      <c r="K2247" s="34">
        <v>45273</v>
      </c>
      <c r="L2247" s="7" t="str">
        <f t="shared" si="137"/>
        <v>Dec 2023</v>
      </c>
      <c r="M2247" s="28">
        <v>16562.37</v>
      </c>
      <c r="N2247" s="10">
        <f t="shared" si="139"/>
        <v>-1.4816720070858214E-3</v>
      </c>
    </row>
    <row r="2248" spans="1:14" x14ac:dyDescent="0.15">
      <c r="A2248" s="62" t="s">
        <v>2252</v>
      </c>
      <c r="B2248" s="7" t="str">
        <f t="shared" si="136"/>
        <v>Dec 2023</v>
      </c>
      <c r="C2248" s="10">
        <v>48.194000000000003</v>
      </c>
      <c r="D2248" s="10">
        <v>49.404000000000003</v>
      </c>
      <c r="E2248" s="8">
        <v>48.12</v>
      </c>
      <c r="F2248" s="8">
        <v>48.89</v>
      </c>
      <c r="G2248" s="27">
        <v>348644480</v>
      </c>
      <c r="H2248" s="8">
        <v>4.43</v>
      </c>
      <c r="I2248" s="10">
        <f t="shared" si="138"/>
        <v>2.4278993659234915E-2</v>
      </c>
      <c r="K2248" s="34">
        <v>45274</v>
      </c>
      <c r="L2248" s="7" t="str">
        <f t="shared" si="137"/>
        <v>Dec 2023</v>
      </c>
      <c r="M2248" s="28">
        <v>16537.830000000002</v>
      </c>
      <c r="N2248" s="10">
        <f t="shared" si="139"/>
        <v>5.1772209534139968E-3</v>
      </c>
    </row>
    <row r="2249" spans="1:14" x14ac:dyDescent="0.15">
      <c r="A2249" s="62" t="s">
        <v>2253</v>
      </c>
      <c r="B2249" s="7" t="str">
        <f t="shared" si="136"/>
        <v>Dec 2023</v>
      </c>
      <c r="C2249" s="9">
        <v>49.4</v>
      </c>
      <c r="D2249" s="10">
        <v>50.433</v>
      </c>
      <c r="E2249" s="8">
        <v>49.15</v>
      </c>
      <c r="F2249" s="10">
        <v>50.076999999999998</v>
      </c>
      <c r="G2249" s="27">
        <v>323342040</v>
      </c>
      <c r="H2249" s="8">
        <v>-1.01</v>
      </c>
      <c r="I2249" s="10">
        <f t="shared" si="138"/>
        <v>-9.4454540008387378E-3</v>
      </c>
      <c r="K2249" s="34">
        <v>45275</v>
      </c>
      <c r="L2249" s="7" t="str">
        <f t="shared" si="137"/>
        <v>Dec 2023</v>
      </c>
      <c r="M2249" s="28">
        <v>16623.45</v>
      </c>
      <c r="N2249" s="10">
        <f t="shared" si="139"/>
        <v>6.397588948142463E-3</v>
      </c>
    </row>
    <row r="2250" spans="1:14" x14ac:dyDescent="0.15">
      <c r="A2250" s="62" t="s">
        <v>2254</v>
      </c>
      <c r="B2250" s="7" t="str">
        <f t="shared" si="136"/>
        <v>Dec 2023</v>
      </c>
      <c r="C2250" s="10">
        <v>49.423999999999999</v>
      </c>
      <c r="D2250" s="9">
        <v>49.7</v>
      </c>
      <c r="E2250" s="10">
        <v>48.895000000000003</v>
      </c>
      <c r="F2250" s="10">
        <v>49.603999999999999</v>
      </c>
      <c r="G2250" s="27">
        <v>361927520</v>
      </c>
      <c r="H2250" s="8">
        <v>-0.66</v>
      </c>
      <c r="I2250" s="10">
        <f t="shared" si="138"/>
        <v>-3.0098379162970756E-2</v>
      </c>
      <c r="K2250" s="34">
        <v>45278</v>
      </c>
      <c r="L2250" s="7" t="str">
        <f t="shared" si="137"/>
        <v>Dec 2023</v>
      </c>
      <c r="M2250" s="28">
        <v>16729.8</v>
      </c>
      <c r="N2250" s="10">
        <f t="shared" si="139"/>
        <v>4.9044220492773238E-3</v>
      </c>
    </row>
    <row r="2251" spans="1:14" x14ac:dyDescent="0.15">
      <c r="A2251" s="62" t="s">
        <v>2255</v>
      </c>
      <c r="B2251" s="7" t="str">
        <f t="shared" si="136"/>
        <v>Dec 2023</v>
      </c>
      <c r="C2251" s="10">
        <v>49.655000000000001</v>
      </c>
      <c r="D2251" s="10">
        <v>49.999000000000002</v>
      </c>
      <c r="E2251" s="10">
        <v>48.097999999999999</v>
      </c>
      <c r="F2251" s="10">
        <v>48.110999999999997</v>
      </c>
      <c r="G2251" s="27">
        <v>349614680</v>
      </c>
      <c r="H2251" s="8">
        <v>0.22</v>
      </c>
      <c r="I2251" s="10">
        <f t="shared" si="138"/>
        <v>1.8270250046766856E-2</v>
      </c>
      <c r="K2251" s="34">
        <v>45279</v>
      </c>
      <c r="L2251" s="7" t="str">
        <f t="shared" si="137"/>
        <v>Dec 2023</v>
      </c>
      <c r="M2251" s="28">
        <v>16811.849999999999</v>
      </c>
      <c r="N2251" s="10">
        <f t="shared" si="139"/>
        <v>-1.5327878847360532E-2</v>
      </c>
    </row>
    <row r="2252" spans="1:14" x14ac:dyDescent="0.15">
      <c r="A2252" s="62" t="s">
        <v>2256</v>
      </c>
      <c r="B2252" s="7" t="str">
        <f t="shared" si="136"/>
        <v>Dec 2023</v>
      </c>
      <c r="C2252" s="10">
        <v>48.811</v>
      </c>
      <c r="D2252" s="10">
        <v>49.094999999999999</v>
      </c>
      <c r="E2252" s="10">
        <v>48.418999999999997</v>
      </c>
      <c r="F2252" s="8">
        <v>48.99</v>
      </c>
      <c r="G2252" s="27">
        <v>336848200</v>
      </c>
      <c r="H2252" s="9">
        <v>0.7</v>
      </c>
      <c r="I2252" s="10">
        <f t="shared" si="138"/>
        <v>-3.2659726474791873E-3</v>
      </c>
      <c r="K2252" s="34">
        <v>45280</v>
      </c>
      <c r="L2252" s="7" t="str">
        <f t="shared" si="137"/>
        <v>Dec 2023</v>
      </c>
      <c r="M2252" s="28">
        <v>16554.16</v>
      </c>
      <c r="N2252" s="10">
        <f t="shared" si="139"/>
        <v>1.227788060523749E-2</v>
      </c>
    </row>
    <row r="2253" spans="1:14" x14ac:dyDescent="0.15">
      <c r="A2253" s="62" t="s">
        <v>2257</v>
      </c>
      <c r="B2253" s="7" t="str">
        <f t="shared" ref="B2253:B2278" si="140">TEXT(A2253,"mmm yyyy")</f>
        <v>Dec 2023</v>
      </c>
      <c r="C2253" s="10">
        <v>49.195</v>
      </c>
      <c r="D2253" s="10">
        <v>49.383000000000003</v>
      </c>
      <c r="E2253" s="10">
        <v>48.466999999999999</v>
      </c>
      <c r="F2253" s="8">
        <v>48.83</v>
      </c>
      <c r="G2253" s="27">
        <v>369367400</v>
      </c>
      <c r="H2253" s="8">
        <v>0.25</v>
      </c>
      <c r="I2253" s="10">
        <f t="shared" si="138"/>
        <v>9.1951669055909679E-3</v>
      </c>
      <c r="K2253" s="34">
        <v>45281</v>
      </c>
      <c r="L2253" s="7" t="str">
        <f t="shared" ref="L2253:L2279" si="141">TEXT(K2253,"mmm yyyy")</f>
        <v>Dec 2023</v>
      </c>
      <c r="M2253" s="28">
        <v>16757.41</v>
      </c>
      <c r="N2253" s="10">
        <f t="shared" si="139"/>
        <v>1.1929051088443998E-3</v>
      </c>
    </row>
    <row r="2254" spans="1:14" x14ac:dyDescent="0.15">
      <c r="A2254" s="62" t="s">
        <v>2258</v>
      </c>
      <c r="B2254" s="7" t="str">
        <f t="shared" si="140"/>
        <v>Dec 2023</v>
      </c>
      <c r="C2254" s="10">
        <v>48.968000000000004</v>
      </c>
      <c r="D2254" s="9">
        <v>49.6</v>
      </c>
      <c r="E2254" s="8">
        <v>48.96</v>
      </c>
      <c r="F2254" s="10">
        <v>49.279000000000003</v>
      </c>
      <c r="G2254" s="27">
        <v>449667880</v>
      </c>
      <c r="H2254" s="8">
        <v>3.55</v>
      </c>
      <c r="I2254" s="10">
        <f t="shared" ref="I2254:I2277" si="142">(F2255/F2254)-1</f>
        <v>2.8003815012480615E-3</v>
      </c>
      <c r="K2254" s="34">
        <v>45282</v>
      </c>
      <c r="L2254" s="7" t="str">
        <f t="shared" si="141"/>
        <v>Dec 2023</v>
      </c>
      <c r="M2254" s="28">
        <v>16777.400000000001</v>
      </c>
      <c r="N2254" s="10">
        <f t="shared" ref="N2254:N2278" si="143">(M2255/M2254)-1</f>
        <v>6.0235793388723202E-3</v>
      </c>
    </row>
    <row r="2255" spans="1:14" x14ac:dyDescent="0.15">
      <c r="A2255" s="62" t="s">
        <v>2259</v>
      </c>
      <c r="B2255" s="7" t="str">
        <f t="shared" si="140"/>
        <v>Dec 2023</v>
      </c>
      <c r="C2255" s="10">
        <v>49.511000000000003</v>
      </c>
      <c r="D2255" s="8">
        <v>49.68</v>
      </c>
      <c r="E2255" s="10">
        <v>49.085000000000001</v>
      </c>
      <c r="F2255" s="10">
        <v>49.417000000000002</v>
      </c>
      <c r="G2255" s="27">
        <v>525621280</v>
      </c>
      <c r="H2255" s="8">
        <v>1.33</v>
      </c>
      <c r="I2255" s="10">
        <f t="shared" si="142"/>
        <v>2.124774875043034E-3</v>
      </c>
      <c r="K2255" s="34">
        <v>45286</v>
      </c>
      <c r="L2255" s="7" t="str">
        <f t="shared" si="141"/>
        <v>Dec 2023</v>
      </c>
      <c r="M2255" s="28">
        <v>16878.46</v>
      </c>
      <c r="N2255" s="10">
        <f t="shared" si="143"/>
        <v>1.6790631372767262E-3</v>
      </c>
    </row>
    <row r="2256" spans="1:14" x14ac:dyDescent="0.15">
      <c r="A2256" s="62" t="s">
        <v>2260</v>
      </c>
      <c r="B2256" s="7" t="str">
        <f t="shared" si="140"/>
        <v>Dec 2023</v>
      </c>
      <c r="C2256" s="10">
        <v>49.643000000000001</v>
      </c>
      <c r="D2256" s="10">
        <v>49.884</v>
      </c>
      <c r="E2256" s="10">
        <v>49.411999999999999</v>
      </c>
      <c r="F2256" s="10">
        <v>49.521999999999998</v>
      </c>
      <c r="G2256" s="27">
        <v>1068659560</v>
      </c>
      <c r="H2256" s="9">
        <v>8.6</v>
      </c>
      <c r="I2256" s="10">
        <f t="shared" si="142"/>
        <v>0</v>
      </c>
      <c r="K2256" s="34">
        <v>45287</v>
      </c>
      <c r="L2256" s="7" t="str">
        <f t="shared" si="141"/>
        <v>Dec 2023</v>
      </c>
      <c r="M2256" s="28">
        <v>16906.8</v>
      </c>
      <c r="N2256" s="10">
        <f t="shared" si="143"/>
        <v>-4.9270116166266753E-4</v>
      </c>
    </row>
    <row r="2257" spans="1:14" x14ac:dyDescent="0.15">
      <c r="A2257" s="62" t="s">
        <v>2261</v>
      </c>
      <c r="B2257" s="7" t="str">
        <f t="shared" si="140"/>
        <v>Dec 2023</v>
      </c>
      <c r="C2257" s="10">
        <v>49.813000000000002</v>
      </c>
      <c r="D2257" s="10">
        <v>49.997</v>
      </c>
      <c r="E2257" s="10">
        <v>48.750999999999998</v>
      </c>
      <c r="F2257" s="10">
        <v>49.521999999999998</v>
      </c>
      <c r="G2257" s="27">
        <v>770137600</v>
      </c>
      <c r="H2257" s="8">
        <v>2.48</v>
      </c>
      <c r="I2257" s="10">
        <f t="shared" si="142"/>
        <v>-2.7341383627478733E-2</v>
      </c>
      <c r="K2257" s="34">
        <v>45288</v>
      </c>
      <c r="L2257" s="7" t="str">
        <f t="shared" si="141"/>
        <v>Dec 2023</v>
      </c>
      <c r="M2257" s="28">
        <v>16898.47</v>
      </c>
      <c r="N2257" s="10">
        <f t="shared" si="143"/>
        <v>-4.2926963210279112E-3</v>
      </c>
    </row>
    <row r="2258" spans="1:14" x14ac:dyDescent="0.15">
      <c r="A2258" s="62" t="s">
        <v>2262</v>
      </c>
      <c r="B2258" s="7" t="str">
        <f t="shared" si="140"/>
        <v>Jan 2024</v>
      </c>
      <c r="C2258" s="10">
        <v>49.244</v>
      </c>
      <c r="D2258" s="10">
        <v>49.295000000000002</v>
      </c>
      <c r="E2258" s="10">
        <v>47.594999999999999</v>
      </c>
      <c r="F2258" s="10">
        <v>48.167999999999999</v>
      </c>
      <c r="G2258" s="27">
        <v>485207000</v>
      </c>
      <c r="H2258" s="9">
        <v>4.9000000000000004</v>
      </c>
      <c r="I2258" s="10">
        <f t="shared" si="142"/>
        <v>-1.2435641919946838E-2</v>
      </c>
      <c r="K2258" s="34">
        <v>45289</v>
      </c>
      <c r="L2258" s="7" t="str">
        <f t="shared" si="141"/>
        <v>Dec 2023</v>
      </c>
      <c r="M2258" s="28">
        <v>16825.93</v>
      </c>
      <c r="N2258" s="10">
        <f t="shared" si="143"/>
        <v>-1.6759251940308917E-2</v>
      </c>
    </row>
    <row r="2259" spans="1:14" x14ac:dyDescent="0.15">
      <c r="A2259" s="62" t="s">
        <v>2263</v>
      </c>
      <c r="B2259" s="7" t="str">
        <f t="shared" si="140"/>
        <v>Jan 2024</v>
      </c>
      <c r="C2259" s="10">
        <v>47.484999999999999</v>
      </c>
      <c r="D2259" s="12">
        <v>48.184100000000001</v>
      </c>
      <c r="E2259" s="8">
        <v>47.32</v>
      </c>
      <c r="F2259" s="10">
        <v>47.569000000000003</v>
      </c>
      <c r="G2259" s="27">
        <v>340814680</v>
      </c>
      <c r="H2259" s="9">
        <v>1.7</v>
      </c>
      <c r="I2259" s="10">
        <f t="shared" si="142"/>
        <v>9.018478420820264E-3</v>
      </c>
      <c r="K2259" s="34">
        <v>45293</v>
      </c>
      <c r="L2259" s="7" t="str">
        <f t="shared" si="141"/>
        <v>Jan 2024</v>
      </c>
      <c r="M2259" s="28">
        <v>16543.939999999999</v>
      </c>
      <c r="N2259" s="10">
        <f t="shared" si="143"/>
        <v>-1.0605091652895249E-2</v>
      </c>
    </row>
    <row r="2260" spans="1:14" x14ac:dyDescent="0.15">
      <c r="A2260" s="62" t="s">
        <v>2264</v>
      </c>
      <c r="B2260" s="7" t="str">
        <f t="shared" si="140"/>
        <v>Jan 2024</v>
      </c>
      <c r="C2260" s="10">
        <v>47.767000000000003</v>
      </c>
      <c r="D2260" s="9">
        <v>48.5</v>
      </c>
      <c r="E2260" s="10">
        <v>47.508000000000003</v>
      </c>
      <c r="F2260" s="10">
        <v>47.997999999999998</v>
      </c>
      <c r="G2260" s="27">
        <v>340145400</v>
      </c>
      <c r="H2260" s="8">
        <v>-0.51</v>
      </c>
      <c r="I2260" s="10">
        <f t="shared" si="142"/>
        <v>2.2896787366140314E-2</v>
      </c>
      <c r="K2260" s="34">
        <v>45294</v>
      </c>
      <c r="L2260" s="7" t="str">
        <f t="shared" si="141"/>
        <v>Jan 2024</v>
      </c>
      <c r="M2260" s="28">
        <v>16368.49</v>
      </c>
      <c r="N2260" s="10">
        <f t="shared" si="143"/>
        <v>-5.2833217969403545E-3</v>
      </c>
    </row>
    <row r="2261" spans="1:14" x14ac:dyDescent="0.15">
      <c r="A2261" s="62" t="s">
        <v>2265</v>
      </c>
      <c r="B2261" s="7" t="str">
        <f t="shared" si="140"/>
        <v>Jan 2024</v>
      </c>
      <c r="C2261" s="10">
        <v>48.462000000000003</v>
      </c>
      <c r="D2261" s="10">
        <v>49.546999999999997</v>
      </c>
      <c r="E2261" s="10">
        <v>48.305999999999997</v>
      </c>
      <c r="F2261" s="10">
        <v>49.097000000000001</v>
      </c>
      <c r="G2261" s="27">
        <v>335799200</v>
      </c>
      <c r="H2261" s="8">
        <v>-0.24</v>
      </c>
      <c r="I2261" s="10">
        <f t="shared" si="142"/>
        <v>6.4280913294091357E-2</v>
      </c>
      <c r="K2261" s="34">
        <v>45295</v>
      </c>
      <c r="L2261" s="7" t="str">
        <f t="shared" si="141"/>
        <v>Jan 2024</v>
      </c>
      <c r="M2261" s="28">
        <v>16282.01</v>
      </c>
      <c r="N2261" s="10">
        <f t="shared" si="143"/>
        <v>1.472176960952476E-3</v>
      </c>
    </row>
    <row r="2262" spans="1:14" x14ac:dyDescent="0.15">
      <c r="A2262" s="62" t="s">
        <v>2266</v>
      </c>
      <c r="B2262" s="7" t="str">
        <f t="shared" si="140"/>
        <v>Jan 2024</v>
      </c>
      <c r="C2262" s="10">
        <v>49.512</v>
      </c>
      <c r="D2262" s="10">
        <v>52.274999999999999</v>
      </c>
      <c r="E2262" s="10">
        <v>49.478999999999999</v>
      </c>
      <c r="F2262" s="10">
        <v>52.253</v>
      </c>
      <c r="G2262" s="27">
        <v>425372000</v>
      </c>
      <c r="H2262" s="8">
        <v>1.07</v>
      </c>
      <c r="I2262" s="10">
        <f t="shared" si="142"/>
        <v>1.6975101908024426E-2</v>
      </c>
      <c r="K2262" s="34">
        <v>45296</v>
      </c>
      <c r="L2262" s="7" t="str">
        <f t="shared" si="141"/>
        <v>Jan 2024</v>
      </c>
      <c r="M2262" s="28">
        <v>16305.98</v>
      </c>
      <c r="N2262" s="10">
        <f t="shared" si="143"/>
        <v>2.1089808769543472E-2</v>
      </c>
    </row>
    <row r="2263" spans="1:14" x14ac:dyDescent="0.15">
      <c r="A2263" s="62" t="s">
        <v>2267</v>
      </c>
      <c r="B2263" s="7" t="str">
        <f t="shared" si="140"/>
        <v>Jan 2024</v>
      </c>
      <c r="C2263" s="10">
        <v>52.401000000000003</v>
      </c>
      <c r="D2263" s="10">
        <v>54.325000000000003</v>
      </c>
      <c r="E2263" s="8">
        <v>51.69</v>
      </c>
      <c r="F2263" s="8">
        <v>53.14</v>
      </c>
      <c r="G2263" s="27">
        <v>608835800</v>
      </c>
      <c r="H2263" s="8">
        <v>-4.58</v>
      </c>
      <c r="I2263" s="10">
        <f t="shared" si="142"/>
        <v>2.2770041400075325E-2</v>
      </c>
      <c r="K2263" s="34">
        <v>45299</v>
      </c>
      <c r="L2263" s="7" t="str">
        <f t="shared" si="141"/>
        <v>Jan 2024</v>
      </c>
      <c r="M2263" s="28">
        <v>16649.87</v>
      </c>
      <c r="N2263" s="10">
        <f t="shared" si="143"/>
        <v>1.7315450511026231E-3</v>
      </c>
    </row>
    <row r="2264" spans="1:14" x14ac:dyDescent="0.15">
      <c r="A2264" s="62" t="s">
        <v>2268</v>
      </c>
      <c r="B2264" s="7" t="str">
        <f t="shared" si="140"/>
        <v>Jan 2024</v>
      </c>
      <c r="C2264" s="10">
        <v>53.616</v>
      </c>
      <c r="D2264" s="9">
        <v>54.6</v>
      </c>
      <c r="E2264" s="10">
        <v>53.488999999999997</v>
      </c>
      <c r="F2264" s="8">
        <v>54.35</v>
      </c>
      <c r="G2264" s="27">
        <v>600419400</v>
      </c>
      <c r="H2264" s="8">
        <v>-6.31</v>
      </c>
      <c r="I2264" s="10">
        <f t="shared" si="142"/>
        <v>8.6844526218952112E-3</v>
      </c>
      <c r="K2264" s="34">
        <v>45300</v>
      </c>
      <c r="L2264" s="7" t="str">
        <f t="shared" si="141"/>
        <v>Jan 2024</v>
      </c>
      <c r="M2264" s="28">
        <v>16678.7</v>
      </c>
      <c r="N2264" s="10">
        <f t="shared" si="143"/>
        <v>6.8560499319489931E-3</v>
      </c>
    </row>
    <row r="2265" spans="1:14" x14ac:dyDescent="0.15">
      <c r="A2265" s="62" t="s">
        <v>2269</v>
      </c>
      <c r="B2265" s="7" t="str">
        <f t="shared" si="140"/>
        <v>Jan 2024</v>
      </c>
      <c r="C2265" s="10">
        <v>54.999000000000002</v>
      </c>
      <c r="D2265" s="10">
        <v>55.345999999999997</v>
      </c>
      <c r="E2265" s="8">
        <v>53.56</v>
      </c>
      <c r="F2265" s="10">
        <v>54.822000000000003</v>
      </c>
      <c r="G2265" s="27">
        <v>348138000</v>
      </c>
      <c r="H2265" s="8">
        <v>0.04</v>
      </c>
      <c r="I2265" s="10">
        <f t="shared" si="142"/>
        <v>-2.0429754478129558E-3</v>
      </c>
      <c r="K2265" s="34">
        <v>45301</v>
      </c>
      <c r="L2265" s="7" t="str">
        <f t="shared" si="141"/>
        <v>Jan 2024</v>
      </c>
      <c r="M2265" s="28">
        <v>16793.05</v>
      </c>
      <c r="N2265" s="10">
        <f t="shared" si="143"/>
        <v>1.6584241695225543E-3</v>
      </c>
    </row>
    <row r="2266" spans="1:14" x14ac:dyDescent="0.15">
      <c r="A2266" s="62" t="s">
        <v>2270</v>
      </c>
      <c r="B2266" s="7" t="str">
        <f t="shared" si="140"/>
        <v>Jan 2024</v>
      </c>
      <c r="C2266" s="8">
        <v>54.62</v>
      </c>
      <c r="D2266" s="8">
        <v>54.97</v>
      </c>
      <c r="E2266" s="12">
        <v>54.330100000000002</v>
      </c>
      <c r="F2266" s="8">
        <v>54.71</v>
      </c>
      <c r="G2266" s="27">
        <v>326774040</v>
      </c>
      <c r="H2266" s="9">
        <v>0.5</v>
      </c>
      <c r="I2266" s="10">
        <f t="shared" si="142"/>
        <v>3.0561140559312694E-2</v>
      </c>
      <c r="K2266" s="34">
        <v>45302</v>
      </c>
      <c r="L2266" s="7" t="str">
        <f t="shared" si="141"/>
        <v>Jan 2024</v>
      </c>
      <c r="M2266" s="28">
        <v>16820.900000000001</v>
      </c>
      <c r="N2266" s="10">
        <f t="shared" si="143"/>
        <v>7.1458720995876135E-4</v>
      </c>
    </row>
    <row r="2267" spans="1:14" x14ac:dyDescent="0.15">
      <c r="A2267" s="62" t="s">
        <v>2271</v>
      </c>
      <c r="B2267" s="7" t="str">
        <f t="shared" si="140"/>
        <v>Jan 2024</v>
      </c>
      <c r="C2267" s="10">
        <v>55.018000000000001</v>
      </c>
      <c r="D2267" s="10">
        <v>56.835000000000001</v>
      </c>
      <c r="E2267" s="9">
        <v>54.9</v>
      </c>
      <c r="F2267" s="10">
        <v>56.381999999999998</v>
      </c>
      <c r="G2267" s="27">
        <v>341908400</v>
      </c>
      <c r="H2267" s="8">
        <v>-4.2300000000000004</v>
      </c>
      <c r="I2267" s="10">
        <f t="shared" si="142"/>
        <v>-5.8351956298109409E-3</v>
      </c>
      <c r="K2267" s="34">
        <v>45303</v>
      </c>
      <c r="L2267" s="7" t="str">
        <f t="shared" si="141"/>
        <v>Jan 2024</v>
      </c>
      <c r="M2267" s="28">
        <v>16832.919999999998</v>
      </c>
      <c r="N2267" s="10">
        <f t="shared" si="143"/>
        <v>-1.3129035247594345E-4</v>
      </c>
    </row>
    <row r="2268" spans="1:14" x14ac:dyDescent="0.15">
      <c r="A2268" s="62" t="s">
        <v>2272</v>
      </c>
      <c r="B2268" s="7" t="str">
        <f t="shared" si="140"/>
        <v>Jan 2024</v>
      </c>
      <c r="C2268" s="10">
        <v>56.347000000000001</v>
      </c>
      <c r="D2268" s="12">
        <v>56.470700000000001</v>
      </c>
      <c r="E2268" s="8">
        <v>54.74</v>
      </c>
      <c r="F2268" s="10">
        <v>56.052999999999997</v>
      </c>
      <c r="G2268" s="27">
        <v>289883960</v>
      </c>
      <c r="H2268" s="8">
        <v>0.03</v>
      </c>
      <c r="I2268" s="10">
        <f t="shared" si="142"/>
        <v>1.8803632276595428E-2</v>
      </c>
      <c r="K2268" s="34">
        <v>45307</v>
      </c>
      <c r="L2268" s="7" t="str">
        <f t="shared" si="141"/>
        <v>Jan 2024</v>
      </c>
      <c r="M2268" s="28">
        <v>16830.71</v>
      </c>
      <c r="N2268" s="10">
        <f t="shared" si="143"/>
        <v>-5.6105773315564544E-3</v>
      </c>
    </row>
    <row r="2269" spans="1:14" x14ac:dyDescent="0.15">
      <c r="A2269" s="62" t="s">
        <v>2273</v>
      </c>
      <c r="B2269" s="7" t="str">
        <f t="shared" si="140"/>
        <v>Jan 2024</v>
      </c>
      <c r="C2269" s="8">
        <v>57.26</v>
      </c>
      <c r="D2269" s="9">
        <v>57.6</v>
      </c>
      <c r="E2269" s="10">
        <v>56.106999999999999</v>
      </c>
      <c r="F2269" s="10">
        <v>57.106999999999999</v>
      </c>
      <c r="G2269" s="27">
        <v>310470880</v>
      </c>
      <c r="H2269" s="8">
        <v>4.42</v>
      </c>
      <c r="I2269" s="10">
        <f t="shared" si="142"/>
        <v>4.1746195737825564E-2</v>
      </c>
      <c r="K2269" s="34">
        <v>45308</v>
      </c>
      <c r="L2269" s="7" t="str">
        <f t="shared" si="141"/>
        <v>Jan 2024</v>
      </c>
      <c r="M2269" s="28">
        <v>16736.28</v>
      </c>
      <c r="N2269" s="10">
        <f t="shared" si="143"/>
        <v>1.4699204363215923E-2</v>
      </c>
    </row>
    <row r="2270" spans="1:14" x14ac:dyDescent="0.15">
      <c r="A2270" s="62" t="s">
        <v>2274</v>
      </c>
      <c r="B2270" s="7" t="str">
        <f t="shared" si="140"/>
        <v>Jan 2024</v>
      </c>
      <c r="C2270" s="10">
        <v>57.988999999999997</v>
      </c>
      <c r="D2270" s="9">
        <v>59.5</v>
      </c>
      <c r="E2270" s="10">
        <v>57.225000000000001</v>
      </c>
      <c r="F2270" s="10">
        <v>59.491</v>
      </c>
      <c r="G2270" s="27">
        <v>276778040</v>
      </c>
      <c r="H2270" s="8">
        <v>-1.0900000000000001</v>
      </c>
      <c r="I2270" s="10">
        <f t="shared" si="142"/>
        <v>2.7399102385234908E-3</v>
      </c>
      <c r="K2270" s="34">
        <v>45309</v>
      </c>
      <c r="L2270" s="7" t="str">
        <f t="shared" si="141"/>
        <v>Jan 2024</v>
      </c>
      <c r="M2270" s="28">
        <v>16982.29</v>
      </c>
      <c r="N2270" s="10">
        <f t="shared" si="143"/>
        <v>1.953270142012653E-2</v>
      </c>
    </row>
    <row r="2271" spans="1:14" x14ac:dyDescent="0.15">
      <c r="A2271" s="62" t="s">
        <v>2275</v>
      </c>
      <c r="B2271" s="7" t="str">
        <f t="shared" si="140"/>
        <v>Jan 2024</v>
      </c>
      <c r="C2271" s="10">
        <v>60.048999999999999</v>
      </c>
      <c r="D2271" s="10">
        <v>60.331000000000003</v>
      </c>
      <c r="E2271" s="8">
        <v>59.07</v>
      </c>
      <c r="F2271" s="10">
        <v>59.654000000000003</v>
      </c>
      <c r="G2271" s="27">
        <v>231701120</v>
      </c>
      <c r="H2271" s="8">
        <v>-1.18</v>
      </c>
      <c r="I2271" s="10">
        <f t="shared" si="142"/>
        <v>3.6711704160659053E-3</v>
      </c>
      <c r="K2271" s="34">
        <v>45310</v>
      </c>
      <c r="L2271" s="7" t="str">
        <f t="shared" si="141"/>
        <v>Jan 2024</v>
      </c>
      <c r="M2271" s="28">
        <v>17314</v>
      </c>
      <c r="N2271" s="10">
        <f t="shared" si="143"/>
        <v>9.4605521543256188E-4</v>
      </c>
    </row>
    <row r="2272" spans="1:14" x14ac:dyDescent="0.15">
      <c r="A2272" s="62" t="s">
        <v>2276</v>
      </c>
      <c r="B2272" s="7" t="str">
        <f t="shared" si="140"/>
        <v>Jan 2024</v>
      </c>
      <c r="C2272" s="8">
        <v>59.57</v>
      </c>
      <c r="D2272" s="8">
        <v>59.91</v>
      </c>
      <c r="E2272" s="10">
        <v>58.585000000000001</v>
      </c>
      <c r="F2272" s="10">
        <v>59.872999999999998</v>
      </c>
      <c r="G2272" s="27">
        <v>227967280</v>
      </c>
      <c r="H2272" s="8">
        <v>0.99</v>
      </c>
      <c r="I2272" s="10">
        <f t="shared" si="142"/>
        <v>2.4869306699180083E-2</v>
      </c>
      <c r="K2272" s="34">
        <v>45313</v>
      </c>
      <c r="L2272" s="7" t="str">
        <f t="shared" si="141"/>
        <v>Jan 2024</v>
      </c>
      <c r="M2272" s="28">
        <v>17330.38</v>
      </c>
      <c r="N2272" s="10">
        <f t="shared" si="143"/>
        <v>4.2601489407616544E-3</v>
      </c>
    </row>
    <row r="2273" spans="1:14" x14ac:dyDescent="0.15">
      <c r="A2273" s="62" t="s">
        <v>2277</v>
      </c>
      <c r="B2273" s="7" t="str">
        <f t="shared" si="140"/>
        <v>Jan 2024</v>
      </c>
      <c r="C2273" s="10">
        <v>60.304000000000002</v>
      </c>
      <c r="D2273" s="10">
        <v>62.848999999999997</v>
      </c>
      <c r="E2273" s="10">
        <v>59.938000000000002</v>
      </c>
      <c r="F2273" s="10">
        <v>61.362000000000002</v>
      </c>
      <c r="G2273" s="27">
        <v>270728120</v>
      </c>
      <c r="H2273" s="8">
        <v>-0.11</v>
      </c>
      <c r="I2273" s="10">
        <f t="shared" si="142"/>
        <v>4.1556663733255395E-3</v>
      </c>
      <c r="K2273" s="34">
        <v>45314</v>
      </c>
      <c r="L2273" s="7" t="str">
        <f t="shared" si="141"/>
        <v>Jan 2024</v>
      </c>
      <c r="M2273" s="28">
        <v>17404.21</v>
      </c>
      <c r="N2273" s="10">
        <f t="shared" si="143"/>
        <v>5.4636205837552687E-3</v>
      </c>
    </row>
    <row r="2274" spans="1:14" x14ac:dyDescent="0.15">
      <c r="A2274" s="62" t="s">
        <v>2278</v>
      </c>
      <c r="B2274" s="7" t="str">
        <f t="shared" si="140"/>
        <v>Jan 2024</v>
      </c>
      <c r="C2274" s="8">
        <v>62.35</v>
      </c>
      <c r="D2274" s="10">
        <v>62.719000000000001</v>
      </c>
      <c r="E2274" s="8">
        <v>60.85</v>
      </c>
      <c r="F2274" s="10">
        <v>61.616999999999997</v>
      </c>
      <c r="G2274" s="27">
        <v>258012480</v>
      </c>
      <c r="H2274" s="8">
        <v>2.34</v>
      </c>
      <c r="I2274" s="10">
        <f t="shared" si="142"/>
        <v>-9.5103623999870379E-3</v>
      </c>
      <c r="K2274" s="34">
        <v>45315</v>
      </c>
      <c r="L2274" s="7" t="str">
        <f t="shared" si="141"/>
        <v>Jan 2024</v>
      </c>
      <c r="M2274" s="28">
        <v>17499.3</v>
      </c>
      <c r="N2274" s="10">
        <f t="shared" si="143"/>
        <v>1.0108975787603836E-3</v>
      </c>
    </row>
    <row r="2275" spans="1:14" x14ac:dyDescent="0.15">
      <c r="A2275" s="62" t="s">
        <v>17</v>
      </c>
      <c r="B2275" s="7" t="str">
        <f t="shared" si="140"/>
        <v>Jan 2024</v>
      </c>
      <c r="C2275" s="8">
        <v>60.96</v>
      </c>
      <c r="D2275" s="10">
        <v>61.783000000000001</v>
      </c>
      <c r="E2275" s="10">
        <v>60.573</v>
      </c>
      <c r="F2275" s="10">
        <v>61.030999999999999</v>
      </c>
      <c r="G2275" s="27">
        <v>481456880</v>
      </c>
      <c r="H2275" s="8">
        <v>1.1599999999999999</v>
      </c>
      <c r="I2275" s="10">
        <f t="shared" si="142"/>
        <v>2.3496256001048765E-2</v>
      </c>
      <c r="K2275" s="34">
        <v>45316</v>
      </c>
      <c r="L2275" s="7" t="str">
        <f t="shared" si="141"/>
        <v>Jan 2024</v>
      </c>
      <c r="M2275" s="28">
        <v>17516.990000000002</v>
      </c>
      <c r="N2275" s="10">
        <f t="shared" si="143"/>
        <v>-5.4792518577679861E-3</v>
      </c>
    </row>
    <row r="2276" spans="1:14" x14ac:dyDescent="0.15">
      <c r="A2276" s="62" t="s">
        <v>2279</v>
      </c>
      <c r="B2276" s="7" t="str">
        <f t="shared" si="140"/>
        <v>Jan 2024</v>
      </c>
      <c r="C2276" s="10">
        <v>61.231999999999999</v>
      </c>
      <c r="D2276" s="10">
        <v>62.488999999999997</v>
      </c>
      <c r="E2276" s="10">
        <v>60.906999999999996</v>
      </c>
      <c r="F2276" s="10">
        <v>62.465000000000003</v>
      </c>
      <c r="G2276" s="27">
        <v>481178280</v>
      </c>
      <c r="H2276" s="8">
        <v>0.55000000000000004</v>
      </c>
      <c r="I2276" s="10">
        <f t="shared" si="142"/>
        <v>4.9467701913070705E-3</v>
      </c>
      <c r="K2276" s="34">
        <v>45317</v>
      </c>
      <c r="L2276" s="7" t="str">
        <f t="shared" si="141"/>
        <v>Jan 2024</v>
      </c>
      <c r="M2276" s="28">
        <v>17421.009999999998</v>
      </c>
      <c r="N2276" s="10">
        <f t="shared" si="143"/>
        <v>1.0060266310621513E-2</v>
      </c>
    </row>
    <row r="2277" spans="1:14" x14ac:dyDescent="0.15">
      <c r="A2277" s="62" t="s">
        <v>2280</v>
      </c>
      <c r="B2277" s="7" t="str">
        <f t="shared" si="140"/>
        <v>Jan 2024</v>
      </c>
      <c r="C2277" s="9">
        <v>62.9</v>
      </c>
      <c r="D2277" s="10">
        <v>63.493000000000002</v>
      </c>
      <c r="E2277" s="8">
        <v>62.26</v>
      </c>
      <c r="F2277" s="10">
        <v>62.774000000000001</v>
      </c>
      <c r="G2277" s="27">
        <v>453769480</v>
      </c>
      <c r="H2277" s="8">
        <v>0.81</v>
      </c>
      <c r="I2277" s="10">
        <f t="shared" si="142"/>
        <v>-1.9864912224806464E-2</v>
      </c>
      <c r="K2277" s="34">
        <v>45320</v>
      </c>
      <c r="L2277" s="7" t="str">
        <f t="shared" si="141"/>
        <v>Jan 2024</v>
      </c>
      <c r="M2277" s="28">
        <v>17596.27</v>
      </c>
      <c r="N2277" s="10">
        <f t="shared" si="143"/>
        <v>-6.7946218147370008E-3</v>
      </c>
    </row>
    <row r="2278" spans="1:14" x14ac:dyDescent="0.15">
      <c r="A2278" s="62" t="s">
        <v>2281</v>
      </c>
      <c r="B2278" s="7" t="str">
        <f t="shared" si="140"/>
        <v>Jan 2024</v>
      </c>
      <c r="C2278" s="8">
        <v>61.44</v>
      </c>
      <c r="D2278" s="10">
        <v>62.268999999999998</v>
      </c>
      <c r="E2278" s="9">
        <v>60.7</v>
      </c>
      <c r="F2278" s="10">
        <v>61.527000000000001</v>
      </c>
      <c r="G2278" s="27">
        <v>841423000</v>
      </c>
      <c r="H2278" s="8">
        <v>-5.44</v>
      </c>
      <c r="I2278" s="10"/>
      <c r="K2278" s="34">
        <v>45321</v>
      </c>
      <c r="L2278" s="7" t="str">
        <f t="shared" si="141"/>
        <v>Jan 2024</v>
      </c>
      <c r="M2278" s="28">
        <v>17476.71</v>
      </c>
      <c r="N2278" s="10">
        <f t="shared" si="143"/>
        <v>-1.9424136465043929E-2</v>
      </c>
    </row>
    <row r="2279" spans="1:14" x14ac:dyDescent="0.15">
      <c r="G2279" s="27">
        <v>600231560</v>
      </c>
      <c r="H2279" s="8">
        <v>-2.02</v>
      </c>
      <c r="I2279" s="10"/>
      <c r="K2279" s="34">
        <v>45322</v>
      </c>
      <c r="L2279" s="7" t="str">
        <f t="shared" si="141"/>
        <v>Jan 2024</v>
      </c>
      <c r="M2279" s="28">
        <v>17137.240000000002</v>
      </c>
      <c r="N2279" s="10"/>
    </row>
    <row r="2280" spans="1:14" x14ac:dyDescent="0.15">
      <c r="F2280" s="18" t="s">
        <v>2282</v>
      </c>
      <c r="G2280" s="27">
        <v>481670480</v>
      </c>
      <c r="H2280" s="8">
        <v>-3.05</v>
      </c>
      <c r="I2280" s="10"/>
      <c r="M2280"/>
    </row>
    <row r="2281" spans="1:14" x14ac:dyDescent="0.15">
      <c r="G2281" s="27">
        <v>469332520</v>
      </c>
      <c r="H2281" s="8">
        <v>1.68</v>
      </c>
      <c r="I2281" s="10"/>
      <c r="M2281" s="18" t="s">
        <v>2282</v>
      </c>
      <c r="N2281" s="10">
        <f>AVERAGE(N13:N2278)</f>
        <v>7.2602705781294277E-4</v>
      </c>
    </row>
    <row r="2282" spans="1:14" x14ac:dyDescent="0.15">
      <c r="G2282" s="27">
        <v>409403800</v>
      </c>
      <c r="H2282" s="8">
        <v>0.17</v>
      </c>
      <c r="I2282" s="10"/>
      <c r="M2282"/>
    </row>
    <row r="2283" spans="1:14" x14ac:dyDescent="0.15">
      <c r="G2283" s="27">
        <v>398459000</v>
      </c>
      <c r="H2283" s="8">
        <v>-2.15</v>
      </c>
      <c r="I2283" s="10"/>
      <c r="M2283"/>
    </row>
    <row r="2284" spans="1:14" x14ac:dyDescent="0.15">
      <c r="G2284" s="27">
        <v>645234720</v>
      </c>
      <c r="H2284" s="8">
        <v>-3.96</v>
      </c>
      <c r="I2284" s="10"/>
      <c r="M2284"/>
    </row>
    <row r="2285" spans="1:14" x14ac:dyDescent="0.15">
      <c r="G2285" s="27">
        <v>449292400</v>
      </c>
      <c r="H2285" s="8">
        <v>-4.13</v>
      </c>
      <c r="I2285" s="10"/>
      <c r="M2285"/>
    </row>
    <row r="2286" spans="1:14" x14ac:dyDescent="0.15">
      <c r="G2286" s="27">
        <v>489920240</v>
      </c>
      <c r="H2286" s="8">
        <v>1.61</v>
      </c>
      <c r="I2286" s="10"/>
      <c r="M2286"/>
    </row>
    <row r="2287" spans="1:14" x14ac:dyDescent="0.15">
      <c r="G2287" s="27">
        <v>358056280</v>
      </c>
      <c r="H2287" s="8">
        <v>-1.79</v>
      </c>
      <c r="I2287" s="10"/>
      <c r="M2287"/>
    </row>
    <row r="2288" spans="1:14" x14ac:dyDescent="0.15">
      <c r="G2288" s="27">
        <v>148528080</v>
      </c>
      <c r="H2288" s="8">
        <v>-1.29</v>
      </c>
      <c r="I2288" s="10"/>
      <c r="M2288"/>
    </row>
    <row r="2289" spans="7:13" x14ac:dyDescent="0.15">
      <c r="G2289" s="27">
        <v>180338800</v>
      </c>
      <c r="H2289" s="8">
        <v>-0.86</v>
      </c>
      <c r="I2289" s="10"/>
      <c r="M2289"/>
    </row>
    <row r="2290" spans="7:13" x14ac:dyDescent="0.15">
      <c r="G2290" s="27">
        <v>203653880</v>
      </c>
      <c r="H2290" s="8">
        <v>1.63</v>
      </c>
      <c r="I2290" s="10"/>
      <c r="M2290"/>
    </row>
    <row r="2291" spans="7:13" x14ac:dyDescent="0.15">
      <c r="G2291" s="27">
        <v>142028120</v>
      </c>
      <c r="H2291" s="8">
        <v>-0.09</v>
      </c>
      <c r="I2291" s="10"/>
      <c r="M2291"/>
    </row>
    <row r="2292" spans="7:13" x14ac:dyDescent="0.15">
      <c r="G2292" s="27">
        <v>52449240</v>
      </c>
      <c r="H2292" s="8">
        <v>0.35</v>
      </c>
      <c r="I2292" s="10"/>
      <c r="M2292"/>
    </row>
    <row r="2293" spans="7:13" x14ac:dyDescent="0.15">
      <c r="G2293" s="27">
        <v>122517560</v>
      </c>
      <c r="H2293" s="8">
        <v>0.38</v>
      </c>
      <c r="I2293" s="10"/>
      <c r="M2293"/>
    </row>
    <row r="2294" spans="7:13" x14ac:dyDescent="0.15">
      <c r="G2294" s="27">
        <v>130002760</v>
      </c>
      <c r="H2294" s="8">
        <v>0.11</v>
      </c>
      <c r="I2294" s="10"/>
      <c r="M2294"/>
    </row>
    <row r="2295" spans="7:13" x14ac:dyDescent="0.15">
      <c r="G2295" s="27">
        <v>284214920</v>
      </c>
      <c r="H2295" s="8">
        <v>2.35</v>
      </c>
      <c r="I2295" s="10"/>
      <c r="M2295"/>
    </row>
    <row r="2296" spans="7:13" x14ac:dyDescent="0.15">
      <c r="G2296" s="27">
        <v>390439120</v>
      </c>
      <c r="H2296" s="8">
        <v>-1.62</v>
      </c>
      <c r="I2296" s="10"/>
      <c r="M2296"/>
    </row>
    <row r="2297" spans="7:13" x14ac:dyDescent="0.15">
      <c r="G2297" s="27">
        <v>254161760</v>
      </c>
      <c r="H2297" s="8">
        <v>-1.51</v>
      </c>
      <c r="I2297" s="10"/>
      <c r="M2297"/>
    </row>
    <row r="2298" spans="7:13" x14ac:dyDescent="0.15">
      <c r="G2298" s="27">
        <v>236346960</v>
      </c>
      <c r="H2298" s="8">
        <v>0.61</v>
      </c>
      <c r="I2298" s="10"/>
      <c r="M2298"/>
    </row>
    <row r="2299" spans="7:13" x14ac:dyDescent="0.15">
      <c r="G2299" s="27">
        <v>307294160</v>
      </c>
      <c r="H2299" s="8">
        <v>1.23</v>
      </c>
      <c r="I2299" s="10"/>
      <c r="M2299"/>
    </row>
    <row r="2300" spans="7:13" x14ac:dyDescent="0.15">
      <c r="G2300" s="27">
        <v>276317800</v>
      </c>
      <c r="H2300" s="8">
        <v>0.25</v>
      </c>
      <c r="I2300" s="10"/>
      <c r="M2300"/>
    </row>
    <row r="2301" spans="7:13" x14ac:dyDescent="0.15">
      <c r="G2301" s="27">
        <v>227321520</v>
      </c>
      <c r="H2301" s="8">
        <v>-1.49</v>
      </c>
      <c r="I2301" s="10"/>
      <c r="M2301"/>
    </row>
    <row r="2302" spans="7:13" x14ac:dyDescent="0.15">
      <c r="G2302" s="27">
        <v>236537880</v>
      </c>
      <c r="H2302" s="8">
        <v>0.83</v>
      </c>
      <c r="I2302" s="10"/>
      <c r="M2302"/>
    </row>
    <row r="2303" spans="7:13" x14ac:dyDescent="0.15">
      <c r="G2303" s="27">
        <v>372674840</v>
      </c>
      <c r="H2303" s="8">
        <v>-2.5299999999999998</v>
      </c>
      <c r="I2303" s="10"/>
      <c r="M2303"/>
    </row>
    <row r="2304" spans="7:13" x14ac:dyDescent="0.15">
      <c r="G2304" s="27">
        <v>314481320</v>
      </c>
      <c r="H2304" s="8">
        <v>1.36</v>
      </c>
      <c r="I2304" s="10"/>
      <c r="M2304"/>
    </row>
    <row r="2305" spans="7:13" x14ac:dyDescent="0.15">
      <c r="G2305" s="27">
        <v>333521440</v>
      </c>
      <c r="H2305" s="9">
        <v>-1.9</v>
      </c>
      <c r="I2305" s="10"/>
      <c r="M2305"/>
    </row>
    <row r="2306" spans="7:13" x14ac:dyDescent="0.15">
      <c r="G2306" s="27">
        <v>458689960</v>
      </c>
      <c r="H2306" s="8">
        <v>4.07</v>
      </c>
      <c r="I2306" s="10"/>
      <c r="M2306"/>
    </row>
    <row r="2307" spans="7:13" x14ac:dyDescent="0.15">
      <c r="G2307" s="27">
        <v>246650200</v>
      </c>
      <c r="H2307" s="8">
        <v>-0.22</v>
      </c>
      <c r="I2307" s="10"/>
      <c r="M2307"/>
    </row>
    <row r="2308" spans="7:13" x14ac:dyDescent="0.15">
      <c r="G2308" s="27">
        <v>294232160</v>
      </c>
      <c r="H2308" s="8">
        <v>-0.76</v>
      </c>
      <c r="I2308" s="10"/>
      <c r="M2308"/>
    </row>
    <row r="2309" spans="7:13" x14ac:dyDescent="0.15">
      <c r="G2309" s="27">
        <v>409497320</v>
      </c>
      <c r="H2309" s="8">
        <v>3.25</v>
      </c>
      <c r="I2309" s="10"/>
      <c r="M2309"/>
    </row>
    <row r="2310" spans="7:13" x14ac:dyDescent="0.15">
      <c r="G2310" s="27">
        <v>327236200</v>
      </c>
      <c r="H2310" s="8">
        <v>1.05</v>
      </c>
      <c r="I2310" s="10"/>
      <c r="M2310"/>
    </row>
    <row r="2311" spans="7:13" x14ac:dyDescent="0.15">
      <c r="G2311" s="27">
        <v>87008080</v>
      </c>
      <c r="H2311" s="8">
        <v>0.84</v>
      </c>
      <c r="I2311" s="10"/>
      <c r="M2311"/>
    </row>
    <row r="2312" spans="7:13" x14ac:dyDescent="0.15">
      <c r="G2312" s="27">
        <v>138299040</v>
      </c>
      <c r="H2312" s="8">
        <v>-0.13</v>
      </c>
      <c r="I2312" s="10"/>
      <c r="M2312"/>
    </row>
    <row r="2313" spans="7:13" x14ac:dyDescent="0.15">
      <c r="G2313" s="27">
        <v>195427680</v>
      </c>
      <c r="H2313" s="8">
        <v>0.81</v>
      </c>
      <c r="I2313" s="10"/>
      <c r="M2313"/>
    </row>
    <row r="2314" spans="7:13" x14ac:dyDescent="0.15">
      <c r="G2314" s="27">
        <v>242550040</v>
      </c>
      <c r="H2314" s="9">
        <v>-1.5</v>
      </c>
      <c r="I2314" s="10"/>
      <c r="M2314"/>
    </row>
    <row r="2315" spans="7:13" x14ac:dyDescent="0.15">
      <c r="G2315" s="27">
        <v>239737480</v>
      </c>
      <c r="H2315" s="8">
        <v>0.87</v>
      </c>
      <c r="I2315" s="10"/>
      <c r="M2315"/>
    </row>
    <row r="2316" spans="7:13" x14ac:dyDescent="0.15">
      <c r="G2316" s="27">
        <v>254072120</v>
      </c>
      <c r="H2316" s="8">
        <v>0.28999999999999998</v>
      </c>
      <c r="I2316" s="10"/>
      <c r="M2316"/>
    </row>
    <row r="2317" spans="7:13" x14ac:dyDescent="0.15">
      <c r="G2317" s="27">
        <v>350214320</v>
      </c>
      <c r="H2317" s="8">
        <v>2.0699999999999998</v>
      </c>
      <c r="I2317" s="10"/>
      <c r="M2317"/>
    </row>
    <row r="2318" spans="7:13" x14ac:dyDescent="0.15">
      <c r="G2318" s="27">
        <v>257049400</v>
      </c>
      <c r="H2318" s="11">
        <v>0</v>
      </c>
      <c r="I2318" s="10"/>
      <c r="M2318"/>
    </row>
    <row r="2319" spans="7:13" x14ac:dyDescent="0.15">
      <c r="G2319" s="27">
        <v>344260320</v>
      </c>
      <c r="H2319" s="8">
        <v>2.0099999999999998</v>
      </c>
      <c r="I2319" s="10"/>
      <c r="M2319"/>
    </row>
    <row r="2320" spans="7:13" x14ac:dyDescent="0.15">
      <c r="G2320" s="27">
        <v>292934680</v>
      </c>
      <c r="H2320" s="8">
        <v>-1.97</v>
      </c>
      <c r="I2320" s="10"/>
      <c r="M2320"/>
    </row>
    <row r="2321" spans="7:13" x14ac:dyDescent="0.15">
      <c r="G2321" s="27">
        <v>291070840</v>
      </c>
      <c r="H2321" s="8">
        <v>-0.36</v>
      </c>
      <c r="I2321" s="10"/>
      <c r="M2321"/>
    </row>
    <row r="2322" spans="7:13" x14ac:dyDescent="0.15">
      <c r="G2322" s="27">
        <v>620126280</v>
      </c>
      <c r="H2322" s="8">
        <v>-0.97</v>
      </c>
      <c r="I2322" s="10"/>
      <c r="M2322"/>
    </row>
    <row r="2323" spans="7:13" x14ac:dyDescent="0.15">
      <c r="G2323" s="27">
        <v>552259680</v>
      </c>
      <c r="H2323" s="8">
        <v>-1.91</v>
      </c>
      <c r="I2323" s="10"/>
      <c r="M2323"/>
    </row>
    <row r="2324" spans="7:13" x14ac:dyDescent="0.15">
      <c r="G2324" s="27">
        <v>492567400</v>
      </c>
      <c r="H2324" s="8">
        <v>-0.44</v>
      </c>
      <c r="I2324" s="10"/>
      <c r="M2324"/>
    </row>
    <row r="2325" spans="7:13" x14ac:dyDescent="0.15">
      <c r="G2325" s="27">
        <v>1172210800</v>
      </c>
      <c r="H2325" s="8">
        <v>13.86</v>
      </c>
      <c r="I2325" s="10"/>
      <c r="M2325"/>
    </row>
    <row r="2326" spans="7:13" x14ac:dyDescent="0.15">
      <c r="G2326" s="27">
        <v>478092840</v>
      </c>
      <c r="H2326" s="8">
        <v>-1.1399999999999999</v>
      </c>
      <c r="I2326" s="10"/>
      <c r="M2326"/>
    </row>
    <row r="2327" spans="7:13" x14ac:dyDescent="0.15">
      <c r="G2327" s="27">
        <v>442262840</v>
      </c>
      <c r="H2327" s="8">
        <v>-1.65</v>
      </c>
      <c r="I2327" s="10"/>
      <c r="M2327"/>
    </row>
    <row r="2328" spans="7:13" x14ac:dyDescent="0.15">
      <c r="G2328" s="27">
        <v>376769200</v>
      </c>
      <c r="H2328" s="9">
        <v>-0.7</v>
      </c>
      <c r="I2328" s="10"/>
      <c r="M2328"/>
    </row>
    <row r="2329" spans="7:13" x14ac:dyDescent="0.15">
      <c r="G2329" s="27">
        <v>190087880</v>
      </c>
      <c r="H2329" s="8">
        <v>1.1599999999999999</v>
      </c>
      <c r="I2329" s="10"/>
      <c r="M2329"/>
    </row>
    <row r="2330" spans="7:13" x14ac:dyDescent="0.15">
      <c r="G2330" s="27">
        <v>301158600</v>
      </c>
      <c r="H2330" s="8">
        <v>2.4900000000000002</v>
      </c>
      <c r="I2330" s="10"/>
      <c r="M2330"/>
    </row>
    <row r="2331" spans="7:13" x14ac:dyDescent="0.15">
      <c r="G2331" s="27">
        <v>327167080</v>
      </c>
      <c r="H2331" s="8">
        <v>-3.45</v>
      </c>
      <c r="I2331" s="10"/>
      <c r="M2331"/>
    </row>
    <row r="2332" spans="7:13" x14ac:dyDescent="0.15">
      <c r="G2332" s="27">
        <v>217034080</v>
      </c>
      <c r="H2332" s="8">
        <v>0.81</v>
      </c>
      <c r="I2332" s="10"/>
      <c r="M2332"/>
    </row>
    <row r="2333" spans="7:13" x14ac:dyDescent="0.15">
      <c r="G2333" s="27">
        <v>208267120</v>
      </c>
      <c r="H2333" s="8">
        <v>-7.0000000000000007E-2</v>
      </c>
      <c r="I2333" s="10"/>
      <c r="M2333"/>
    </row>
    <row r="2334" spans="7:13" x14ac:dyDescent="0.15">
      <c r="G2334" s="27">
        <v>247437400</v>
      </c>
      <c r="H2334" s="8">
        <v>-0.45</v>
      </c>
      <c r="I2334" s="10"/>
      <c r="M2334"/>
    </row>
    <row r="2335" spans="7:13" x14ac:dyDescent="0.15">
      <c r="G2335" s="27">
        <v>381768280</v>
      </c>
      <c r="H2335" s="8">
        <v>0.67</v>
      </c>
      <c r="I2335" s="10"/>
      <c r="M2335"/>
    </row>
    <row r="2336" spans="7:13" x14ac:dyDescent="0.15">
      <c r="G2336" s="27">
        <v>306789400</v>
      </c>
      <c r="H2336" s="8">
        <v>3.61</v>
      </c>
      <c r="I2336" s="10"/>
      <c r="M2336"/>
    </row>
    <row r="2337" spans="7:13" x14ac:dyDescent="0.15">
      <c r="G2337" s="27">
        <v>386648960</v>
      </c>
      <c r="H2337" s="9">
        <v>-1.3</v>
      </c>
      <c r="I2337" s="10"/>
      <c r="M2337"/>
    </row>
    <row r="2338" spans="7:13" x14ac:dyDescent="0.15">
      <c r="G2338" s="27">
        <v>264801360</v>
      </c>
      <c r="H2338" s="8">
        <v>-0.14000000000000001</v>
      </c>
      <c r="I2338" s="10"/>
      <c r="M2338"/>
    </row>
    <row r="2339" spans="7:13" x14ac:dyDescent="0.15">
      <c r="G2339" s="27">
        <v>294703200</v>
      </c>
      <c r="H2339" s="8">
        <v>-0.18</v>
      </c>
      <c r="I2339" s="10"/>
      <c r="M2339"/>
    </row>
    <row r="2340" spans="7:13" x14ac:dyDescent="0.15">
      <c r="G2340" s="27">
        <v>448386120</v>
      </c>
      <c r="H2340" s="8">
        <v>1.57</v>
      </c>
      <c r="I2340" s="10"/>
      <c r="M2340"/>
    </row>
    <row r="2341" spans="7:13" x14ac:dyDescent="0.15">
      <c r="G2341" s="27">
        <v>526046040</v>
      </c>
      <c r="H2341" s="8">
        <v>0.26</v>
      </c>
      <c r="I2341" s="10"/>
      <c r="M2341"/>
    </row>
    <row r="2342" spans="7:13" x14ac:dyDescent="0.15">
      <c r="G2342" s="27">
        <v>612190240</v>
      </c>
      <c r="H2342" s="8">
        <v>3.64</v>
      </c>
      <c r="I2342" s="10"/>
      <c r="M2342"/>
    </row>
    <row r="2343" spans="7:13" x14ac:dyDescent="0.15">
      <c r="G2343" s="27">
        <v>298442840</v>
      </c>
      <c r="H2343" s="8">
        <v>0.19</v>
      </c>
      <c r="I2343" s="10"/>
      <c r="M2343"/>
    </row>
    <row r="2344" spans="7:13" x14ac:dyDescent="0.15">
      <c r="G2344" s="27">
        <v>227589080</v>
      </c>
      <c r="H2344" s="8">
        <v>1.07</v>
      </c>
      <c r="I2344" s="10"/>
      <c r="M2344"/>
    </row>
    <row r="2345" spans="7:13" x14ac:dyDescent="0.15">
      <c r="G2345" s="27">
        <v>423248400</v>
      </c>
      <c r="H2345" s="8">
        <v>-0.38</v>
      </c>
      <c r="I2345" s="10"/>
      <c r="M2345"/>
    </row>
    <row r="2346" spans="7:13" x14ac:dyDescent="0.15">
      <c r="G2346" s="27">
        <v>460030640</v>
      </c>
      <c r="H2346" s="8">
        <v>0.57999999999999996</v>
      </c>
      <c r="I2346" s="10"/>
      <c r="M2346"/>
    </row>
    <row r="2347" spans="7:13" x14ac:dyDescent="0.15">
      <c r="G2347" s="27">
        <v>310151960</v>
      </c>
      <c r="H2347" s="8">
        <v>1.05</v>
      </c>
      <c r="I2347" s="10"/>
      <c r="M2347"/>
    </row>
    <row r="2348" spans="7:13" x14ac:dyDescent="0.15">
      <c r="G2348" s="27">
        <v>454421040</v>
      </c>
      <c r="H2348" s="9">
        <v>1.3</v>
      </c>
      <c r="I2348" s="10"/>
      <c r="M2348"/>
    </row>
    <row r="2349" spans="7:13" x14ac:dyDescent="0.15">
      <c r="G2349" s="27">
        <v>482022840</v>
      </c>
      <c r="H2349" s="9">
        <v>2.5</v>
      </c>
      <c r="I2349" s="10"/>
      <c r="M2349"/>
    </row>
    <row r="2350" spans="7:13" x14ac:dyDescent="0.15">
      <c r="G2350" s="27">
        <v>386145560</v>
      </c>
      <c r="H2350" s="8">
        <v>2.61</v>
      </c>
      <c r="I2350" s="10"/>
      <c r="M2350"/>
    </row>
    <row r="2351" spans="7:13" x14ac:dyDescent="0.15">
      <c r="G2351" s="27">
        <v>489297080</v>
      </c>
      <c r="H2351" s="8">
        <v>-1.95</v>
      </c>
      <c r="I2351" s="10"/>
      <c r="M2351"/>
    </row>
    <row r="2352" spans="7:13" x14ac:dyDescent="0.15">
      <c r="G2352" s="27">
        <v>556379640</v>
      </c>
      <c r="H2352" s="8">
        <v>3.96</v>
      </c>
      <c r="I2352" s="10"/>
      <c r="M2352"/>
    </row>
    <row r="2353" spans="7:13" x14ac:dyDescent="0.15">
      <c r="G2353" s="27">
        <v>380710920</v>
      </c>
      <c r="H2353" s="8">
        <v>1.76</v>
      </c>
      <c r="I2353" s="10"/>
      <c r="M2353"/>
    </row>
    <row r="2354" spans="7:13" x14ac:dyDescent="0.15">
      <c r="G2354" s="27">
        <v>395582440</v>
      </c>
      <c r="H2354" s="8">
        <v>-1.31</v>
      </c>
      <c r="I2354" s="10"/>
      <c r="M2354"/>
    </row>
    <row r="2355" spans="7:13" x14ac:dyDescent="0.15">
      <c r="G2355" s="27">
        <v>369690720</v>
      </c>
      <c r="H2355" s="8">
        <v>0.73</v>
      </c>
      <c r="I2355" s="10"/>
      <c r="M2355"/>
    </row>
    <row r="2356" spans="7:13" x14ac:dyDescent="0.15">
      <c r="G2356" s="27">
        <v>382425240</v>
      </c>
      <c r="H2356" s="8">
        <v>1.91</v>
      </c>
      <c r="I2356" s="10"/>
      <c r="M2356"/>
    </row>
    <row r="2357" spans="7:13" x14ac:dyDescent="0.15">
      <c r="G2357" s="27">
        <v>161633960</v>
      </c>
      <c r="H2357" s="8">
        <v>0.48</v>
      </c>
      <c r="I2357" s="10"/>
      <c r="M2357"/>
    </row>
    <row r="2358" spans="7:13" x14ac:dyDescent="0.15">
      <c r="G2358" s="27">
        <v>228352920</v>
      </c>
      <c r="H2358" s="8">
        <v>-2.72</v>
      </c>
      <c r="I2358" s="10"/>
      <c r="M2358"/>
    </row>
    <row r="2359" spans="7:13" x14ac:dyDescent="0.15">
      <c r="G2359" s="27">
        <v>281864640</v>
      </c>
      <c r="H2359" s="8">
        <v>1.03</v>
      </c>
      <c r="I2359" s="10"/>
      <c r="M2359"/>
    </row>
    <row r="2360" spans="7:13" x14ac:dyDescent="0.15">
      <c r="G2360" s="27">
        <v>326073920</v>
      </c>
      <c r="H2360" s="8">
        <v>-0.09</v>
      </c>
      <c r="I2360" s="10"/>
      <c r="M2360"/>
    </row>
    <row r="2361" spans="7:13" x14ac:dyDescent="0.15">
      <c r="G2361" s="27">
        <v>268654760</v>
      </c>
      <c r="H2361" s="8">
        <v>0.91</v>
      </c>
      <c r="I2361" s="10"/>
      <c r="M2361"/>
    </row>
    <row r="2362" spans="7:13" x14ac:dyDescent="0.15">
      <c r="G2362" s="27">
        <v>173507360</v>
      </c>
      <c r="H2362" s="9">
        <v>0.7</v>
      </c>
      <c r="I2362" s="10"/>
      <c r="M2362"/>
    </row>
    <row r="2363" spans="7:13" x14ac:dyDescent="0.15">
      <c r="G2363" s="27">
        <v>327976480</v>
      </c>
      <c r="H2363" s="9">
        <v>1.1000000000000001</v>
      </c>
      <c r="I2363" s="10"/>
      <c r="M2363"/>
    </row>
    <row r="2364" spans="7:13" x14ac:dyDescent="0.15">
      <c r="G2364" s="27">
        <v>192465440</v>
      </c>
      <c r="H2364" s="8">
        <v>0.18</v>
      </c>
      <c r="I2364" s="10"/>
      <c r="M2364"/>
    </row>
    <row r="2365" spans="7:13" x14ac:dyDescent="0.15">
      <c r="G2365" s="27">
        <v>301584320</v>
      </c>
      <c r="H2365" s="8">
        <v>0.31</v>
      </c>
      <c r="I2365" s="10"/>
      <c r="M2365"/>
    </row>
    <row r="2366" spans="7:13" x14ac:dyDescent="0.15">
      <c r="G2366" s="27">
        <v>357075840</v>
      </c>
      <c r="H2366" s="8">
        <v>1.57</v>
      </c>
      <c r="I2366" s="10"/>
      <c r="M2366"/>
    </row>
    <row r="2367" spans="7:13" x14ac:dyDescent="0.15">
      <c r="G2367" s="27">
        <v>289385960</v>
      </c>
      <c r="H2367" s="8">
        <v>-1.98</v>
      </c>
      <c r="I2367" s="10"/>
      <c r="M2367"/>
    </row>
    <row r="2368" spans="7:13" x14ac:dyDescent="0.15">
      <c r="G2368" s="27">
        <v>238416720</v>
      </c>
      <c r="H2368" s="8">
        <v>4.28</v>
      </c>
      <c r="I2368" s="10"/>
      <c r="M2368"/>
    </row>
    <row r="2369" spans="7:13" x14ac:dyDescent="0.15">
      <c r="G2369" s="27">
        <v>287973800</v>
      </c>
      <c r="H2369" s="8">
        <v>-2.33</v>
      </c>
      <c r="I2369" s="10"/>
      <c r="M2369"/>
    </row>
    <row r="2370" spans="7:13" x14ac:dyDescent="0.15">
      <c r="G2370" s="27">
        <v>262557520</v>
      </c>
      <c r="H2370" s="8">
        <v>0.27</v>
      </c>
      <c r="I2370" s="10"/>
      <c r="M2370"/>
    </row>
    <row r="2371" spans="7:13" x14ac:dyDescent="0.15">
      <c r="G2371" s="27">
        <v>344042600</v>
      </c>
      <c r="H2371" s="8">
        <v>3.01</v>
      </c>
      <c r="I2371" s="10"/>
      <c r="M2371"/>
    </row>
    <row r="2372" spans="7:13" x14ac:dyDescent="0.15">
      <c r="G2372" s="27">
        <v>353408800</v>
      </c>
      <c r="H2372" s="8">
        <v>-4.09</v>
      </c>
      <c r="I2372" s="10"/>
      <c r="M2372"/>
    </row>
    <row r="2373" spans="7:13" x14ac:dyDescent="0.15">
      <c r="G2373" s="27">
        <v>219352400</v>
      </c>
      <c r="H2373" s="9">
        <v>-1.1000000000000001</v>
      </c>
      <c r="I2373" s="10"/>
      <c r="M2373"/>
    </row>
    <row r="2374" spans="7:13" x14ac:dyDescent="0.15">
      <c r="G2374" s="27">
        <v>320924880</v>
      </c>
      <c r="H2374" s="8">
        <v>0.44</v>
      </c>
      <c r="I2374" s="10"/>
      <c r="M2374"/>
    </row>
    <row r="2375" spans="7:13" x14ac:dyDescent="0.15">
      <c r="G2375" s="27">
        <v>463763320</v>
      </c>
      <c r="H2375" s="8">
        <v>3.76</v>
      </c>
      <c r="I2375" s="10"/>
      <c r="M2375"/>
    </row>
    <row r="2376" spans="7:13" x14ac:dyDescent="0.15">
      <c r="G2376" s="27">
        <v>614836920</v>
      </c>
      <c r="H2376" s="8">
        <v>7.54</v>
      </c>
      <c r="I2376" s="10"/>
      <c r="M2376"/>
    </row>
    <row r="2377" spans="7:13" x14ac:dyDescent="0.15">
      <c r="G2377" s="27">
        <v>622658120</v>
      </c>
      <c r="H2377" s="8">
        <v>-2.08</v>
      </c>
      <c r="I2377" s="10"/>
      <c r="M2377"/>
    </row>
    <row r="2378" spans="7:13" x14ac:dyDescent="0.15">
      <c r="G2378" s="27">
        <v>682244920</v>
      </c>
      <c r="H2378" s="8">
        <v>-3.54</v>
      </c>
      <c r="I2378" s="10"/>
      <c r="M2378"/>
    </row>
    <row r="2379" spans="7:13" x14ac:dyDescent="0.15">
      <c r="G2379" s="27">
        <v>382573440</v>
      </c>
      <c r="H2379" s="8">
        <v>-3.11</v>
      </c>
      <c r="I2379" s="10"/>
      <c r="M2379"/>
    </row>
    <row r="2380" spans="7:13" x14ac:dyDescent="0.15">
      <c r="G2380" s="27">
        <v>426933160</v>
      </c>
      <c r="H2380" s="8">
        <v>-3.61</v>
      </c>
      <c r="I2380" s="10"/>
      <c r="M2380"/>
    </row>
    <row r="2381" spans="7:13" x14ac:dyDescent="0.15">
      <c r="G2381" s="27">
        <v>249273680</v>
      </c>
      <c r="H2381" s="8">
        <v>-0.39</v>
      </c>
      <c r="I2381" s="10"/>
      <c r="M2381"/>
    </row>
    <row r="2382" spans="7:13" x14ac:dyDescent="0.15">
      <c r="G2382" s="27">
        <v>287082200</v>
      </c>
      <c r="H2382" s="8">
        <v>-1.33</v>
      </c>
      <c r="I2382" s="10"/>
      <c r="M2382"/>
    </row>
    <row r="2383" spans="7:13" x14ac:dyDescent="0.15">
      <c r="G2383" s="27">
        <v>273874920</v>
      </c>
      <c r="H2383" s="8">
        <v>-0.64</v>
      </c>
      <c r="I2383" s="10"/>
      <c r="M2383"/>
    </row>
    <row r="2384" spans="7:13" x14ac:dyDescent="0.15">
      <c r="G2384" s="27">
        <v>214650440</v>
      </c>
      <c r="H2384" s="8">
        <v>0.09</v>
      </c>
      <c r="I2384" s="10"/>
      <c r="M2384"/>
    </row>
    <row r="2385" spans="7:13" x14ac:dyDescent="0.15">
      <c r="G2385" s="27">
        <v>276873840</v>
      </c>
      <c r="H2385" s="8">
        <v>-0.84</v>
      </c>
      <c r="I2385" s="10"/>
      <c r="M2385"/>
    </row>
    <row r="2386" spans="7:13" x14ac:dyDescent="0.15">
      <c r="G2386" s="27">
        <v>384080480</v>
      </c>
      <c r="H2386" s="8">
        <v>0.25</v>
      </c>
      <c r="I2386" s="10"/>
      <c r="M2386"/>
    </row>
    <row r="2387" spans="7:13" x14ac:dyDescent="0.15">
      <c r="G2387" s="27">
        <v>434968360</v>
      </c>
      <c r="H2387" s="9">
        <v>-0.5</v>
      </c>
      <c r="I2387" s="10"/>
      <c r="M2387"/>
    </row>
    <row r="2388" spans="7:13" x14ac:dyDescent="0.15">
      <c r="G2388" s="27">
        <v>662256440</v>
      </c>
      <c r="H2388" s="8">
        <v>3.48</v>
      </c>
      <c r="I2388" s="10"/>
      <c r="M2388"/>
    </row>
    <row r="2389" spans="7:13" x14ac:dyDescent="0.15">
      <c r="G2389" s="27">
        <v>1405207640</v>
      </c>
      <c r="H2389" s="8">
        <v>12.37</v>
      </c>
      <c r="I2389" s="10"/>
      <c r="M2389"/>
    </row>
    <row r="2390" spans="7:13" x14ac:dyDescent="0.15">
      <c r="G2390" s="27">
        <v>652868520</v>
      </c>
      <c r="H2390" s="8">
        <v>-0.63</v>
      </c>
      <c r="I2390" s="10"/>
      <c r="M2390"/>
    </row>
    <row r="2391" spans="7:13" x14ac:dyDescent="0.15">
      <c r="G2391" s="27">
        <v>234625680</v>
      </c>
      <c r="H2391" s="8">
        <v>1.03</v>
      </c>
      <c r="I2391" s="10"/>
      <c r="M2391"/>
    </row>
    <row r="2392" spans="7:13" x14ac:dyDescent="0.15">
      <c r="G2392" s="27">
        <v>260068560</v>
      </c>
      <c r="H2392" s="8">
        <v>0.39</v>
      </c>
      <c r="I2392" s="10"/>
      <c r="M2392"/>
    </row>
    <row r="2393" spans="7:13" x14ac:dyDescent="0.15">
      <c r="G2393" s="27">
        <v>397131120</v>
      </c>
      <c r="H2393" s="9">
        <v>1.7</v>
      </c>
      <c r="I2393" s="10"/>
      <c r="M2393"/>
    </row>
    <row r="2394" spans="7:13" x14ac:dyDescent="0.15">
      <c r="G2394" s="27">
        <v>218368440</v>
      </c>
      <c r="H2394" s="8">
        <v>-0.35</v>
      </c>
      <c r="I2394" s="10"/>
      <c r="M2394"/>
    </row>
    <row r="2395" spans="7:13" x14ac:dyDescent="0.15">
      <c r="G2395" s="27">
        <v>190179160</v>
      </c>
      <c r="H2395" s="8">
        <v>0.25</v>
      </c>
      <c r="I2395" s="10"/>
      <c r="M2395"/>
    </row>
    <row r="2396" spans="7:13" x14ac:dyDescent="0.15">
      <c r="G2396" s="27">
        <v>232637320</v>
      </c>
      <c r="H2396" s="8">
        <v>1.22</v>
      </c>
      <c r="I2396" s="10"/>
      <c r="M2396"/>
    </row>
    <row r="2397" spans="7:13" x14ac:dyDescent="0.15">
      <c r="G2397" s="27">
        <v>198309320</v>
      </c>
      <c r="H2397" s="8">
        <v>2.1800000000000002</v>
      </c>
      <c r="I2397" s="10"/>
      <c r="M2397"/>
    </row>
    <row r="2398" spans="7:13" x14ac:dyDescent="0.15">
      <c r="G2398" s="27">
        <v>192420800</v>
      </c>
      <c r="H2398" s="8">
        <v>-0.56999999999999995</v>
      </c>
      <c r="I2398" s="10"/>
      <c r="M2398"/>
    </row>
    <row r="2399" spans="7:13" x14ac:dyDescent="0.15">
      <c r="G2399" s="27">
        <v>188843960</v>
      </c>
      <c r="H2399" s="8">
        <v>-1.17</v>
      </c>
      <c r="I2399" s="10"/>
      <c r="M2399"/>
    </row>
    <row r="2400" spans="7:13" x14ac:dyDescent="0.15">
      <c r="G2400" s="27">
        <v>169914880</v>
      </c>
      <c r="H2400" s="8">
        <v>1.26</v>
      </c>
      <c r="I2400" s="10"/>
      <c r="M2400"/>
    </row>
    <row r="2401" spans="7:13" x14ac:dyDescent="0.15">
      <c r="G2401" s="27">
        <v>356442760</v>
      </c>
      <c r="H2401" s="8">
        <v>-1.95</v>
      </c>
      <c r="I2401" s="10"/>
      <c r="M2401"/>
    </row>
    <row r="2402" spans="7:13" x14ac:dyDescent="0.15">
      <c r="G2402" s="27">
        <v>149720000</v>
      </c>
      <c r="H2402" s="8">
        <v>0.46</v>
      </c>
      <c r="I2402" s="10"/>
      <c r="M2402"/>
    </row>
    <row r="2403" spans="7:13" x14ac:dyDescent="0.15">
      <c r="G2403" s="27">
        <v>188406360</v>
      </c>
      <c r="H2403" s="8">
        <v>-1.84</v>
      </c>
      <c r="I2403" s="10"/>
      <c r="M2403"/>
    </row>
    <row r="2404" spans="7:13" x14ac:dyDescent="0.15">
      <c r="G2404" s="27">
        <v>220372320</v>
      </c>
      <c r="H2404" s="8">
        <v>-0.59</v>
      </c>
      <c r="I2404" s="10"/>
      <c r="M2404"/>
    </row>
    <row r="2405" spans="7:13" x14ac:dyDescent="0.15">
      <c r="G2405" s="27">
        <v>282891640</v>
      </c>
      <c r="H2405" s="8">
        <v>2.23</v>
      </c>
      <c r="I2405" s="10"/>
      <c r="M2405"/>
    </row>
    <row r="2406" spans="7:13" x14ac:dyDescent="0.15">
      <c r="G2406" s="27">
        <v>265693920</v>
      </c>
      <c r="H2406" s="9">
        <v>-0.7</v>
      </c>
      <c r="I2406" s="10"/>
      <c r="M2406"/>
    </row>
    <row r="2407" spans="7:13" x14ac:dyDescent="0.15">
      <c r="G2407" s="27">
        <v>249217160</v>
      </c>
      <c r="H2407" s="8">
        <v>0.05</v>
      </c>
      <c r="I2407" s="10"/>
      <c r="M2407"/>
    </row>
    <row r="2408" spans="7:13" x14ac:dyDescent="0.15">
      <c r="G2408" s="27">
        <v>212471640</v>
      </c>
      <c r="H2408" s="8">
        <v>0.66</v>
      </c>
      <c r="I2408" s="10"/>
      <c r="M2408"/>
    </row>
    <row r="2409" spans="7:13" x14ac:dyDescent="0.15">
      <c r="G2409" s="27">
        <v>216656680</v>
      </c>
      <c r="H2409" s="8">
        <v>1.75</v>
      </c>
      <c r="I2409" s="10"/>
      <c r="M2409"/>
    </row>
    <row r="2410" spans="7:13" x14ac:dyDescent="0.15">
      <c r="G2410" s="27">
        <v>357589800</v>
      </c>
      <c r="H2410" s="8">
        <v>-1.22</v>
      </c>
      <c r="I2410" s="10"/>
      <c r="M2410"/>
    </row>
    <row r="2411" spans="7:13" x14ac:dyDescent="0.15">
      <c r="G2411" s="27">
        <v>332491480</v>
      </c>
      <c r="H2411" s="8">
        <v>-0.71</v>
      </c>
      <c r="I2411" s="10"/>
      <c r="M2411"/>
    </row>
    <row r="2412" spans="7:13" x14ac:dyDescent="0.15">
      <c r="G2412" s="27">
        <v>594249080</v>
      </c>
      <c r="H2412" s="8">
        <v>-1.88</v>
      </c>
      <c r="I2412" s="10"/>
      <c r="M2412"/>
    </row>
    <row r="2413" spans="7:13" x14ac:dyDescent="0.15">
      <c r="G2413" s="27">
        <v>214768520</v>
      </c>
      <c r="H2413" s="8">
        <v>-1.22</v>
      </c>
      <c r="I2413" s="10"/>
      <c r="M2413"/>
    </row>
    <row r="2414" spans="7:13" x14ac:dyDescent="0.15">
      <c r="G2414" s="27">
        <v>145764600</v>
      </c>
      <c r="H2414" s="9">
        <v>0.1</v>
      </c>
      <c r="I2414" s="10"/>
      <c r="M2414"/>
    </row>
    <row r="2415" spans="7:13" x14ac:dyDescent="0.15">
      <c r="G2415" s="27">
        <v>302920040</v>
      </c>
      <c r="H2415" s="8">
        <v>1.44</v>
      </c>
      <c r="I2415" s="10"/>
      <c r="M2415"/>
    </row>
    <row r="2416" spans="7:13" x14ac:dyDescent="0.15">
      <c r="G2416" s="27">
        <v>315902280</v>
      </c>
      <c r="H2416" s="8">
        <v>-0.05</v>
      </c>
      <c r="I2416" s="10"/>
      <c r="M2416"/>
    </row>
    <row r="2417" spans="7:13" x14ac:dyDescent="0.15">
      <c r="G2417" s="27">
        <v>391723840</v>
      </c>
      <c r="H2417" s="8">
        <v>-2.99</v>
      </c>
      <c r="I2417" s="10"/>
      <c r="M2417"/>
    </row>
    <row r="2418" spans="7:13" x14ac:dyDescent="0.15">
      <c r="G2418" s="27">
        <v>421267720</v>
      </c>
      <c r="H2418" s="8">
        <v>-2.0299999999999998</v>
      </c>
      <c r="I2418" s="10"/>
      <c r="M2418"/>
    </row>
    <row r="2419" spans="7:13" x14ac:dyDescent="0.15">
      <c r="G2419" s="27">
        <v>350417880</v>
      </c>
      <c r="H2419" s="8">
        <v>0.76</v>
      </c>
      <c r="I2419" s="10"/>
      <c r="M2419"/>
    </row>
    <row r="2420" spans="7:13" x14ac:dyDescent="0.15">
      <c r="G2420" s="27">
        <v>253364160</v>
      </c>
      <c r="H2420" s="8">
        <v>-0.99</v>
      </c>
      <c r="I2420" s="10"/>
      <c r="M2420"/>
    </row>
    <row r="2421" spans="7:13" x14ac:dyDescent="0.15">
      <c r="G2421" s="27">
        <v>414030280</v>
      </c>
      <c r="H2421" s="8">
        <v>-2.5499999999999998</v>
      </c>
      <c r="I2421" s="10"/>
      <c r="M2421"/>
    </row>
    <row r="2422" spans="7:13" x14ac:dyDescent="0.15">
      <c r="G2422" s="27">
        <v>514169160</v>
      </c>
      <c r="H2422" s="8">
        <v>-0.43</v>
      </c>
      <c r="I2422" s="10"/>
      <c r="M2422"/>
    </row>
    <row r="2423" spans="7:13" x14ac:dyDescent="0.15">
      <c r="G2423" s="27">
        <v>355556080</v>
      </c>
      <c r="H2423" s="8">
        <v>-0.32</v>
      </c>
      <c r="I2423" s="10"/>
      <c r="M2423"/>
    </row>
    <row r="2424" spans="7:13" x14ac:dyDescent="0.15">
      <c r="G2424" s="27">
        <v>299403600</v>
      </c>
      <c r="H2424" s="8">
        <v>1.67</v>
      </c>
      <c r="I2424" s="10"/>
      <c r="M2424"/>
    </row>
    <row r="2425" spans="7:13" x14ac:dyDescent="0.15">
      <c r="G2425" s="27">
        <v>233537920</v>
      </c>
      <c r="H2425" s="8">
        <v>1.17</v>
      </c>
      <c r="I2425" s="10"/>
      <c r="M2425"/>
    </row>
    <row r="2426" spans="7:13" x14ac:dyDescent="0.15">
      <c r="G2426" s="27">
        <v>256890120</v>
      </c>
      <c r="H2426" s="8">
        <v>1.23</v>
      </c>
      <c r="I2426" s="10"/>
      <c r="M2426"/>
    </row>
    <row r="2427" spans="7:13" x14ac:dyDescent="0.15">
      <c r="G2427" s="27">
        <v>306526920</v>
      </c>
      <c r="H2427" s="8">
        <v>-0.19</v>
      </c>
      <c r="I2427" s="10"/>
      <c r="M2427"/>
    </row>
    <row r="2428" spans="7:13" x14ac:dyDescent="0.15">
      <c r="G2428" s="27">
        <v>323724960</v>
      </c>
      <c r="H2428" s="8">
        <v>-2.72</v>
      </c>
      <c r="I2428" s="10"/>
      <c r="M2428"/>
    </row>
    <row r="2429" spans="7:13" x14ac:dyDescent="0.15">
      <c r="G2429" s="27">
        <v>283051840</v>
      </c>
      <c r="H2429" s="8">
        <v>1.07</v>
      </c>
      <c r="I2429" s="10"/>
      <c r="M2429"/>
    </row>
    <row r="2430" spans="7:13" x14ac:dyDescent="0.15">
      <c r="G2430" s="27">
        <v>529441040</v>
      </c>
      <c r="H2430" s="8">
        <v>-1.78</v>
      </c>
      <c r="I2430" s="10"/>
      <c r="M2430"/>
    </row>
    <row r="2431" spans="7:13" x14ac:dyDescent="0.15">
      <c r="G2431" s="27">
        <v>256875280</v>
      </c>
      <c r="H2431" s="8">
        <v>0.51</v>
      </c>
      <c r="I2431" s="10"/>
      <c r="M2431"/>
    </row>
    <row r="2432" spans="7:13" x14ac:dyDescent="0.15">
      <c r="G2432" s="27">
        <v>342812040</v>
      </c>
      <c r="H2432" s="8">
        <v>-2.29</v>
      </c>
      <c r="I2432" s="10"/>
      <c r="M2432"/>
    </row>
    <row r="2433" spans="7:13" x14ac:dyDescent="0.15">
      <c r="G2433" s="27">
        <v>313320040</v>
      </c>
      <c r="H2433" s="8">
        <v>0.77</v>
      </c>
      <c r="I2433" s="10"/>
      <c r="M2433"/>
    </row>
    <row r="2434" spans="7:13" x14ac:dyDescent="0.15">
      <c r="G2434" s="27">
        <v>323710600</v>
      </c>
      <c r="H2434" s="9">
        <v>1.8</v>
      </c>
      <c r="I2434" s="10"/>
      <c r="M2434"/>
    </row>
    <row r="2435" spans="7:13" x14ac:dyDescent="0.15">
      <c r="G2435" s="27">
        <v>250663680</v>
      </c>
      <c r="H2435" s="8">
        <v>-1.07</v>
      </c>
      <c r="I2435" s="10"/>
      <c r="M2435"/>
    </row>
    <row r="2436" spans="7:13" x14ac:dyDescent="0.15">
      <c r="G2436" s="27">
        <v>224299280</v>
      </c>
      <c r="H2436" s="8">
        <v>-1.99</v>
      </c>
      <c r="I2436" s="10"/>
      <c r="M2436"/>
    </row>
    <row r="2437" spans="7:13" x14ac:dyDescent="0.15">
      <c r="G2437" s="27">
        <v>372652160</v>
      </c>
      <c r="H2437" s="8">
        <v>1.1299999999999999</v>
      </c>
      <c r="I2437" s="10"/>
      <c r="M2437"/>
    </row>
    <row r="2438" spans="7:13" x14ac:dyDescent="0.15">
      <c r="G2438" s="27">
        <v>335149760</v>
      </c>
      <c r="H2438" s="8">
        <v>-0.05</v>
      </c>
      <c r="I2438" s="10"/>
      <c r="M2438"/>
    </row>
    <row r="2439" spans="7:13" x14ac:dyDescent="0.15">
      <c r="G2439" s="27">
        <v>327657240</v>
      </c>
      <c r="H2439" s="8">
        <v>1.37</v>
      </c>
      <c r="I2439" s="10"/>
      <c r="M2439"/>
    </row>
    <row r="2440" spans="7:13" x14ac:dyDescent="0.15">
      <c r="G2440" s="27">
        <v>432328840</v>
      </c>
      <c r="H2440" s="8">
        <v>5.35</v>
      </c>
      <c r="I2440" s="10"/>
      <c r="M2440"/>
    </row>
    <row r="2441" spans="7:13" x14ac:dyDescent="0.15">
      <c r="G2441" s="27">
        <v>259731080</v>
      </c>
      <c r="H2441" s="8">
        <v>-0.62</v>
      </c>
      <c r="I2441" s="10"/>
      <c r="M2441"/>
    </row>
    <row r="2442" spans="7:13" x14ac:dyDescent="0.15">
      <c r="G2442" s="27">
        <v>212611280</v>
      </c>
      <c r="H2442" s="8">
        <v>-0.14000000000000001</v>
      </c>
      <c r="I2442" s="10"/>
      <c r="M2442"/>
    </row>
    <row r="2443" spans="7:13" x14ac:dyDescent="0.15">
      <c r="G2443" s="27">
        <v>239690000</v>
      </c>
      <c r="H2443" s="8">
        <v>-0.71</v>
      </c>
      <c r="I2443" s="10"/>
      <c r="M2443"/>
    </row>
    <row r="2444" spans="7:13" x14ac:dyDescent="0.15">
      <c r="G2444" s="27">
        <v>196821360</v>
      </c>
      <c r="H2444" s="11">
        <v>0</v>
      </c>
      <c r="I2444" s="10"/>
      <c r="M2444"/>
    </row>
    <row r="2445" spans="7:13" x14ac:dyDescent="0.15">
      <c r="G2445" s="27">
        <v>253808880</v>
      </c>
      <c r="H2445" s="8">
        <v>-1.08</v>
      </c>
      <c r="I2445" s="10"/>
      <c r="M2445"/>
    </row>
    <row r="2446" spans="7:13" x14ac:dyDescent="0.15">
      <c r="G2446" s="27">
        <v>324971680</v>
      </c>
      <c r="H2446" s="8">
        <v>-0.14000000000000001</v>
      </c>
      <c r="I2446" s="10"/>
      <c r="M2446"/>
    </row>
    <row r="2447" spans="7:13" x14ac:dyDescent="0.15">
      <c r="G2447" s="27">
        <v>215824760</v>
      </c>
      <c r="H2447" s="8">
        <v>0.05</v>
      </c>
      <c r="I2447" s="10"/>
      <c r="M2447"/>
    </row>
    <row r="2448" spans="7:13" x14ac:dyDescent="0.15">
      <c r="G2448" s="27">
        <v>293050600</v>
      </c>
      <c r="H2448" s="8">
        <v>1.62</v>
      </c>
      <c r="I2448" s="10"/>
      <c r="M2448"/>
    </row>
    <row r="2449" spans="7:13" x14ac:dyDescent="0.15">
      <c r="G2449" s="27">
        <v>308522800</v>
      </c>
      <c r="H2449" s="8">
        <v>0.57999999999999996</v>
      </c>
      <c r="I2449" s="10"/>
      <c r="M2449"/>
    </row>
    <row r="2450" spans="7:13" x14ac:dyDescent="0.15">
      <c r="G2450" s="27">
        <v>388799760</v>
      </c>
      <c r="H2450" s="8">
        <v>0.97</v>
      </c>
      <c r="I2450" s="10"/>
      <c r="M2450"/>
    </row>
    <row r="2451" spans="7:13" x14ac:dyDescent="0.15">
      <c r="G2451" s="27">
        <v>544137760</v>
      </c>
      <c r="H2451" s="8">
        <v>-0.94</v>
      </c>
      <c r="I2451" s="10"/>
      <c r="M2451"/>
    </row>
    <row r="2452" spans="7:13" x14ac:dyDescent="0.15">
      <c r="G2452" s="27">
        <v>1146496320</v>
      </c>
      <c r="H2452" s="9">
        <v>-7.4</v>
      </c>
      <c r="I2452" s="10"/>
      <c r="M2452"/>
    </row>
    <row r="2453" spans="7:13" x14ac:dyDescent="0.15">
      <c r="G2453" s="27">
        <v>534319080</v>
      </c>
      <c r="H2453" s="8">
        <v>1.76</v>
      </c>
      <c r="I2453" s="10"/>
      <c r="M2453"/>
    </row>
    <row r="2454" spans="7:13" x14ac:dyDescent="0.15">
      <c r="G2454" s="27">
        <v>316451400</v>
      </c>
      <c r="H2454" s="8">
        <v>0.32</v>
      </c>
      <c r="I2454" s="10"/>
      <c r="M2454"/>
    </row>
    <row r="2455" spans="7:13" x14ac:dyDescent="0.15">
      <c r="G2455" s="27">
        <v>292927800</v>
      </c>
      <c r="H2455" s="8">
        <v>-2.57</v>
      </c>
      <c r="I2455" s="10"/>
      <c r="M2455"/>
    </row>
    <row r="2456" spans="7:13" x14ac:dyDescent="0.15">
      <c r="G2456" s="27">
        <v>200720960</v>
      </c>
      <c r="H2456" s="8">
        <v>-0.62</v>
      </c>
      <c r="I2456" s="10"/>
      <c r="M2456"/>
    </row>
    <row r="2457" spans="7:13" x14ac:dyDescent="0.15">
      <c r="G2457" s="27">
        <v>256967400</v>
      </c>
      <c r="H2457" s="9">
        <v>2.5</v>
      </c>
      <c r="I2457" s="10"/>
      <c r="M2457"/>
    </row>
    <row r="2458" spans="7:13" x14ac:dyDescent="0.15">
      <c r="G2458" s="27">
        <v>218843320</v>
      </c>
      <c r="H2458" s="8">
        <v>0.25</v>
      </c>
      <c r="I2458" s="10"/>
      <c r="M2458"/>
    </row>
    <row r="2459" spans="7:13" x14ac:dyDescent="0.15">
      <c r="G2459" s="27">
        <v>195156760</v>
      </c>
      <c r="H2459" s="8">
        <v>-0.74</v>
      </c>
      <c r="I2459" s="10"/>
      <c r="M2459"/>
    </row>
    <row r="2460" spans="7:13" x14ac:dyDescent="0.15">
      <c r="G2460" s="27">
        <v>234484120</v>
      </c>
      <c r="H2460" s="8">
        <v>0.47</v>
      </c>
      <c r="I2460" s="10"/>
      <c r="M2460"/>
    </row>
    <row r="2461" spans="7:13" x14ac:dyDescent="0.15">
      <c r="G2461" s="27">
        <v>248454240</v>
      </c>
      <c r="H2461" s="8">
        <v>0.77</v>
      </c>
      <c r="I2461" s="10"/>
      <c r="M2461"/>
    </row>
    <row r="2462" spans="7:13" x14ac:dyDescent="0.15">
      <c r="G2462" s="27">
        <v>240958880</v>
      </c>
      <c r="H2462" s="8">
        <v>-0.86</v>
      </c>
      <c r="I2462" s="10"/>
      <c r="M2462"/>
    </row>
    <row r="2463" spans="7:13" x14ac:dyDescent="0.15">
      <c r="G2463" s="27">
        <v>259378760</v>
      </c>
      <c r="H2463" s="9">
        <v>-0.4</v>
      </c>
      <c r="I2463" s="10"/>
      <c r="M2463"/>
    </row>
    <row r="2464" spans="7:13" x14ac:dyDescent="0.15">
      <c r="G2464" s="27">
        <v>207419240</v>
      </c>
      <c r="H2464" s="8">
        <v>1.1599999999999999</v>
      </c>
      <c r="I2464" s="10"/>
      <c r="M2464"/>
    </row>
    <row r="2465" spans="7:13" x14ac:dyDescent="0.15">
      <c r="G2465" s="27">
        <v>230454600</v>
      </c>
      <c r="H2465" s="8">
        <v>-0.16</v>
      </c>
      <c r="I2465" s="10"/>
      <c r="M2465"/>
    </row>
    <row r="2466" spans="7:13" x14ac:dyDescent="0.15">
      <c r="G2466" s="27">
        <v>231625840</v>
      </c>
      <c r="H2466" s="9">
        <v>-0.5</v>
      </c>
      <c r="I2466" s="10"/>
      <c r="M2466"/>
    </row>
    <row r="2467" spans="7:13" x14ac:dyDescent="0.15">
      <c r="G2467" s="27">
        <v>293620680</v>
      </c>
      <c r="H2467" s="8">
        <v>-1.29</v>
      </c>
      <c r="I2467" s="10"/>
      <c r="M2467"/>
    </row>
    <row r="2468" spans="7:13" x14ac:dyDescent="0.15">
      <c r="G2468" s="27">
        <v>155282320</v>
      </c>
      <c r="H2468" s="8">
        <v>-0.62</v>
      </c>
      <c r="I2468" s="10"/>
      <c r="M2468"/>
    </row>
    <row r="2469" spans="7:13" x14ac:dyDescent="0.15">
      <c r="G2469" s="27">
        <v>243557800</v>
      </c>
      <c r="H2469" s="8">
        <v>1.21</v>
      </c>
      <c r="I2469" s="10"/>
      <c r="M2469"/>
    </row>
    <row r="2470" spans="7:13" x14ac:dyDescent="0.15">
      <c r="G2470" s="27">
        <v>220242080</v>
      </c>
      <c r="H2470" s="8">
        <v>-0.84</v>
      </c>
      <c r="I2470" s="10"/>
      <c r="M2470"/>
    </row>
    <row r="2471" spans="7:13" x14ac:dyDescent="0.15">
      <c r="G2471" s="27">
        <v>236712240</v>
      </c>
      <c r="H2471" s="8">
        <v>-0.92</v>
      </c>
      <c r="I2471" s="10"/>
      <c r="M2471"/>
    </row>
    <row r="2472" spans="7:13" x14ac:dyDescent="0.15">
      <c r="G2472" s="27">
        <v>258728760</v>
      </c>
      <c r="H2472" s="8">
        <v>1.04</v>
      </c>
      <c r="I2472" s="10"/>
      <c r="M2472"/>
    </row>
    <row r="2473" spans="7:13" x14ac:dyDescent="0.15">
      <c r="G2473" s="27">
        <v>379433080</v>
      </c>
      <c r="H2473" s="8">
        <v>2.29</v>
      </c>
      <c r="I2473" s="10"/>
      <c r="M2473"/>
    </row>
    <row r="2474" spans="7:13" x14ac:dyDescent="0.15">
      <c r="G2474" s="27">
        <v>366431440</v>
      </c>
      <c r="H2474" s="8">
        <v>0.73</v>
      </c>
      <c r="I2474" s="10"/>
      <c r="M2474"/>
    </row>
    <row r="2475" spans="7:13" x14ac:dyDescent="0.15">
      <c r="G2475" s="27">
        <v>413962760</v>
      </c>
      <c r="H2475" s="9">
        <v>0.9</v>
      </c>
      <c r="I2475" s="10"/>
      <c r="M2475"/>
    </row>
    <row r="2476" spans="7:13" x14ac:dyDescent="0.15">
      <c r="G2476" s="27">
        <v>515863360</v>
      </c>
      <c r="H2476" s="8">
        <v>2.87</v>
      </c>
      <c r="I2476" s="10"/>
      <c r="M2476"/>
    </row>
    <row r="2477" spans="7:13" x14ac:dyDescent="0.15">
      <c r="G2477" s="27">
        <v>192195440</v>
      </c>
      <c r="H2477" s="8">
        <v>0.24</v>
      </c>
      <c r="I2477" s="10"/>
      <c r="M2477"/>
    </row>
    <row r="2478" spans="7:13" x14ac:dyDescent="0.15">
      <c r="G2478" s="27">
        <v>330768920</v>
      </c>
      <c r="H2478" s="8">
        <v>0.41</v>
      </c>
      <c r="I2478" s="10"/>
      <c r="M2478"/>
    </row>
    <row r="2479" spans="7:13" x14ac:dyDescent="0.15">
      <c r="G2479" s="27">
        <v>357117680</v>
      </c>
      <c r="H2479" s="8">
        <v>-2.54</v>
      </c>
      <c r="I2479" s="10"/>
      <c r="M2479"/>
    </row>
    <row r="2480" spans="7:13" x14ac:dyDescent="0.15">
      <c r="G2480" s="27">
        <v>253257840</v>
      </c>
      <c r="H2480" s="8">
        <v>0.42</v>
      </c>
      <c r="I2480" s="10"/>
      <c r="M2480"/>
    </row>
    <row r="2481" spans="7:13" x14ac:dyDescent="0.15">
      <c r="G2481" s="27">
        <v>318274080</v>
      </c>
      <c r="H2481" s="8">
        <v>1.98</v>
      </c>
      <c r="I2481" s="10"/>
      <c r="M2481"/>
    </row>
    <row r="2482" spans="7:13" x14ac:dyDescent="0.15">
      <c r="G2482" s="27">
        <v>311919880</v>
      </c>
      <c r="H2482" s="8">
        <v>-0.36</v>
      </c>
      <c r="I2482" s="10"/>
      <c r="M2482"/>
    </row>
    <row r="2483" spans="7:13" x14ac:dyDescent="0.15">
      <c r="G2483" s="27">
        <v>542467600</v>
      </c>
      <c r="H2483" s="8">
        <v>-6.07</v>
      </c>
      <c r="I2483" s="10"/>
      <c r="M2483"/>
    </row>
    <row r="2484" spans="7:13" x14ac:dyDescent="0.15">
      <c r="G2484" s="27">
        <v>330469000</v>
      </c>
      <c r="H2484" s="8">
        <v>-1.37</v>
      </c>
      <c r="I2484" s="10"/>
      <c r="M2484"/>
    </row>
    <row r="2485" spans="7:13" x14ac:dyDescent="0.15">
      <c r="G2485" s="27">
        <v>425987080</v>
      </c>
      <c r="H2485" s="8">
        <v>-3.24</v>
      </c>
      <c r="I2485" s="10"/>
      <c r="M2485"/>
    </row>
    <row r="2486" spans="7:13" x14ac:dyDescent="0.15">
      <c r="G2486" s="27">
        <v>462074040</v>
      </c>
      <c r="H2486" s="9">
        <v>1.1000000000000001</v>
      </c>
      <c r="I2486" s="10"/>
      <c r="M2486"/>
    </row>
    <row r="2487" spans="7:13" x14ac:dyDescent="0.15">
      <c r="G2487" s="27">
        <v>310754360</v>
      </c>
      <c r="H2487" s="8">
        <v>1.51</v>
      </c>
      <c r="I2487" s="10"/>
      <c r="M2487"/>
    </row>
    <row r="2488" spans="7:13" x14ac:dyDescent="0.15">
      <c r="G2488" s="27">
        <v>413843360</v>
      </c>
      <c r="H2488" s="8">
        <v>-1.63</v>
      </c>
      <c r="I2488" s="10"/>
      <c r="M2488"/>
    </row>
    <row r="2489" spans="7:13" x14ac:dyDescent="0.15">
      <c r="G2489" s="27">
        <v>299939920</v>
      </c>
      <c r="H2489" s="8">
        <v>1.22</v>
      </c>
      <c r="I2489" s="10"/>
      <c r="M2489"/>
    </row>
    <row r="2490" spans="7:13" x14ac:dyDescent="0.15">
      <c r="G2490" s="27">
        <v>236950560</v>
      </c>
      <c r="H2490" s="8">
        <v>1.19</v>
      </c>
      <c r="I2490" s="10"/>
      <c r="M2490"/>
    </row>
    <row r="2491" spans="7:13" x14ac:dyDescent="0.15">
      <c r="G2491" s="27">
        <v>359287520</v>
      </c>
      <c r="H2491" s="8">
        <v>0.13</v>
      </c>
      <c r="I2491" s="10"/>
      <c r="M2491"/>
    </row>
    <row r="2492" spans="7:13" x14ac:dyDescent="0.15">
      <c r="G2492" s="27">
        <v>406952600</v>
      </c>
      <c r="H2492" s="8">
        <v>-0.92</v>
      </c>
      <c r="I2492" s="10"/>
      <c r="M2492"/>
    </row>
    <row r="2493" spans="7:13" x14ac:dyDescent="0.15">
      <c r="G2493" s="27">
        <v>262118600</v>
      </c>
      <c r="H2493" s="9">
        <v>-0.5</v>
      </c>
      <c r="I2493" s="10"/>
      <c r="M2493"/>
    </row>
    <row r="2494" spans="7:13" x14ac:dyDescent="0.15">
      <c r="G2494" s="27">
        <v>527210680</v>
      </c>
      <c r="H2494" s="9">
        <v>1.7</v>
      </c>
      <c r="I2494" s="10"/>
      <c r="M2494"/>
    </row>
    <row r="2495" spans="7:13" x14ac:dyDescent="0.15">
      <c r="G2495" s="27">
        <v>222387720</v>
      </c>
      <c r="H2495" s="8">
        <v>0.27</v>
      </c>
      <c r="I2495" s="10"/>
      <c r="M2495"/>
    </row>
    <row r="2496" spans="7:13" x14ac:dyDescent="0.15">
      <c r="G2496" s="27">
        <v>257392280</v>
      </c>
      <c r="H2496" s="8">
        <v>-1.36</v>
      </c>
      <c r="I2496" s="10"/>
      <c r="M2496"/>
    </row>
    <row r="2497" spans="7:13" x14ac:dyDescent="0.15">
      <c r="G2497" s="27">
        <v>323055400</v>
      </c>
      <c r="H2497" s="8">
        <v>1.92</v>
      </c>
      <c r="I2497" s="10"/>
      <c r="M2497"/>
    </row>
    <row r="2498" spans="7:13" x14ac:dyDescent="0.15">
      <c r="G2498" s="27">
        <v>226839880</v>
      </c>
      <c r="H2498" s="8">
        <v>1.1299999999999999</v>
      </c>
      <c r="I2498" s="10"/>
      <c r="M2498"/>
    </row>
    <row r="2499" spans="7:13" x14ac:dyDescent="0.15">
      <c r="G2499" s="27">
        <v>160345520</v>
      </c>
      <c r="H2499" s="8">
        <v>-1.84</v>
      </c>
      <c r="I2499" s="10"/>
      <c r="M2499"/>
    </row>
    <row r="2500" spans="7:13" x14ac:dyDescent="0.15">
      <c r="G2500" s="27">
        <v>301491240</v>
      </c>
      <c r="H2500" s="8">
        <v>2.4300000000000002</v>
      </c>
      <c r="I2500" s="10"/>
      <c r="M2500"/>
    </row>
    <row r="2501" spans="7:13" x14ac:dyDescent="0.15">
      <c r="G2501" s="27">
        <v>157490920</v>
      </c>
      <c r="H2501" s="8">
        <v>-0.63</v>
      </c>
      <c r="I2501" s="10"/>
      <c r="M2501"/>
    </row>
    <row r="2502" spans="7:13" x14ac:dyDescent="0.15">
      <c r="G2502" s="27">
        <v>152835880</v>
      </c>
      <c r="H2502" s="8">
        <v>0.27</v>
      </c>
      <c r="I2502" s="10"/>
      <c r="M2502"/>
    </row>
    <row r="2503" spans="7:13" x14ac:dyDescent="0.15">
      <c r="G2503" s="27">
        <v>123801040</v>
      </c>
      <c r="H2503" s="8">
        <v>-0.76</v>
      </c>
      <c r="I2503" s="10"/>
      <c r="M2503"/>
    </row>
    <row r="2504" spans="7:13" x14ac:dyDescent="0.15">
      <c r="G2504" s="27">
        <v>149332720</v>
      </c>
      <c r="H2504" s="8">
        <v>0.68</v>
      </c>
      <c r="I2504" s="10"/>
      <c r="M2504"/>
    </row>
    <row r="2505" spans="7:13" x14ac:dyDescent="0.15">
      <c r="G2505" s="27">
        <v>125017320</v>
      </c>
      <c r="H2505" s="8">
        <v>-0.78</v>
      </c>
      <c r="I2505" s="10"/>
      <c r="M2505"/>
    </row>
    <row r="2506" spans="7:13" x14ac:dyDescent="0.15">
      <c r="G2506" s="27">
        <v>157752800</v>
      </c>
      <c r="H2506" s="8">
        <v>0.72</v>
      </c>
      <c r="I2506" s="10"/>
      <c r="M2506"/>
    </row>
    <row r="2507" spans="7:13" x14ac:dyDescent="0.15">
      <c r="G2507" s="27">
        <v>169430400</v>
      </c>
      <c r="H2507" s="8">
        <v>0.25</v>
      </c>
      <c r="I2507" s="10"/>
      <c r="M2507"/>
    </row>
    <row r="2508" spans="7:13" x14ac:dyDescent="0.15">
      <c r="G2508" s="27">
        <v>170957200</v>
      </c>
      <c r="H2508" s="8">
        <v>-1.1399999999999999</v>
      </c>
      <c r="I2508" s="10"/>
      <c r="M2508"/>
    </row>
    <row r="2509" spans="7:13" x14ac:dyDescent="0.15">
      <c r="G2509" s="27">
        <v>203334640</v>
      </c>
      <c r="H2509" s="8">
        <v>0.28999999999999998</v>
      </c>
      <c r="I2509" s="10"/>
      <c r="M2509"/>
    </row>
    <row r="2510" spans="7:13" x14ac:dyDescent="0.15">
      <c r="G2510" s="27">
        <v>310085960</v>
      </c>
      <c r="H2510" s="8">
        <v>0.04</v>
      </c>
      <c r="I2510" s="10"/>
      <c r="M2510"/>
    </row>
    <row r="2511" spans="7:13" x14ac:dyDescent="0.15">
      <c r="G2511" s="27">
        <v>676895520</v>
      </c>
      <c r="H2511" s="8">
        <v>7.16</v>
      </c>
      <c r="I2511" s="10"/>
      <c r="M2511"/>
    </row>
    <row r="2512" spans="7:13" x14ac:dyDescent="0.15">
      <c r="G2512" s="27">
        <v>320319960</v>
      </c>
      <c r="H2512" s="8">
        <v>-0.67</v>
      </c>
      <c r="I2512" s="10"/>
      <c r="M2512"/>
    </row>
    <row r="2513" spans="7:13" x14ac:dyDescent="0.15">
      <c r="G2513" s="27">
        <v>226203080</v>
      </c>
      <c r="H2513" s="9">
        <v>2.8</v>
      </c>
      <c r="I2513" s="10"/>
      <c r="M2513"/>
    </row>
    <row r="2514" spans="7:13" x14ac:dyDescent="0.15">
      <c r="G2514" s="27">
        <v>273967720</v>
      </c>
      <c r="H2514" s="9">
        <v>-0.1</v>
      </c>
      <c r="I2514" s="10"/>
      <c r="M2514"/>
    </row>
    <row r="2515" spans="7:13" x14ac:dyDescent="0.15">
      <c r="G2515" s="27">
        <v>210522920</v>
      </c>
      <c r="H2515" s="8">
        <v>-0.41</v>
      </c>
      <c r="I2515" s="10"/>
      <c r="M2515"/>
    </row>
    <row r="2516" spans="7:13" x14ac:dyDescent="0.15">
      <c r="G2516" s="27">
        <v>140447800</v>
      </c>
      <c r="H2516" s="8">
        <v>1.61</v>
      </c>
      <c r="I2516" s="10"/>
      <c r="M2516"/>
    </row>
    <row r="2517" spans="7:13" x14ac:dyDescent="0.15">
      <c r="G2517" s="27">
        <v>181494880</v>
      </c>
      <c r="H2517" s="8">
        <v>0.25</v>
      </c>
      <c r="I2517" s="10"/>
      <c r="M2517"/>
    </row>
    <row r="2518" spans="7:13" x14ac:dyDescent="0.15">
      <c r="G2518" s="27">
        <v>183466800</v>
      </c>
      <c r="H2518" s="9">
        <v>2.5</v>
      </c>
      <c r="I2518" s="10"/>
      <c r="M2518"/>
    </row>
    <row r="2519" spans="7:13" x14ac:dyDescent="0.15">
      <c r="G2519" s="27">
        <v>259603560</v>
      </c>
      <c r="H2519" s="8">
        <v>2.16</v>
      </c>
      <c r="I2519" s="10"/>
      <c r="M2519"/>
    </row>
    <row r="2520" spans="7:13" x14ac:dyDescent="0.15">
      <c r="G2520" s="27">
        <v>298190720</v>
      </c>
      <c r="H2520" s="8">
        <v>-2.91</v>
      </c>
      <c r="I2520" s="10"/>
      <c r="M2520"/>
    </row>
    <row r="2521" spans="7:13" x14ac:dyDescent="0.15">
      <c r="G2521" s="27">
        <v>235341240</v>
      </c>
      <c r="H2521" s="8">
        <v>2.4300000000000002</v>
      </c>
      <c r="I2521" s="10"/>
      <c r="M2521"/>
    </row>
    <row r="2522" spans="7:13" x14ac:dyDescent="0.15">
      <c r="G2522" s="27">
        <v>272720560</v>
      </c>
      <c r="H2522" s="8">
        <v>-1.63</v>
      </c>
      <c r="I2522" s="10"/>
      <c r="M2522"/>
    </row>
    <row r="2523" spans="7:13" x14ac:dyDescent="0.15">
      <c r="G2523" s="27">
        <v>357940840</v>
      </c>
      <c r="H2523" s="8">
        <v>-4.78</v>
      </c>
      <c r="I2523" s="10"/>
      <c r="M2523"/>
    </row>
    <row r="2524" spans="7:13" x14ac:dyDescent="0.15">
      <c r="G2524" s="27">
        <v>133222320</v>
      </c>
      <c r="H2524" s="8">
        <v>-0.46</v>
      </c>
      <c r="I2524" s="10"/>
      <c r="M2524"/>
    </row>
    <row r="2525" spans="7:13" x14ac:dyDescent="0.15">
      <c r="G2525" s="27">
        <v>120413960</v>
      </c>
      <c r="H2525" s="8">
        <v>0.28999999999999998</v>
      </c>
      <c r="I2525" s="10"/>
      <c r="M2525"/>
    </row>
    <row r="2526" spans="7:13" x14ac:dyDescent="0.15">
      <c r="G2526" s="27">
        <v>159712400</v>
      </c>
      <c r="H2526" s="8">
        <v>1.72</v>
      </c>
      <c r="I2526" s="10"/>
      <c r="M2526"/>
    </row>
    <row r="2527" spans="7:13" x14ac:dyDescent="0.15">
      <c r="G2527" s="27">
        <v>144779760</v>
      </c>
      <c r="H2527" s="9">
        <v>1.4</v>
      </c>
      <c r="I2527" s="10"/>
      <c r="M2527"/>
    </row>
    <row r="2528" spans="7:13" x14ac:dyDescent="0.15">
      <c r="G2528" s="27">
        <v>140308760</v>
      </c>
      <c r="H2528" s="9">
        <v>0.3</v>
      </c>
      <c r="I2528" s="10"/>
      <c r="M2528"/>
    </row>
    <row r="2529" spans="13:13" x14ac:dyDescent="0.15">
      <c r="M2529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K13:M2279">
    <sortCondition ref="K13:K2279"/>
  </sortState>
  <phoneticPr fontId="1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AE25-82D3-014C-8CF9-08329E832180}">
  <dimension ref="A1:B2632"/>
  <sheetViews>
    <sheetView workbookViewId="0">
      <selection sqref="A1:B2632"/>
    </sheetView>
  </sheetViews>
  <sheetFormatPr baseColWidth="10" defaultColWidth="8.83203125" defaultRowHeight="15" x14ac:dyDescent="0.2"/>
  <cols>
    <col min="1" max="1" width="16.5" style="23" bestFit="1" customWidth="1"/>
    <col min="2" max="2" width="11.6640625" style="24" bestFit="1" customWidth="1"/>
    <col min="3" max="16384" width="8.83203125" style="23"/>
  </cols>
  <sheetData>
    <row r="1" spans="1:2" x14ac:dyDescent="0.2">
      <c r="A1" s="26" t="s">
        <v>2283</v>
      </c>
      <c r="B1" s="26" t="s">
        <v>2284</v>
      </c>
    </row>
    <row r="2" spans="1:2" x14ac:dyDescent="0.2">
      <c r="A2" s="25">
        <v>42005</v>
      </c>
    </row>
    <row r="3" spans="1:2" x14ac:dyDescent="0.2">
      <c r="A3" s="25">
        <v>42006</v>
      </c>
      <c r="B3" s="24">
        <v>4230.24</v>
      </c>
    </row>
    <row r="4" spans="1:2" x14ac:dyDescent="0.2">
      <c r="A4" s="25">
        <v>42009</v>
      </c>
      <c r="B4" s="24">
        <v>4160.96</v>
      </c>
    </row>
    <row r="5" spans="1:2" x14ac:dyDescent="0.2">
      <c r="A5" s="25">
        <v>42010</v>
      </c>
      <c r="B5" s="24">
        <v>4110.83</v>
      </c>
    </row>
    <row r="6" spans="1:2" x14ac:dyDescent="0.2">
      <c r="A6" s="25">
        <v>42011</v>
      </c>
      <c r="B6" s="24">
        <v>4160</v>
      </c>
    </row>
    <row r="7" spans="1:2" x14ac:dyDescent="0.2">
      <c r="A7" s="25">
        <v>42012</v>
      </c>
      <c r="B7" s="24">
        <v>4240.55</v>
      </c>
    </row>
    <row r="8" spans="1:2" x14ac:dyDescent="0.2">
      <c r="A8" s="25">
        <v>42013</v>
      </c>
      <c r="B8" s="24">
        <v>4213.28</v>
      </c>
    </row>
    <row r="9" spans="1:2" x14ac:dyDescent="0.2">
      <c r="A9" s="25">
        <v>42016</v>
      </c>
      <c r="B9" s="24">
        <v>4169.97</v>
      </c>
    </row>
    <row r="10" spans="1:2" x14ac:dyDescent="0.2">
      <c r="A10" s="25">
        <v>42017</v>
      </c>
      <c r="B10" s="24">
        <v>4166.2</v>
      </c>
    </row>
    <row r="11" spans="1:2" x14ac:dyDescent="0.2">
      <c r="A11" s="25">
        <v>42018</v>
      </c>
      <c r="B11" s="24">
        <v>4145.84</v>
      </c>
    </row>
    <row r="12" spans="1:2" x14ac:dyDescent="0.2">
      <c r="A12" s="25">
        <v>42019</v>
      </c>
      <c r="B12" s="24">
        <v>4089.65</v>
      </c>
    </row>
    <row r="13" spans="1:2" x14ac:dyDescent="0.2">
      <c r="A13" s="25">
        <v>42020</v>
      </c>
      <c r="B13" s="24">
        <v>4142.1400000000003</v>
      </c>
    </row>
    <row r="14" spans="1:2" x14ac:dyDescent="0.2">
      <c r="A14" s="25">
        <v>42023</v>
      </c>
    </row>
    <row r="15" spans="1:2" x14ac:dyDescent="0.2">
      <c r="A15" s="25">
        <v>42024</v>
      </c>
      <c r="B15" s="24">
        <v>4171.21</v>
      </c>
    </row>
    <row r="16" spans="1:2" x14ac:dyDescent="0.2">
      <c r="A16" s="25">
        <v>42025</v>
      </c>
      <c r="B16" s="24">
        <v>4192.09</v>
      </c>
    </row>
    <row r="17" spans="1:2" x14ac:dyDescent="0.2">
      <c r="A17" s="25">
        <v>42026</v>
      </c>
      <c r="B17" s="24">
        <v>4270.3599999999997</v>
      </c>
    </row>
    <row r="18" spans="1:2" x14ac:dyDescent="0.2">
      <c r="A18" s="25">
        <v>42027</v>
      </c>
      <c r="B18" s="24">
        <v>4278.1400000000003</v>
      </c>
    </row>
    <row r="19" spans="1:2" x14ac:dyDescent="0.2">
      <c r="A19" s="25">
        <v>42030</v>
      </c>
      <c r="B19" s="24">
        <v>4275.72</v>
      </c>
    </row>
    <row r="20" spans="1:2" x14ac:dyDescent="0.2">
      <c r="A20" s="25">
        <v>42031</v>
      </c>
      <c r="B20" s="24">
        <v>4165.5</v>
      </c>
    </row>
    <row r="21" spans="1:2" x14ac:dyDescent="0.2">
      <c r="A21" s="25">
        <v>42032</v>
      </c>
      <c r="B21" s="24">
        <v>4140.38</v>
      </c>
    </row>
    <row r="22" spans="1:2" x14ac:dyDescent="0.2">
      <c r="A22" s="25">
        <v>42033</v>
      </c>
      <c r="B22" s="24">
        <v>4181.3500000000004</v>
      </c>
    </row>
    <row r="23" spans="1:2" x14ac:dyDescent="0.2">
      <c r="A23" s="25">
        <v>42034</v>
      </c>
      <c r="B23" s="24">
        <v>4148.43</v>
      </c>
    </row>
    <row r="24" spans="1:2" x14ac:dyDescent="0.2">
      <c r="A24" s="25">
        <v>42037</v>
      </c>
      <c r="B24" s="24">
        <v>4188.59</v>
      </c>
    </row>
    <row r="25" spans="1:2" x14ac:dyDescent="0.2">
      <c r="A25" s="25">
        <v>42038</v>
      </c>
      <c r="B25" s="24">
        <v>4229.1499999999996</v>
      </c>
    </row>
    <row r="26" spans="1:2" x14ac:dyDescent="0.2">
      <c r="A26" s="25">
        <v>42039</v>
      </c>
      <c r="B26" s="24">
        <v>4221.2</v>
      </c>
    </row>
    <row r="27" spans="1:2" x14ac:dyDescent="0.2">
      <c r="A27" s="25">
        <v>42040</v>
      </c>
      <c r="B27" s="24">
        <v>4256.18</v>
      </c>
    </row>
    <row r="28" spans="1:2" x14ac:dyDescent="0.2">
      <c r="A28" s="25">
        <v>42041</v>
      </c>
      <c r="B28" s="24">
        <v>4228.68</v>
      </c>
    </row>
    <row r="29" spans="1:2" x14ac:dyDescent="0.2">
      <c r="A29" s="25">
        <v>42044</v>
      </c>
      <c r="B29" s="24">
        <v>4216.09</v>
      </c>
    </row>
    <row r="30" spans="1:2" x14ac:dyDescent="0.2">
      <c r="A30" s="25">
        <v>42045</v>
      </c>
      <c r="B30" s="24">
        <v>4281.16</v>
      </c>
    </row>
    <row r="31" spans="1:2" x14ac:dyDescent="0.2">
      <c r="A31" s="25">
        <v>42046</v>
      </c>
      <c r="B31" s="24">
        <v>4296.43</v>
      </c>
    </row>
    <row r="32" spans="1:2" x14ac:dyDescent="0.2">
      <c r="A32" s="25">
        <v>42047</v>
      </c>
      <c r="B32" s="24">
        <v>4347.97</v>
      </c>
    </row>
    <row r="33" spans="1:2" x14ac:dyDescent="0.2">
      <c r="A33" s="25">
        <v>42048</v>
      </c>
      <c r="B33" s="24">
        <v>4384.03</v>
      </c>
    </row>
    <row r="34" spans="1:2" x14ac:dyDescent="0.2">
      <c r="A34" s="25">
        <v>42051</v>
      </c>
    </row>
    <row r="35" spans="1:2" x14ac:dyDescent="0.2">
      <c r="A35" s="25">
        <v>42052</v>
      </c>
      <c r="B35" s="24">
        <v>4385.34</v>
      </c>
    </row>
    <row r="36" spans="1:2" x14ac:dyDescent="0.2">
      <c r="A36" s="25">
        <v>42053</v>
      </c>
      <c r="B36" s="24">
        <v>4390.91</v>
      </c>
    </row>
    <row r="37" spans="1:2" x14ac:dyDescent="0.2">
      <c r="A37" s="25">
        <v>42054</v>
      </c>
      <c r="B37" s="24">
        <v>4411.8599999999997</v>
      </c>
    </row>
    <row r="38" spans="1:2" x14ac:dyDescent="0.2">
      <c r="A38" s="25">
        <v>42055</v>
      </c>
      <c r="B38" s="24">
        <v>4443.05</v>
      </c>
    </row>
    <row r="39" spans="1:2" x14ac:dyDescent="0.2">
      <c r="A39" s="25">
        <v>42058</v>
      </c>
      <c r="B39" s="24">
        <v>4449.49</v>
      </c>
    </row>
    <row r="40" spans="1:2" x14ac:dyDescent="0.2">
      <c r="A40" s="25">
        <v>42059</v>
      </c>
      <c r="B40" s="24">
        <v>4451.03</v>
      </c>
    </row>
    <row r="41" spans="1:2" x14ac:dyDescent="0.2">
      <c r="A41" s="25">
        <v>42060</v>
      </c>
      <c r="B41" s="24">
        <v>4440.59</v>
      </c>
    </row>
    <row r="42" spans="1:2" x14ac:dyDescent="0.2">
      <c r="A42" s="25">
        <v>42061</v>
      </c>
      <c r="B42" s="24">
        <v>4462.2700000000004</v>
      </c>
    </row>
    <row r="43" spans="1:2" x14ac:dyDescent="0.2">
      <c r="A43" s="25">
        <v>42062</v>
      </c>
      <c r="B43" s="24">
        <v>4440.67</v>
      </c>
    </row>
    <row r="44" spans="1:2" x14ac:dyDescent="0.2">
      <c r="A44" s="25">
        <v>42065</v>
      </c>
      <c r="B44" s="24">
        <v>4483.05</v>
      </c>
    </row>
    <row r="45" spans="1:2" x14ac:dyDescent="0.2">
      <c r="A45" s="25">
        <v>42066</v>
      </c>
      <c r="B45" s="24">
        <v>4458.78</v>
      </c>
    </row>
    <row r="46" spans="1:2" x14ac:dyDescent="0.2">
      <c r="A46" s="25">
        <v>42067</v>
      </c>
      <c r="B46" s="24">
        <v>4445.3599999999997</v>
      </c>
    </row>
    <row r="47" spans="1:2" x14ac:dyDescent="0.2">
      <c r="A47" s="25">
        <v>42068</v>
      </c>
      <c r="B47" s="24">
        <v>4452.0600000000004</v>
      </c>
    </row>
    <row r="48" spans="1:2" x14ac:dyDescent="0.2">
      <c r="A48" s="25">
        <v>42069</v>
      </c>
      <c r="B48" s="24">
        <v>4399.2299999999996</v>
      </c>
    </row>
    <row r="49" spans="1:2" x14ac:dyDescent="0.2">
      <c r="A49" s="25">
        <v>42072</v>
      </c>
      <c r="B49" s="24">
        <v>4412.99</v>
      </c>
    </row>
    <row r="50" spans="1:2" x14ac:dyDescent="0.2">
      <c r="A50" s="25">
        <v>42073</v>
      </c>
      <c r="B50" s="24">
        <v>4329.08</v>
      </c>
    </row>
    <row r="51" spans="1:2" x14ac:dyDescent="0.2">
      <c r="A51" s="25">
        <v>42074</v>
      </c>
      <c r="B51" s="24">
        <v>4305.38</v>
      </c>
    </row>
    <row r="52" spans="1:2" x14ac:dyDescent="0.2">
      <c r="A52" s="25">
        <v>42075</v>
      </c>
      <c r="B52" s="24">
        <v>4336.2299999999996</v>
      </c>
    </row>
    <row r="53" spans="1:2" x14ac:dyDescent="0.2">
      <c r="A53" s="25">
        <v>42076</v>
      </c>
      <c r="B53" s="24">
        <v>4314.8999999999996</v>
      </c>
    </row>
    <row r="54" spans="1:2" x14ac:dyDescent="0.2">
      <c r="A54" s="25">
        <v>42079</v>
      </c>
      <c r="B54" s="24">
        <v>4370.47</v>
      </c>
    </row>
    <row r="55" spans="1:2" x14ac:dyDescent="0.2">
      <c r="A55" s="25">
        <v>42080</v>
      </c>
      <c r="B55" s="24">
        <v>4375.63</v>
      </c>
    </row>
    <row r="56" spans="1:2" x14ac:dyDescent="0.2">
      <c r="A56" s="25">
        <v>42081</v>
      </c>
      <c r="B56" s="24">
        <v>4422.5</v>
      </c>
    </row>
    <row r="57" spans="1:2" x14ac:dyDescent="0.2">
      <c r="A57" s="25">
        <v>42082</v>
      </c>
      <c r="B57" s="24">
        <v>4426.82</v>
      </c>
    </row>
    <row r="58" spans="1:2" x14ac:dyDescent="0.2">
      <c r="A58" s="25">
        <v>42083</v>
      </c>
      <c r="B58" s="24">
        <v>4458.54</v>
      </c>
    </row>
    <row r="59" spans="1:2" x14ac:dyDescent="0.2">
      <c r="A59" s="25">
        <v>42086</v>
      </c>
      <c r="B59" s="24">
        <v>4445.54</v>
      </c>
    </row>
    <row r="60" spans="1:2" x14ac:dyDescent="0.2">
      <c r="A60" s="25">
        <v>42087</v>
      </c>
      <c r="B60" s="24">
        <v>4430.99</v>
      </c>
    </row>
    <row r="61" spans="1:2" x14ac:dyDescent="0.2">
      <c r="A61" s="25">
        <v>42088</v>
      </c>
      <c r="B61" s="24">
        <v>4329.29</v>
      </c>
    </row>
    <row r="62" spans="1:2" x14ac:dyDescent="0.2">
      <c r="A62" s="25">
        <v>42089</v>
      </c>
      <c r="B62" s="24">
        <v>4315.26</v>
      </c>
    </row>
    <row r="63" spans="1:2" x14ac:dyDescent="0.2">
      <c r="A63" s="25">
        <v>42090</v>
      </c>
      <c r="B63" s="24">
        <v>4332.8599999999997</v>
      </c>
    </row>
    <row r="64" spans="1:2" x14ac:dyDescent="0.2">
      <c r="A64" s="25">
        <v>42093</v>
      </c>
      <c r="B64" s="24">
        <v>4382.82</v>
      </c>
    </row>
    <row r="65" spans="1:2" x14ac:dyDescent="0.2">
      <c r="A65" s="25">
        <v>42094</v>
      </c>
      <c r="B65" s="24">
        <v>4333.6899999999996</v>
      </c>
    </row>
    <row r="66" spans="1:2" x14ac:dyDescent="0.2">
      <c r="A66" s="25">
        <v>42095</v>
      </c>
      <c r="B66" s="24">
        <v>4311.26</v>
      </c>
    </row>
    <row r="67" spans="1:2" x14ac:dyDescent="0.2">
      <c r="A67" s="25">
        <v>42096</v>
      </c>
      <c r="B67" s="24">
        <v>4316.01</v>
      </c>
    </row>
    <row r="68" spans="1:2" x14ac:dyDescent="0.2">
      <c r="A68" s="25">
        <v>42097</v>
      </c>
    </row>
    <row r="69" spans="1:2" x14ac:dyDescent="0.2">
      <c r="A69" s="25">
        <v>42100</v>
      </c>
      <c r="B69" s="24">
        <v>4350.9799999999996</v>
      </c>
    </row>
    <row r="70" spans="1:2" x14ac:dyDescent="0.2">
      <c r="A70" s="25">
        <v>42101</v>
      </c>
      <c r="B70" s="24">
        <v>4344.08</v>
      </c>
    </row>
    <row r="71" spans="1:2" x14ac:dyDescent="0.2">
      <c r="A71" s="25">
        <v>42102</v>
      </c>
      <c r="B71" s="24">
        <v>4375.96</v>
      </c>
    </row>
    <row r="72" spans="1:2" x14ac:dyDescent="0.2">
      <c r="A72" s="25">
        <v>42103</v>
      </c>
      <c r="B72" s="24">
        <v>4403.95</v>
      </c>
    </row>
    <row r="73" spans="1:2" x14ac:dyDescent="0.2">
      <c r="A73" s="25">
        <v>42104</v>
      </c>
      <c r="B73" s="24">
        <v>4422.0200000000004</v>
      </c>
    </row>
    <row r="74" spans="1:2" x14ac:dyDescent="0.2">
      <c r="A74" s="25">
        <v>42107</v>
      </c>
      <c r="B74" s="24">
        <v>4409.21</v>
      </c>
    </row>
    <row r="75" spans="1:2" x14ac:dyDescent="0.2">
      <c r="A75" s="25">
        <v>42108</v>
      </c>
      <c r="B75" s="24">
        <v>4397.6499999999996</v>
      </c>
    </row>
    <row r="76" spans="1:2" x14ac:dyDescent="0.2">
      <c r="A76" s="25">
        <v>42109</v>
      </c>
      <c r="B76" s="24">
        <v>4424.53</v>
      </c>
    </row>
    <row r="77" spans="1:2" x14ac:dyDescent="0.2">
      <c r="A77" s="25">
        <v>42110</v>
      </c>
      <c r="B77" s="24">
        <v>4418.83</v>
      </c>
    </row>
    <row r="78" spans="1:2" x14ac:dyDescent="0.2">
      <c r="A78" s="25">
        <v>42111</v>
      </c>
      <c r="B78" s="24">
        <v>4351.8</v>
      </c>
    </row>
    <row r="79" spans="1:2" x14ac:dyDescent="0.2">
      <c r="A79" s="25">
        <v>42114</v>
      </c>
      <c r="B79" s="24">
        <v>4417.3999999999996</v>
      </c>
    </row>
    <row r="80" spans="1:2" x14ac:dyDescent="0.2">
      <c r="A80" s="25">
        <v>42115</v>
      </c>
      <c r="B80" s="24">
        <v>4435.9799999999996</v>
      </c>
    </row>
    <row r="81" spans="1:2" x14ac:dyDescent="0.2">
      <c r="A81" s="25">
        <v>42116</v>
      </c>
      <c r="B81" s="24">
        <v>4460.8100000000004</v>
      </c>
    </row>
    <row r="82" spans="1:2" x14ac:dyDescent="0.2">
      <c r="A82" s="25">
        <v>42117</v>
      </c>
      <c r="B82" s="24">
        <v>4477.07</v>
      </c>
    </row>
    <row r="83" spans="1:2" x14ac:dyDescent="0.2">
      <c r="A83" s="25">
        <v>42118</v>
      </c>
      <c r="B83" s="24">
        <v>4536.78</v>
      </c>
    </row>
    <row r="84" spans="1:2" x14ac:dyDescent="0.2">
      <c r="A84" s="25">
        <v>42121</v>
      </c>
      <c r="B84" s="24">
        <v>4525.04</v>
      </c>
    </row>
    <row r="85" spans="1:2" x14ac:dyDescent="0.2">
      <c r="A85" s="25">
        <v>42122</v>
      </c>
      <c r="B85" s="24">
        <v>4515.2700000000004</v>
      </c>
    </row>
    <row r="86" spans="1:2" x14ac:dyDescent="0.2">
      <c r="A86" s="25">
        <v>42123</v>
      </c>
      <c r="B86" s="24">
        <v>4488.1499999999996</v>
      </c>
    </row>
    <row r="87" spans="1:2" x14ac:dyDescent="0.2">
      <c r="A87" s="25">
        <v>42124</v>
      </c>
      <c r="B87" s="24">
        <v>4414.25</v>
      </c>
    </row>
    <row r="88" spans="1:2" x14ac:dyDescent="0.2">
      <c r="A88" s="25">
        <v>42125</v>
      </c>
      <c r="B88" s="24">
        <v>4479.0600000000004</v>
      </c>
    </row>
    <row r="89" spans="1:2" x14ac:dyDescent="0.2">
      <c r="A89" s="25">
        <v>42128</v>
      </c>
      <c r="B89" s="24">
        <v>4482.6099999999997</v>
      </c>
    </row>
    <row r="90" spans="1:2" x14ac:dyDescent="0.2">
      <c r="A90" s="25">
        <v>42129</v>
      </c>
      <c r="B90" s="24">
        <v>4409.3900000000003</v>
      </c>
    </row>
    <row r="91" spans="1:2" x14ac:dyDescent="0.2">
      <c r="A91" s="25">
        <v>42130</v>
      </c>
      <c r="B91" s="24">
        <v>4379.75</v>
      </c>
    </row>
    <row r="92" spans="1:2" x14ac:dyDescent="0.2">
      <c r="A92" s="25">
        <v>42131</v>
      </c>
      <c r="B92" s="24">
        <v>4401.55</v>
      </c>
    </row>
    <row r="93" spans="1:2" x14ac:dyDescent="0.2">
      <c r="A93" s="25">
        <v>42132</v>
      </c>
      <c r="B93" s="24">
        <v>4458.6499999999996</v>
      </c>
    </row>
    <row r="94" spans="1:2" x14ac:dyDescent="0.2">
      <c r="A94" s="25">
        <v>42135</v>
      </c>
      <c r="B94" s="24">
        <v>4438.6400000000003</v>
      </c>
    </row>
    <row r="95" spans="1:2" x14ac:dyDescent="0.2">
      <c r="A95" s="25">
        <v>42136</v>
      </c>
      <c r="B95" s="24">
        <v>4420.6499999999996</v>
      </c>
    </row>
    <row r="96" spans="1:2" x14ac:dyDescent="0.2">
      <c r="A96" s="25">
        <v>42137</v>
      </c>
      <c r="B96" s="24">
        <v>4426.5600000000004</v>
      </c>
    </row>
    <row r="97" spans="1:2" x14ac:dyDescent="0.2">
      <c r="A97" s="25">
        <v>42138</v>
      </c>
      <c r="B97" s="24">
        <v>4495.04</v>
      </c>
    </row>
    <row r="98" spans="1:2" x14ac:dyDescent="0.2">
      <c r="A98" s="25">
        <v>42139</v>
      </c>
      <c r="B98" s="24">
        <v>4494.29</v>
      </c>
    </row>
    <row r="99" spans="1:2" x14ac:dyDescent="0.2">
      <c r="A99" s="25">
        <v>42142</v>
      </c>
      <c r="B99" s="24">
        <v>4512.95</v>
      </c>
    </row>
    <row r="100" spans="1:2" x14ac:dyDescent="0.2">
      <c r="A100" s="25">
        <v>42143</v>
      </c>
      <c r="B100" s="24">
        <v>4503.72</v>
      </c>
    </row>
    <row r="101" spans="1:2" x14ac:dyDescent="0.2">
      <c r="A101" s="25">
        <v>42144</v>
      </c>
      <c r="B101" s="24">
        <v>4505.3</v>
      </c>
    </row>
    <row r="102" spans="1:2" x14ac:dyDescent="0.2">
      <c r="A102" s="25">
        <v>42145</v>
      </c>
      <c r="B102" s="24">
        <v>4529.47</v>
      </c>
    </row>
    <row r="103" spans="1:2" x14ac:dyDescent="0.2">
      <c r="A103" s="25">
        <v>42146</v>
      </c>
      <c r="B103" s="24">
        <v>4527.16</v>
      </c>
    </row>
    <row r="104" spans="1:2" x14ac:dyDescent="0.2">
      <c r="A104" s="25">
        <v>42149</v>
      </c>
    </row>
    <row r="105" spans="1:2" x14ac:dyDescent="0.2">
      <c r="A105" s="25">
        <v>42150</v>
      </c>
      <c r="B105" s="24">
        <v>4472.96</v>
      </c>
    </row>
    <row r="106" spans="1:2" x14ac:dyDescent="0.2">
      <c r="A106" s="25">
        <v>42151</v>
      </c>
      <c r="B106" s="24">
        <v>4546.0600000000004</v>
      </c>
    </row>
    <row r="107" spans="1:2" x14ac:dyDescent="0.2">
      <c r="A107" s="25">
        <v>42152</v>
      </c>
      <c r="B107" s="24">
        <v>4535.66</v>
      </c>
    </row>
    <row r="108" spans="1:2" x14ac:dyDescent="0.2">
      <c r="A108" s="25">
        <v>42153</v>
      </c>
      <c r="B108" s="24">
        <v>4508.25</v>
      </c>
    </row>
    <row r="109" spans="1:2" x14ac:dyDescent="0.2">
      <c r="A109" s="25">
        <v>42156</v>
      </c>
      <c r="B109" s="24">
        <v>4521.8500000000004</v>
      </c>
    </row>
    <row r="110" spans="1:2" x14ac:dyDescent="0.2">
      <c r="A110" s="25">
        <v>42157</v>
      </c>
      <c r="B110" s="24">
        <v>4508.8900000000003</v>
      </c>
    </row>
    <row r="111" spans="1:2" x14ac:dyDescent="0.2">
      <c r="A111" s="25">
        <v>42158</v>
      </c>
      <c r="B111" s="24">
        <v>4519.8599999999997</v>
      </c>
    </row>
    <row r="112" spans="1:2" x14ac:dyDescent="0.2">
      <c r="A112" s="25">
        <v>42159</v>
      </c>
      <c r="B112" s="24">
        <v>4487.03</v>
      </c>
    </row>
    <row r="113" spans="1:2" x14ac:dyDescent="0.2">
      <c r="A113" s="25">
        <v>42160</v>
      </c>
      <c r="B113" s="24">
        <v>4477.1899999999996</v>
      </c>
    </row>
    <row r="114" spans="1:2" x14ac:dyDescent="0.2">
      <c r="A114" s="25">
        <v>42163</v>
      </c>
      <c r="B114" s="24">
        <v>4431.51</v>
      </c>
    </row>
    <row r="115" spans="1:2" x14ac:dyDescent="0.2">
      <c r="A115" s="25">
        <v>42164</v>
      </c>
      <c r="B115" s="24">
        <v>4427.6099999999997</v>
      </c>
    </row>
    <row r="116" spans="1:2" x14ac:dyDescent="0.2">
      <c r="A116" s="25">
        <v>42165</v>
      </c>
      <c r="B116" s="24">
        <v>4485.46</v>
      </c>
    </row>
    <row r="117" spans="1:2" x14ac:dyDescent="0.2">
      <c r="A117" s="25">
        <v>42166</v>
      </c>
      <c r="B117" s="24">
        <v>4488.47</v>
      </c>
    </row>
    <row r="118" spans="1:2" x14ac:dyDescent="0.2">
      <c r="A118" s="25">
        <v>42167</v>
      </c>
      <c r="B118" s="24">
        <v>4453.79</v>
      </c>
    </row>
    <row r="119" spans="1:2" x14ac:dyDescent="0.2">
      <c r="A119" s="25">
        <v>42170</v>
      </c>
      <c r="B119" s="24">
        <v>4432.92</v>
      </c>
    </row>
    <row r="120" spans="1:2" x14ac:dyDescent="0.2">
      <c r="A120" s="25">
        <v>42171</v>
      </c>
      <c r="B120" s="24">
        <v>4455.8999999999996</v>
      </c>
    </row>
    <row r="121" spans="1:2" x14ac:dyDescent="0.2">
      <c r="A121" s="25">
        <v>42172</v>
      </c>
      <c r="B121" s="24">
        <v>4468.9799999999996</v>
      </c>
    </row>
    <row r="122" spans="1:2" x14ac:dyDescent="0.2">
      <c r="A122" s="25">
        <v>42173</v>
      </c>
      <c r="B122" s="24">
        <v>4531.8500000000004</v>
      </c>
    </row>
    <row r="123" spans="1:2" x14ac:dyDescent="0.2">
      <c r="A123" s="25">
        <v>42174</v>
      </c>
      <c r="B123" s="24">
        <v>4513.42</v>
      </c>
    </row>
    <row r="124" spans="1:2" x14ac:dyDescent="0.2">
      <c r="A124" s="25">
        <v>42177</v>
      </c>
      <c r="B124" s="24">
        <v>4544.04</v>
      </c>
    </row>
    <row r="125" spans="1:2" x14ac:dyDescent="0.2">
      <c r="A125" s="25">
        <v>42178</v>
      </c>
      <c r="B125" s="24">
        <v>4548.74</v>
      </c>
    </row>
    <row r="126" spans="1:2" x14ac:dyDescent="0.2">
      <c r="A126" s="25">
        <v>42179</v>
      </c>
      <c r="B126" s="24">
        <v>4524.6000000000004</v>
      </c>
    </row>
    <row r="127" spans="1:2" x14ac:dyDescent="0.2">
      <c r="A127" s="25">
        <v>42180</v>
      </c>
      <c r="B127" s="24">
        <v>4514.01</v>
      </c>
    </row>
    <row r="128" spans="1:2" x14ac:dyDescent="0.2">
      <c r="A128" s="25">
        <v>42181</v>
      </c>
      <c r="B128" s="24">
        <v>4484.28</v>
      </c>
    </row>
    <row r="129" spans="1:2" x14ac:dyDescent="0.2">
      <c r="A129" s="25">
        <v>42184</v>
      </c>
      <c r="B129" s="24">
        <v>4379.8599999999997</v>
      </c>
    </row>
    <row r="130" spans="1:2" x14ac:dyDescent="0.2">
      <c r="A130" s="25">
        <v>42185</v>
      </c>
      <c r="B130" s="24">
        <v>4396.76</v>
      </c>
    </row>
    <row r="131" spans="1:2" x14ac:dyDescent="0.2">
      <c r="A131" s="25">
        <v>42186</v>
      </c>
      <c r="B131" s="24">
        <v>4429.2299999999996</v>
      </c>
    </row>
    <row r="132" spans="1:2" x14ac:dyDescent="0.2">
      <c r="A132" s="25">
        <v>42187</v>
      </c>
      <c r="B132" s="24">
        <v>4433.3900000000003</v>
      </c>
    </row>
    <row r="133" spans="1:2" x14ac:dyDescent="0.2">
      <c r="A133" s="25">
        <v>42188</v>
      </c>
    </row>
    <row r="134" spans="1:2" x14ac:dyDescent="0.2">
      <c r="A134" s="25">
        <v>42191</v>
      </c>
      <c r="B134" s="24">
        <v>4418.66</v>
      </c>
    </row>
    <row r="135" spans="1:2" x14ac:dyDescent="0.2">
      <c r="A135" s="25">
        <v>42192</v>
      </c>
      <c r="B135" s="24">
        <v>4429.0600000000004</v>
      </c>
    </row>
    <row r="136" spans="1:2" x14ac:dyDescent="0.2">
      <c r="A136" s="25">
        <v>42193</v>
      </c>
      <c r="B136" s="24">
        <v>4351.58</v>
      </c>
    </row>
    <row r="137" spans="1:2" x14ac:dyDescent="0.2">
      <c r="A137" s="25">
        <v>42194</v>
      </c>
      <c r="B137" s="24">
        <v>4352.03</v>
      </c>
    </row>
    <row r="138" spans="1:2" x14ac:dyDescent="0.2">
      <c r="A138" s="25">
        <v>42195</v>
      </c>
      <c r="B138" s="24">
        <v>4420.1499999999996</v>
      </c>
    </row>
    <row r="139" spans="1:2" x14ac:dyDescent="0.2">
      <c r="A139" s="25">
        <v>42198</v>
      </c>
      <c r="B139" s="24">
        <v>4494.47</v>
      </c>
    </row>
    <row r="140" spans="1:2" x14ac:dyDescent="0.2">
      <c r="A140" s="25">
        <v>42199</v>
      </c>
      <c r="B140" s="24">
        <v>4523.47</v>
      </c>
    </row>
    <row r="141" spans="1:2" x14ac:dyDescent="0.2">
      <c r="A141" s="25">
        <v>42200</v>
      </c>
      <c r="B141" s="24">
        <v>4528.3599999999997</v>
      </c>
    </row>
    <row r="142" spans="1:2" x14ac:dyDescent="0.2">
      <c r="A142" s="25">
        <v>42201</v>
      </c>
      <c r="B142" s="24">
        <v>4594.8999999999996</v>
      </c>
    </row>
    <row r="143" spans="1:2" x14ac:dyDescent="0.2">
      <c r="A143" s="25">
        <v>42202</v>
      </c>
      <c r="B143" s="24">
        <v>4661.6000000000004</v>
      </c>
    </row>
    <row r="144" spans="1:2" x14ac:dyDescent="0.2">
      <c r="A144" s="25">
        <v>42205</v>
      </c>
      <c r="B144" s="24">
        <v>4679.68</v>
      </c>
    </row>
    <row r="145" spans="1:2" x14ac:dyDescent="0.2">
      <c r="A145" s="25">
        <v>42206</v>
      </c>
      <c r="B145" s="24">
        <v>4674.41</v>
      </c>
    </row>
    <row r="146" spans="1:2" x14ac:dyDescent="0.2">
      <c r="A146" s="25">
        <v>42207</v>
      </c>
      <c r="B146" s="24">
        <v>4623.24</v>
      </c>
    </row>
    <row r="147" spans="1:2" x14ac:dyDescent="0.2">
      <c r="A147" s="25">
        <v>42208</v>
      </c>
      <c r="B147" s="24">
        <v>4602.83</v>
      </c>
    </row>
    <row r="148" spans="1:2" x14ac:dyDescent="0.2">
      <c r="A148" s="25">
        <v>42209</v>
      </c>
      <c r="B148" s="24">
        <v>4557.37</v>
      </c>
    </row>
    <row r="149" spans="1:2" x14ac:dyDescent="0.2">
      <c r="A149" s="25">
        <v>42212</v>
      </c>
      <c r="B149" s="24">
        <v>4519.09</v>
      </c>
    </row>
    <row r="150" spans="1:2" x14ac:dyDescent="0.2">
      <c r="A150" s="25">
        <v>42213</v>
      </c>
      <c r="B150" s="24">
        <v>4560.2299999999996</v>
      </c>
    </row>
    <row r="151" spans="1:2" x14ac:dyDescent="0.2">
      <c r="A151" s="25">
        <v>42214</v>
      </c>
      <c r="B151" s="24">
        <v>4581.6000000000004</v>
      </c>
    </row>
    <row r="152" spans="1:2" x14ac:dyDescent="0.2">
      <c r="A152" s="25">
        <v>42215</v>
      </c>
      <c r="B152" s="24">
        <v>4598.59</v>
      </c>
    </row>
    <row r="153" spans="1:2" x14ac:dyDescent="0.2">
      <c r="A153" s="25">
        <v>42216</v>
      </c>
      <c r="B153" s="24">
        <v>4588.91</v>
      </c>
    </row>
    <row r="154" spans="1:2" x14ac:dyDescent="0.2">
      <c r="A154" s="25">
        <v>42219</v>
      </c>
      <c r="B154" s="24">
        <v>4580.46</v>
      </c>
    </row>
    <row r="155" spans="1:2" x14ac:dyDescent="0.2">
      <c r="A155" s="25">
        <v>42220</v>
      </c>
      <c r="B155" s="24">
        <v>4567.47</v>
      </c>
    </row>
    <row r="156" spans="1:2" x14ac:dyDescent="0.2">
      <c r="A156" s="25">
        <v>42221</v>
      </c>
      <c r="B156" s="24">
        <v>4602.24</v>
      </c>
    </row>
    <row r="157" spans="1:2" x14ac:dyDescent="0.2">
      <c r="A157" s="25">
        <v>42222</v>
      </c>
      <c r="B157" s="24">
        <v>4528.51</v>
      </c>
    </row>
    <row r="158" spans="1:2" x14ac:dyDescent="0.2">
      <c r="A158" s="25">
        <v>42223</v>
      </c>
      <c r="B158" s="24">
        <v>4520.08</v>
      </c>
    </row>
    <row r="159" spans="1:2" x14ac:dyDescent="0.2">
      <c r="A159" s="25">
        <v>42226</v>
      </c>
      <c r="B159" s="24">
        <v>4573.1099999999997</v>
      </c>
    </row>
    <row r="160" spans="1:2" x14ac:dyDescent="0.2">
      <c r="A160" s="25">
        <v>42227</v>
      </c>
      <c r="B160" s="24">
        <v>4513.99</v>
      </c>
    </row>
    <row r="161" spans="1:2" x14ac:dyDescent="0.2">
      <c r="A161" s="25">
        <v>42228</v>
      </c>
      <c r="B161" s="24">
        <v>4528.1899999999996</v>
      </c>
    </row>
    <row r="162" spans="1:2" x14ac:dyDescent="0.2">
      <c r="A162" s="25">
        <v>42229</v>
      </c>
      <c r="B162" s="24">
        <v>4519.32</v>
      </c>
    </row>
    <row r="163" spans="1:2" x14ac:dyDescent="0.2">
      <c r="A163" s="25">
        <v>42230</v>
      </c>
      <c r="B163" s="24">
        <v>4530.74</v>
      </c>
    </row>
    <row r="164" spans="1:2" x14ac:dyDescent="0.2">
      <c r="A164" s="25">
        <v>42233</v>
      </c>
      <c r="B164" s="24">
        <v>4566.37</v>
      </c>
    </row>
    <row r="165" spans="1:2" x14ac:dyDescent="0.2">
      <c r="A165" s="25">
        <v>42234</v>
      </c>
      <c r="B165" s="24">
        <v>4542.07</v>
      </c>
    </row>
    <row r="166" spans="1:2" x14ac:dyDescent="0.2">
      <c r="A166" s="25">
        <v>42235</v>
      </c>
      <c r="B166" s="24">
        <v>4510.8999999999996</v>
      </c>
    </row>
    <row r="167" spans="1:2" x14ac:dyDescent="0.2">
      <c r="A167" s="25">
        <v>42236</v>
      </c>
      <c r="B167" s="24">
        <v>4385.13</v>
      </c>
    </row>
    <row r="168" spans="1:2" x14ac:dyDescent="0.2">
      <c r="A168" s="25">
        <v>42237</v>
      </c>
      <c r="B168" s="24">
        <v>4197.2700000000004</v>
      </c>
    </row>
    <row r="169" spans="1:2" x14ac:dyDescent="0.2">
      <c r="A169" s="25">
        <v>42240</v>
      </c>
      <c r="B169" s="24">
        <v>4038.6</v>
      </c>
    </row>
    <row r="170" spans="1:2" x14ac:dyDescent="0.2">
      <c r="A170" s="25">
        <v>42241</v>
      </c>
      <c r="B170" s="24">
        <v>4016.32</v>
      </c>
    </row>
    <row r="171" spans="1:2" x14ac:dyDescent="0.2">
      <c r="A171" s="25">
        <v>42242</v>
      </c>
      <c r="B171" s="24">
        <v>4219.6000000000004</v>
      </c>
    </row>
    <row r="172" spans="1:2" x14ac:dyDescent="0.2">
      <c r="A172" s="25">
        <v>42243</v>
      </c>
      <c r="B172" s="24">
        <v>4324.82</v>
      </c>
    </row>
    <row r="173" spans="1:2" x14ac:dyDescent="0.2">
      <c r="A173" s="25">
        <v>42244</v>
      </c>
      <c r="B173" s="24">
        <v>4329.12</v>
      </c>
    </row>
    <row r="174" spans="1:2" x14ac:dyDescent="0.2">
      <c r="A174" s="25">
        <v>42247</v>
      </c>
      <c r="B174" s="24">
        <v>4274.58</v>
      </c>
    </row>
    <row r="175" spans="1:2" x14ac:dyDescent="0.2">
      <c r="A175" s="25">
        <v>42248</v>
      </c>
      <c r="B175" s="24">
        <v>4142.63</v>
      </c>
    </row>
    <row r="176" spans="1:2" x14ac:dyDescent="0.2">
      <c r="A176" s="25">
        <v>42249</v>
      </c>
      <c r="B176" s="24">
        <v>4256.2299999999996</v>
      </c>
    </row>
    <row r="177" spans="1:2" x14ac:dyDescent="0.2">
      <c r="A177" s="25">
        <v>42250</v>
      </c>
      <c r="B177" s="24">
        <v>4234.6499999999996</v>
      </c>
    </row>
    <row r="178" spans="1:2" x14ac:dyDescent="0.2">
      <c r="A178" s="25">
        <v>42251</v>
      </c>
      <c r="B178" s="24">
        <v>4184.72</v>
      </c>
    </row>
    <row r="179" spans="1:2" x14ac:dyDescent="0.2">
      <c r="A179" s="25">
        <v>42254</v>
      </c>
    </row>
    <row r="180" spans="1:2" x14ac:dyDescent="0.2">
      <c r="A180" s="25">
        <v>42255</v>
      </c>
      <c r="B180" s="24">
        <v>4303.53</v>
      </c>
    </row>
    <row r="181" spans="1:2" x14ac:dyDescent="0.2">
      <c r="A181" s="25">
        <v>42256</v>
      </c>
      <c r="B181" s="24">
        <v>4253.45</v>
      </c>
    </row>
    <row r="182" spans="1:2" x14ac:dyDescent="0.2">
      <c r="A182" s="25">
        <v>42257</v>
      </c>
      <c r="B182" s="24">
        <v>4296.3</v>
      </c>
    </row>
    <row r="183" spans="1:2" x14ac:dyDescent="0.2">
      <c r="A183" s="25">
        <v>42258</v>
      </c>
      <c r="B183" s="24">
        <v>4323.2299999999996</v>
      </c>
    </row>
    <row r="184" spans="1:2" x14ac:dyDescent="0.2">
      <c r="A184" s="25">
        <v>42261</v>
      </c>
      <c r="B184" s="24">
        <v>4308.76</v>
      </c>
    </row>
    <row r="185" spans="1:2" x14ac:dyDescent="0.2">
      <c r="A185" s="25">
        <v>42262</v>
      </c>
      <c r="B185" s="24">
        <v>4360.28</v>
      </c>
    </row>
    <row r="186" spans="1:2" x14ac:dyDescent="0.2">
      <c r="A186" s="25">
        <v>42263</v>
      </c>
      <c r="B186" s="24">
        <v>4383.67</v>
      </c>
    </row>
    <row r="187" spans="1:2" x14ac:dyDescent="0.2">
      <c r="A187" s="25">
        <v>42264</v>
      </c>
      <c r="B187" s="24">
        <v>4384.96</v>
      </c>
    </row>
    <row r="188" spans="1:2" x14ac:dyDescent="0.2">
      <c r="A188" s="25">
        <v>42265</v>
      </c>
      <c r="B188" s="24">
        <v>4323.8599999999997</v>
      </c>
    </row>
    <row r="189" spans="1:2" x14ac:dyDescent="0.2">
      <c r="A189" s="25">
        <v>42268</v>
      </c>
      <c r="B189" s="24">
        <v>4336.13</v>
      </c>
    </row>
    <row r="190" spans="1:2" x14ac:dyDescent="0.2">
      <c r="A190" s="25">
        <v>42269</v>
      </c>
      <c r="B190" s="24">
        <v>4274.1000000000004</v>
      </c>
    </row>
    <row r="191" spans="1:2" x14ac:dyDescent="0.2">
      <c r="A191" s="25">
        <v>42270</v>
      </c>
      <c r="B191" s="24">
        <v>4273.53</v>
      </c>
    </row>
    <row r="192" spans="1:2" x14ac:dyDescent="0.2">
      <c r="A192" s="25">
        <v>42271</v>
      </c>
      <c r="B192" s="24">
        <v>4261.1000000000004</v>
      </c>
    </row>
    <row r="193" spans="1:2" x14ac:dyDescent="0.2">
      <c r="A193" s="25">
        <v>42272</v>
      </c>
      <c r="B193" s="24">
        <v>4224.74</v>
      </c>
    </row>
    <row r="194" spans="1:2" x14ac:dyDescent="0.2">
      <c r="A194" s="25">
        <v>42275</v>
      </c>
      <c r="B194" s="24">
        <v>4103.47</v>
      </c>
    </row>
    <row r="195" spans="1:2" x14ac:dyDescent="0.2">
      <c r="A195" s="25">
        <v>42276</v>
      </c>
      <c r="B195" s="24">
        <v>4083.37</v>
      </c>
    </row>
    <row r="196" spans="1:2" x14ac:dyDescent="0.2">
      <c r="A196" s="25">
        <v>42277</v>
      </c>
      <c r="B196" s="24">
        <v>4181.0600000000004</v>
      </c>
    </row>
    <row r="197" spans="1:2" x14ac:dyDescent="0.2">
      <c r="A197" s="25">
        <v>42278</v>
      </c>
      <c r="B197" s="24">
        <v>4192.96</v>
      </c>
    </row>
    <row r="198" spans="1:2" x14ac:dyDescent="0.2">
      <c r="A198" s="25">
        <v>42279</v>
      </c>
      <c r="B198" s="24">
        <v>4267.45</v>
      </c>
    </row>
    <row r="199" spans="1:2" x14ac:dyDescent="0.2">
      <c r="A199" s="25">
        <v>42282</v>
      </c>
      <c r="B199" s="24">
        <v>4331.43</v>
      </c>
    </row>
    <row r="200" spans="1:2" x14ac:dyDescent="0.2">
      <c r="A200" s="25">
        <v>42283</v>
      </c>
      <c r="B200" s="24">
        <v>4306.7</v>
      </c>
    </row>
    <row r="201" spans="1:2" x14ac:dyDescent="0.2">
      <c r="A201" s="25">
        <v>42284</v>
      </c>
      <c r="B201" s="24">
        <v>4333.46</v>
      </c>
    </row>
    <row r="202" spans="1:2" x14ac:dyDescent="0.2">
      <c r="A202" s="25">
        <v>42285</v>
      </c>
      <c r="B202" s="24">
        <v>4350.1499999999996</v>
      </c>
    </row>
    <row r="203" spans="1:2" x14ac:dyDescent="0.2">
      <c r="A203" s="25">
        <v>42286</v>
      </c>
      <c r="B203" s="24">
        <v>4370.01</v>
      </c>
    </row>
    <row r="204" spans="1:2" x14ac:dyDescent="0.2">
      <c r="A204" s="25">
        <v>42289</v>
      </c>
      <c r="B204" s="24">
        <v>4382.5600000000004</v>
      </c>
    </row>
    <row r="205" spans="1:2" x14ac:dyDescent="0.2">
      <c r="A205" s="25">
        <v>42290</v>
      </c>
      <c r="B205" s="24">
        <v>4352.9399999999996</v>
      </c>
    </row>
    <row r="206" spans="1:2" x14ac:dyDescent="0.2">
      <c r="A206" s="25">
        <v>42291</v>
      </c>
      <c r="B206" s="24">
        <v>4346.92</v>
      </c>
    </row>
    <row r="207" spans="1:2" x14ac:dyDescent="0.2">
      <c r="A207" s="25">
        <v>42292</v>
      </c>
      <c r="B207" s="24">
        <v>4418.22</v>
      </c>
    </row>
    <row r="208" spans="1:2" x14ac:dyDescent="0.2">
      <c r="A208" s="25">
        <v>42293</v>
      </c>
      <c r="B208" s="24">
        <v>4438.62</v>
      </c>
    </row>
    <row r="209" spans="1:2" x14ac:dyDescent="0.2">
      <c r="A209" s="25">
        <v>42296</v>
      </c>
      <c r="B209" s="24">
        <v>4462.07</v>
      </c>
    </row>
    <row r="210" spans="1:2" x14ac:dyDescent="0.2">
      <c r="A210" s="25">
        <v>42297</v>
      </c>
      <c r="B210" s="24">
        <v>4438.18</v>
      </c>
    </row>
    <row r="211" spans="1:2" x14ac:dyDescent="0.2">
      <c r="A211" s="25">
        <v>42298</v>
      </c>
      <c r="B211" s="24">
        <v>4413.5200000000004</v>
      </c>
    </row>
    <row r="212" spans="1:2" x14ac:dyDescent="0.2">
      <c r="A212" s="25">
        <v>42299</v>
      </c>
      <c r="B212" s="24">
        <v>4503.22</v>
      </c>
    </row>
    <row r="213" spans="1:2" x14ac:dyDescent="0.2">
      <c r="A213" s="25">
        <v>42300</v>
      </c>
      <c r="B213" s="24">
        <v>4624.09</v>
      </c>
    </row>
    <row r="214" spans="1:2" x14ac:dyDescent="0.2">
      <c r="A214" s="25">
        <v>42303</v>
      </c>
      <c r="B214" s="24">
        <v>4630.8500000000004</v>
      </c>
    </row>
    <row r="215" spans="1:2" x14ac:dyDescent="0.2">
      <c r="A215" s="25">
        <v>42304</v>
      </c>
      <c r="B215" s="24">
        <v>4639.2299999999996</v>
      </c>
    </row>
    <row r="216" spans="1:2" x14ac:dyDescent="0.2">
      <c r="A216" s="25">
        <v>42305</v>
      </c>
      <c r="B216" s="24">
        <v>4678.58</v>
      </c>
    </row>
    <row r="217" spans="1:2" x14ac:dyDescent="0.2">
      <c r="A217" s="25">
        <v>42306</v>
      </c>
      <c r="B217" s="24">
        <v>4670.7700000000004</v>
      </c>
    </row>
    <row r="218" spans="1:2" x14ac:dyDescent="0.2">
      <c r="A218" s="25">
        <v>42307</v>
      </c>
      <c r="B218" s="24">
        <v>4648.83</v>
      </c>
    </row>
    <row r="219" spans="1:2" x14ac:dyDescent="0.2">
      <c r="A219" s="25">
        <v>42310</v>
      </c>
      <c r="B219" s="24">
        <v>4703.92</v>
      </c>
    </row>
    <row r="220" spans="1:2" x14ac:dyDescent="0.2">
      <c r="A220" s="25">
        <v>42311</v>
      </c>
      <c r="B220" s="24">
        <v>4719.05</v>
      </c>
    </row>
    <row r="221" spans="1:2" x14ac:dyDescent="0.2">
      <c r="A221" s="25">
        <v>42312</v>
      </c>
      <c r="B221" s="24">
        <v>4717.55</v>
      </c>
    </row>
    <row r="222" spans="1:2" x14ac:dyDescent="0.2">
      <c r="A222" s="25">
        <v>42313</v>
      </c>
      <c r="B222" s="24">
        <v>4702.8999999999996</v>
      </c>
    </row>
    <row r="223" spans="1:2" x14ac:dyDescent="0.2">
      <c r="A223" s="25">
        <v>42314</v>
      </c>
      <c r="B223" s="24">
        <v>4707.2299999999996</v>
      </c>
    </row>
    <row r="224" spans="1:2" x14ac:dyDescent="0.2">
      <c r="A224" s="25">
        <v>42317</v>
      </c>
      <c r="B224" s="24">
        <v>4655.5200000000004</v>
      </c>
    </row>
    <row r="225" spans="1:2" x14ac:dyDescent="0.2">
      <c r="A225" s="25">
        <v>42318</v>
      </c>
      <c r="B225" s="24">
        <v>4641.7299999999996</v>
      </c>
    </row>
    <row r="226" spans="1:2" x14ac:dyDescent="0.2">
      <c r="A226" s="25">
        <v>42319</v>
      </c>
      <c r="B226" s="24">
        <v>4636.9399999999996</v>
      </c>
    </row>
    <row r="227" spans="1:2" x14ac:dyDescent="0.2">
      <c r="A227" s="25">
        <v>42320</v>
      </c>
      <c r="B227" s="24">
        <v>4588.93</v>
      </c>
    </row>
    <row r="228" spans="1:2" x14ac:dyDescent="0.2">
      <c r="A228" s="25">
        <v>42321</v>
      </c>
      <c r="B228" s="24">
        <v>4502.1400000000003</v>
      </c>
    </row>
    <row r="229" spans="1:2" x14ac:dyDescent="0.2">
      <c r="A229" s="25">
        <v>42324</v>
      </c>
      <c r="B229" s="24">
        <v>4565.47</v>
      </c>
    </row>
    <row r="230" spans="1:2" x14ac:dyDescent="0.2">
      <c r="A230" s="25">
        <v>42325</v>
      </c>
      <c r="B230" s="24">
        <v>4565.82</v>
      </c>
    </row>
    <row r="231" spans="1:2" x14ac:dyDescent="0.2">
      <c r="A231" s="25">
        <v>42326</v>
      </c>
      <c r="B231" s="24">
        <v>4653.4399999999996</v>
      </c>
    </row>
    <row r="232" spans="1:2" x14ac:dyDescent="0.2">
      <c r="A232" s="25">
        <v>42327</v>
      </c>
      <c r="B232" s="24">
        <v>4655.3500000000004</v>
      </c>
    </row>
    <row r="233" spans="1:2" x14ac:dyDescent="0.2">
      <c r="A233" s="25">
        <v>42328</v>
      </c>
      <c r="B233" s="24">
        <v>4686.3599999999997</v>
      </c>
    </row>
    <row r="234" spans="1:2" x14ac:dyDescent="0.2">
      <c r="A234" s="25">
        <v>42331</v>
      </c>
      <c r="B234" s="24">
        <v>4674.79</v>
      </c>
    </row>
    <row r="235" spans="1:2" x14ac:dyDescent="0.2">
      <c r="A235" s="25">
        <v>42332</v>
      </c>
      <c r="B235" s="24">
        <v>4669.41</v>
      </c>
    </row>
    <row r="236" spans="1:2" x14ac:dyDescent="0.2">
      <c r="A236" s="25">
        <v>42333</v>
      </c>
      <c r="B236" s="24">
        <v>4672.88</v>
      </c>
    </row>
    <row r="237" spans="1:2" x14ac:dyDescent="0.2">
      <c r="A237" s="25">
        <v>42334</v>
      </c>
    </row>
    <row r="238" spans="1:2" x14ac:dyDescent="0.2">
      <c r="A238" s="25">
        <v>42335</v>
      </c>
      <c r="B238" s="24">
        <v>4680.47</v>
      </c>
    </row>
    <row r="239" spans="1:2" x14ac:dyDescent="0.2">
      <c r="A239" s="25">
        <v>42338</v>
      </c>
      <c r="B239" s="24">
        <v>4664.51</v>
      </c>
    </row>
    <row r="240" spans="1:2" x14ac:dyDescent="0.2">
      <c r="A240" s="25">
        <v>42339</v>
      </c>
      <c r="B240" s="24">
        <v>4716.16</v>
      </c>
    </row>
    <row r="241" spans="1:2" x14ac:dyDescent="0.2">
      <c r="A241" s="25">
        <v>42340</v>
      </c>
      <c r="B241" s="24">
        <v>4686.22</v>
      </c>
    </row>
    <row r="242" spans="1:2" x14ac:dyDescent="0.2">
      <c r="A242" s="25">
        <v>42341</v>
      </c>
      <c r="B242" s="24">
        <v>4606.75</v>
      </c>
    </row>
    <row r="243" spans="1:2" x14ac:dyDescent="0.2">
      <c r="A243" s="25">
        <v>42342</v>
      </c>
      <c r="B243" s="24">
        <v>4716.12</v>
      </c>
    </row>
    <row r="244" spans="1:2" x14ac:dyDescent="0.2">
      <c r="A244" s="25">
        <v>42345</v>
      </c>
      <c r="B244" s="24">
        <v>4693.62</v>
      </c>
    </row>
    <row r="245" spans="1:2" x14ac:dyDescent="0.2">
      <c r="A245" s="25">
        <v>42346</v>
      </c>
      <c r="B245" s="24">
        <v>4694.7700000000004</v>
      </c>
    </row>
    <row r="246" spans="1:2" x14ac:dyDescent="0.2">
      <c r="A246" s="25">
        <v>42347</v>
      </c>
      <c r="B246" s="24">
        <v>4622.1400000000003</v>
      </c>
    </row>
    <row r="247" spans="1:2" x14ac:dyDescent="0.2">
      <c r="A247" s="25">
        <v>42348</v>
      </c>
      <c r="B247" s="24">
        <v>4643.05</v>
      </c>
    </row>
    <row r="248" spans="1:2" x14ac:dyDescent="0.2">
      <c r="A248" s="25">
        <v>42349</v>
      </c>
      <c r="B248" s="24">
        <v>4537.5600000000004</v>
      </c>
    </row>
    <row r="249" spans="1:2" x14ac:dyDescent="0.2">
      <c r="A249" s="25">
        <v>42352</v>
      </c>
      <c r="B249" s="24">
        <v>4570.16</v>
      </c>
    </row>
    <row r="250" spans="1:2" x14ac:dyDescent="0.2">
      <c r="A250" s="25">
        <v>42353</v>
      </c>
      <c r="B250" s="24">
        <v>4597.33</v>
      </c>
    </row>
    <row r="251" spans="1:2" x14ac:dyDescent="0.2">
      <c r="A251" s="25">
        <v>42354</v>
      </c>
      <c r="B251" s="24">
        <v>4664.5600000000004</v>
      </c>
    </row>
    <row r="252" spans="1:2" x14ac:dyDescent="0.2">
      <c r="A252" s="25">
        <v>42355</v>
      </c>
      <c r="B252" s="24">
        <v>4598.1400000000003</v>
      </c>
    </row>
    <row r="253" spans="1:2" x14ac:dyDescent="0.2">
      <c r="A253" s="25">
        <v>42356</v>
      </c>
      <c r="B253" s="24">
        <v>4514.83</v>
      </c>
    </row>
    <row r="254" spans="1:2" x14ac:dyDescent="0.2">
      <c r="A254" s="25">
        <v>42359</v>
      </c>
      <c r="B254" s="24">
        <v>4560.55</v>
      </c>
    </row>
    <row r="255" spans="1:2" x14ac:dyDescent="0.2">
      <c r="A255" s="25">
        <v>42360</v>
      </c>
      <c r="B255" s="24">
        <v>4589.26</v>
      </c>
    </row>
    <row r="256" spans="1:2" x14ac:dyDescent="0.2">
      <c r="A256" s="25">
        <v>42361</v>
      </c>
      <c r="B256" s="24">
        <v>4624.59</v>
      </c>
    </row>
    <row r="257" spans="1:2" x14ac:dyDescent="0.2">
      <c r="A257" s="25">
        <v>42362</v>
      </c>
      <c r="B257" s="24">
        <v>4622.7700000000004</v>
      </c>
    </row>
    <row r="258" spans="1:2" x14ac:dyDescent="0.2">
      <c r="A258" s="25">
        <v>42363</v>
      </c>
    </row>
    <row r="259" spans="1:2" x14ac:dyDescent="0.2">
      <c r="A259" s="25">
        <v>42366</v>
      </c>
      <c r="B259" s="24">
        <v>4621.3500000000004</v>
      </c>
    </row>
    <row r="260" spans="1:2" x14ac:dyDescent="0.2">
      <c r="A260" s="25">
        <v>42367</v>
      </c>
      <c r="B260" s="24">
        <v>4691.08</v>
      </c>
    </row>
    <row r="261" spans="1:2" x14ac:dyDescent="0.2">
      <c r="A261" s="25">
        <v>42368</v>
      </c>
      <c r="B261" s="24">
        <v>4652.01</v>
      </c>
    </row>
    <row r="262" spans="1:2" x14ac:dyDescent="0.2">
      <c r="A262" s="25">
        <v>42369</v>
      </c>
      <c r="B262" s="24">
        <v>4593.2700000000004</v>
      </c>
    </row>
    <row r="263" spans="1:2" x14ac:dyDescent="0.2">
      <c r="A263" s="25">
        <v>42370</v>
      </c>
    </row>
    <row r="264" spans="1:2" x14ac:dyDescent="0.2">
      <c r="A264" s="25">
        <v>42373</v>
      </c>
      <c r="B264" s="24">
        <v>4497.8599999999997</v>
      </c>
    </row>
    <row r="265" spans="1:2" x14ac:dyDescent="0.2">
      <c r="A265" s="25">
        <v>42374</v>
      </c>
      <c r="B265" s="24">
        <v>4484.18</v>
      </c>
    </row>
    <row r="266" spans="1:2" x14ac:dyDescent="0.2">
      <c r="A266" s="25">
        <v>42375</v>
      </c>
      <c r="B266" s="24">
        <v>4443.99</v>
      </c>
    </row>
    <row r="267" spans="1:2" x14ac:dyDescent="0.2">
      <c r="A267" s="25">
        <v>42376</v>
      </c>
      <c r="B267" s="24">
        <v>4305.72</v>
      </c>
    </row>
    <row r="268" spans="1:2" x14ac:dyDescent="0.2">
      <c r="A268" s="25">
        <v>42377</v>
      </c>
      <c r="B268" s="24">
        <v>4270.78</v>
      </c>
    </row>
    <row r="269" spans="1:2" x14ac:dyDescent="0.2">
      <c r="A269" s="25">
        <v>42380</v>
      </c>
      <c r="B269" s="24">
        <v>4283.55</v>
      </c>
    </row>
    <row r="270" spans="1:2" x14ac:dyDescent="0.2">
      <c r="A270" s="25">
        <v>42381</v>
      </c>
      <c r="B270" s="24">
        <v>4333.72</v>
      </c>
    </row>
    <row r="271" spans="1:2" x14ac:dyDescent="0.2">
      <c r="A271" s="25">
        <v>42382</v>
      </c>
      <c r="B271" s="24">
        <v>4183.12</v>
      </c>
    </row>
    <row r="272" spans="1:2" x14ac:dyDescent="0.2">
      <c r="A272" s="25">
        <v>42383</v>
      </c>
      <c r="B272" s="24">
        <v>4272.97</v>
      </c>
    </row>
    <row r="273" spans="1:2" x14ac:dyDescent="0.2">
      <c r="A273" s="25">
        <v>42384</v>
      </c>
      <c r="B273" s="24">
        <v>4141.08</v>
      </c>
    </row>
    <row r="274" spans="1:2" x14ac:dyDescent="0.2">
      <c r="A274" s="25">
        <v>42387</v>
      </c>
    </row>
    <row r="275" spans="1:2" x14ac:dyDescent="0.2">
      <c r="A275" s="25">
        <v>42388</v>
      </c>
      <c r="B275" s="24">
        <v>4147.07</v>
      </c>
    </row>
    <row r="276" spans="1:2" x14ac:dyDescent="0.2">
      <c r="A276" s="25">
        <v>42389</v>
      </c>
      <c r="B276" s="24">
        <v>4136.28</v>
      </c>
    </row>
    <row r="277" spans="1:2" x14ac:dyDescent="0.2">
      <c r="A277" s="25">
        <v>42390</v>
      </c>
      <c r="B277" s="24">
        <v>4142.6000000000004</v>
      </c>
    </row>
    <row r="278" spans="1:2" x14ac:dyDescent="0.2">
      <c r="A278" s="25">
        <v>42391</v>
      </c>
      <c r="B278" s="24">
        <v>4259.7700000000004</v>
      </c>
    </row>
    <row r="279" spans="1:2" x14ac:dyDescent="0.2">
      <c r="A279" s="25">
        <v>42394</v>
      </c>
      <c r="B279" s="24">
        <v>4196.53</v>
      </c>
    </row>
    <row r="280" spans="1:2" x14ac:dyDescent="0.2">
      <c r="A280" s="25">
        <v>42395</v>
      </c>
      <c r="B280" s="24">
        <v>4233.8500000000004</v>
      </c>
    </row>
    <row r="281" spans="1:2" x14ac:dyDescent="0.2">
      <c r="A281" s="25">
        <v>42396</v>
      </c>
      <c r="B281" s="24">
        <v>4128.8599999999997</v>
      </c>
    </row>
    <row r="282" spans="1:2" x14ac:dyDescent="0.2">
      <c r="A282" s="25">
        <v>42397</v>
      </c>
      <c r="B282" s="24">
        <v>4186.0600000000004</v>
      </c>
    </row>
    <row r="283" spans="1:2" x14ac:dyDescent="0.2">
      <c r="A283" s="25">
        <v>42398</v>
      </c>
      <c r="B283" s="24">
        <v>4279.17</v>
      </c>
    </row>
    <row r="284" spans="1:2" x14ac:dyDescent="0.2">
      <c r="A284" s="25">
        <v>42401</v>
      </c>
      <c r="B284" s="24">
        <v>4286.5600000000004</v>
      </c>
    </row>
    <row r="285" spans="1:2" x14ac:dyDescent="0.2">
      <c r="A285" s="25">
        <v>42402</v>
      </c>
      <c r="B285" s="24">
        <v>4193.1000000000004</v>
      </c>
    </row>
    <row r="286" spans="1:2" x14ac:dyDescent="0.2">
      <c r="A286" s="25">
        <v>42403</v>
      </c>
      <c r="B286" s="24">
        <v>4171.97</v>
      </c>
    </row>
    <row r="287" spans="1:2" x14ac:dyDescent="0.2">
      <c r="A287" s="25">
        <v>42404</v>
      </c>
      <c r="B287" s="24">
        <v>4167.7700000000004</v>
      </c>
    </row>
    <row r="288" spans="1:2" x14ac:dyDescent="0.2">
      <c r="A288" s="25">
        <v>42405</v>
      </c>
      <c r="B288" s="24">
        <v>4024.47</v>
      </c>
    </row>
    <row r="289" spans="1:2" x14ac:dyDescent="0.2">
      <c r="A289" s="25">
        <v>42408</v>
      </c>
      <c r="B289" s="24">
        <v>3960.67</v>
      </c>
    </row>
    <row r="290" spans="1:2" x14ac:dyDescent="0.2">
      <c r="A290" s="25">
        <v>42409</v>
      </c>
      <c r="B290" s="24">
        <v>3947.8</v>
      </c>
    </row>
    <row r="291" spans="1:2" x14ac:dyDescent="0.2">
      <c r="A291" s="25">
        <v>42410</v>
      </c>
      <c r="B291" s="24">
        <v>3966.28</v>
      </c>
    </row>
    <row r="292" spans="1:2" x14ac:dyDescent="0.2">
      <c r="A292" s="25">
        <v>42411</v>
      </c>
      <c r="B292" s="24">
        <v>3962.22</v>
      </c>
    </row>
    <row r="293" spans="1:2" x14ac:dyDescent="0.2">
      <c r="A293" s="25">
        <v>42412</v>
      </c>
      <c r="B293" s="24">
        <v>4019.19</v>
      </c>
    </row>
    <row r="294" spans="1:2" x14ac:dyDescent="0.2">
      <c r="A294" s="25">
        <v>42415</v>
      </c>
    </row>
    <row r="295" spans="1:2" x14ac:dyDescent="0.2">
      <c r="A295" s="25">
        <v>42416</v>
      </c>
      <c r="B295" s="24">
        <v>4104.33</v>
      </c>
    </row>
    <row r="296" spans="1:2" x14ac:dyDescent="0.2">
      <c r="A296" s="25">
        <v>42417</v>
      </c>
      <c r="B296" s="24">
        <v>4199.1000000000004</v>
      </c>
    </row>
    <row r="297" spans="1:2" x14ac:dyDescent="0.2">
      <c r="A297" s="25">
        <v>42418</v>
      </c>
      <c r="B297" s="24">
        <v>4151.49</v>
      </c>
    </row>
    <row r="298" spans="1:2" x14ac:dyDescent="0.2">
      <c r="A298" s="25">
        <v>42419</v>
      </c>
      <c r="B298" s="24">
        <v>4164.09</v>
      </c>
    </row>
    <row r="299" spans="1:2" x14ac:dyDescent="0.2">
      <c r="A299" s="25">
        <v>42422</v>
      </c>
      <c r="B299" s="24">
        <v>4231.2700000000004</v>
      </c>
    </row>
    <row r="300" spans="1:2" x14ac:dyDescent="0.2">
      <c r="A300" s="25">
        <v>42423</v>
      </c>
      <c r="B300" s="24">
        <v>4162.54</v>
      </c>
    </row>
    <row r="301" spans="1:2" x14ac:dyDescent="0.2">
      <c r="A301" s="25">
        <v>42424</v>
      </c>
      <c r="B301" s="24">
        <v>4200.66</v>
      </c>
    </row>
    <row r="302" spans="1:2" x14ac:dyDescent="0.2">
      <c r="A302" s="25">
        <v>42425</v>
      </c>
      <c r="B302" s="24">
        <v>4241.0600000000004</v>
      </c>
    </row>
    <row r="303" spans="1:2" x14ac:dyDescent="0.2">
      <c r="A303" s="25">
        <v>42426</v>
      </c>
      <c r="B303" s="24">
        <v>4235.62</v>
      </c>
    </row>
    <row r="304" spans="1:2" x14ac:dyDescent="0.2">
      <c r="A304" s="25">
        <v>42429</v>
      </c>
      <c r="B304" s="24">
        <v>4201.12</v>
      </c>
    </row>
    <row r="305" spans="1:2" x14ac:dyDescent="0.2">
      <c r="A305" s="25">
        <v>42430</v>
      </c>
      <c r="B305" s="24">
        <v>4333.6099999999997</v>
      </c>
    </row>
    <row r="306" spans="1:2" x14ac:dyDescent="0.2">
      <c r="A306" s="25">
        <v>42431</v>
      </c>
      <c r="B306" s="24">
        <v>4334.3900000000003</v>
      </c>
    </row>
    <row r="307" spans="1:2" x14ac:dyDescent="0.2">
      <c r="A307" s="25">
        <v>42432</v>
      </c>
      <c r="B307" s="24">
        <v>4325.8599999999997</v>
      </c>
    </row>
    <row r="308" spans="1:2" x14ac:dyDescent="0.2">
      <c r="A308" s="25">
        <v>42433</v>
      </c>
      <c r="B308" s="24">
        <v>4329</v>
      </c>
    </row>
    <row r="309" spans="1:2" x14ac:dyDescent="0.2">
      <c r="A309" s="25">
        <v>42436</v>
      </c>
      <c r="B309" s="24">
        <v>4303.33</v>
      </c>
    </row>
    <row r="310" spans="1:2" x14ac:dyDescent="0.2">
      <c r="A310" s="25">
        <v>42437</v>
      </c>
      <c r="B310" s="24">
        <v>4265.51</v>
      </c>
    </row>
    <row r="311" spans="1:2" x14ac:dyDescent="0.2">
      <c r="A311" s="25">
        <v>42438</v>
      </c>
      <c r="B311" s="24">
        <v>4293.2299999999996</v>
      </c>
    </row>
    <row r="312" spans="1:2" x14ac:dyDescent="0.2">
      <c r="A312" s="25">
        <v>42439</v>
      </c>
      <c r="B312" s="24">
        <v>4286.97</v>
      </c>
    </row>
    <row r="313" spans="1:2" x14ac:dyDescent="0.2">
      <c r="A313" s="25">
        <v>42440</v>
      </c>
      <c r="B313" s="24">
        <v>4361.83</v>
      </c>
    </row>
    <row r="314" spans="1:2" x14ac:dyDescent="0.2">
      <c r="A314" s="25">
        <v>42443</v>
      </c>
      <c r="B314" s="24">
        <v>4367.33</v>
      </c>
    </row>
    <row r="315" spans="1:2" x14ac:dyDescent="0.2">
      <c r="A315" s="25">
        <v>42444</v>
      </c>
      <c r="B315" s="24">
        <v>4367.08</v>
      </c>
    </row>
    <row r="316" spans="1:2" x14ac:dyDescent="0.2">
      <c r="A316" s="25">
        <v>42445</v>
      </c>
      <c r="B316" s="24">
        <v>4404.2</v>
      </c>
    </row>
    <row r="317" spans="1:2" x14ac:dyDescent="0.2">
      <c r="A317" s="25">
        <v>42446</v>
      </c>
      <c r="B317" s="24">
        <v>4400.26</v>
      </c>
    </row>
    <row r="318" spans="1:2" x14ac:dyDescent="0.2">
      <c r="A318" s="25">
        <v>42447</v>
      </c>
      <c r="B318" s="24">
        <v>4410.83</v>
      </c>
    </row>
    <row r="319" spans="1:2" x14ac:dyDescent="0.2">
      <c r="A319" s="25">
        <v>42450</v>
      </c>
      <c r="B319" s="24">
        <v>4426.9799999999996</v>
      </c>
    </row>
    <row r="320" spans="1:2" x14ac:dyDescent="0.2">
      <c r="A320" s="25">
        <v>42451</v>
      </c>
      <c r="B320" s="24">
        <v>4437.62</v>
      </c>
    </row>
    <row r="321" spans="1:2" x14ac:dyDescent="0.2">
      <c r="A321" s="25">
        <v>42452</v>
      </c>
      <c r="B321" s="24">
        <v>4402.5600000000004</v>
      </c>
    </row>
    <row r="322" spans="1:2" x14ac:dyDescent="0.2">
      <c r="A322" s="25">
        <v>42453</v>
      </c>
      <c r="B322" s="24">
        <v>4405.53</v>
      </c>
    </row>
    <row r="323" spans="1:2" x14ac:dyDescent="0.2">
      <c r="A323" s="25">
        <v>42454</v>
      </c>
    </row>
    <row r="324" spans="1:2" x14ac:dyDescent="0.2">
      <c r="A324" s="25">
        <v>42457</v>
      </c>
      <c r="B324" s="24">
        <v>4398.07</v>
      </c>
    </row>
    <row r="325" spans="1:2" x14ac:dyDescent="0.2">
      <c r="A325" s="25">
        <v>42458</v>
      </c>
      <c r="B325" s="24">
        <v>4467.72</v>
      </c>
    </row>
    <row r="326" spans="1:2" x14ac:dyDescent="0.2">
      <c r="A326" s="25">
        <v>42459</v>
      </c>
      <c r="B326" s="24">
        <v>4490.88</v>
      </c>
    </row>
    <row r="327" spans="1:2" x14ac:dyDescent="0.2">
      <c r="A327" s="25">
        <v>42460</v>
      </c>
      <c r="B327" s="24">
        <v>4483.66</v>
      </c>
    </row>
    <row r="328" spans="1:2" x14ac:dyDescent="0.2">
      <c r="A328" s="25">
        <v>42461</v>
      </c>
      <c r="B328" s="24">
        <v>4532.08</v>
      </c>
    </row>
    <row r="329" spans="1:2" x14ac:dyDescent="0.2">
      <c r="A329" s="25">
        <v>42464</v>
      </c>
      <c r="B329" s="24">
        <v>4511.7</v>
      </c>
    </row>
    <row r="330" spans="1:2" x14ac:dyDescent="0.2">
      <c r="A330" s="25">
        <v>42465</v>
      </c>
      <c r="B330" s="24">
        <v>4470.75</v>
      </c>
    </row>
    <row r="331" spans="1:2" x14ac:dyDescent="0.2">
      <c r="A331" s="25">
        <v>42466</v>
      </c>
      <c r="B331" s="24">
        <v>4543.78</v>
      </c>
    </row>
    <row r="332" spans="1:2" x14ac:dyDescent="0.2">
      <c r="A332" s="25">
        <v>42467</v>
      </c>
      <c r="B332" s="24">
        <v>4475.29</v>
      </c>
    </row>
    <row r="333" spans="1:2" x14ac:dyDescent="0.2">
      <c r="A333" s="25">
        <v>42468</v>
      </c>
      <c r="B333" s="24">
        <v>4474.93</v>
      </c>
    </row>
    <row r="334" spans="1:2" x14ac:dyDescent="0.2">
      <c r="A334" s="25">
        <v>42471</v>
      </c>
      <c r="B334" s="24">
        <v>4458.71</v>
      </c>
    </row>
    <row r="335" spans="1:2" x14ac:dyDescent="0.2">
      <c r="A335" s="25">
        <v>42472</v>
      </c>
      <c r="B335" s="24">
        <v>4496.04</v>
      </c>
    </row>
    <row r="336" spans="1:2" x14ac:dyDescent="0.2">
      <c r="A336" s="25">
        <v>42473</v>
      </c>
      <c r="B336" s="24">
        <v>4554.72</v>
      </c>
    </row>
    <row r="337" spans="1:2" x14ac:dyDescent="0.2">
      <c r="A337" s="25">
        <v>42474</v>
      </c>
      <c r="B337" s="24">
        <v>4554.62</v>
      </c>
    </row>
    <row r="338" spans="1:2" x14ac:dyDescent="0.2">
      <c r="A338" s="25">
        <v>42475</v>
      </c>
      <c r="B338" s="24">
        <v>4543.16</v>
      </c>
    </row>
    <row r="339" spans="1:2" x14ac:dyDescent="0.2">
      <c r="A339" s="25">
        <v>42478</v>
      </c>
      <c r="B339" s="24">
        <v>4569.3100000000004</v>
      </c>
    </row>
    <row r="340" spans="1:2" x14ac:dyDescent="0.2">
      <c r="A340" s="25">
        <v>42479</v>
      </c>
      <c r="B340" s="24">
        <v>4537.09</v>
      </c>
    </row>
    <row r="341" spans="1:2" x14ac:dyDescent="0.2">
      <c r="A341" s="25">
        <v>42480</v>
      </c>
      <c r="B341" s="24">
        <v>4540.4399999999996</v>
      </c>
    </row>
    <row r="342" spans="1:2" x14ac:dyDescent="0.2">
      <c r="A342" s="25">
        <v>42481</v>
      </c>
      <c r="B342" s="24">
        <v>4540.8</v>
      </c>
    </row>
    <row r="343" spans="1:2" x14ac:dyDescent="0.2">
      <c r="A343" s="25">
        <v>42482</v>
      </c>
      <c r="B343" s="24">
        <v>4474.1899999999996</v>
      </c>
    </row>
    <row r="344" spans="1:2" x14ac:dyDescent="0.2">
      <c r="A344" s="25">
        <v>42485</v>
      </c>
      <c r="B344" s="24">
        <v>4474.13</v>
      </c>
    </row>
    <row r="345" spans="1:2" x14ac:dyDescent="0.2">
      <c r="A345" s="25">
        <v>42486</v>
      </c>
      <c r="B345" s="24">
        <v>4452.97</v>
      </c>
    </row>
    <row r="346" spans="1:2" x14ac:dyDescent="0.2">
      <c r="A346" s="25">
        <v>42487</v>
      </c>
      <c r="B346" s="24">
        <v>4416.63</v>
      </c>
    </row>
    <row r="347" spans="1:2" x14ac:dyDescent="0.2">
      <c r="A347" s="25">
        <v>42488</v>
      </c>
      <c r="B347" s="24">
        <v>4363.99</v>
      </c>
    </row>
    <row r="348" spans="1:2" x14ac:dyDescent="0.2">
      <c r="A348" s="25">
        <v>42489</v>
      </c>
      <c r="B348" s="24">
        <v>4341.3</v>
      </c>
    </row>
    <row r="349" spans="1:2" x14ac:dyDescent="0.2">
      <c r="A349" s="25">
        <v>42492</v>
      </c>
      <c r="B349" s="24">
        <v>4381.3</v>
      </c>
    </row>
    <row r="350" spans="1:2" x14ac:dyDescent="0.2">
      <c r="A350" s="25">
        <v>42493</v>
      </c>
      <c r="B350" s="24">
        <v>4341.3900000000003</v>
      </c>
    </row>
    <row r="351" spans="1:2" x14ac:dyDescent="0.2">
      <c r="A351" s="25">
        <v>42494</v>
      </c>
      <c r="B351" s="24">
        <v>4312.01</v>
      </c>
    </row>
    <row r="352" spans="1:2" x14ac:dyDescent="0.2">
      <c r="A352" s="25">
        <v>42495</v>
      </c>
      <c r="B352" s="24">
        <v>4309.4799999999996</v>
      </c>
    </row>
    <row r="353" spans="1:2" x14ac:dyDescent="0.2">
      <c r="A353" s="25">
        <v>42496</v>
      </c>
      <c r="B353" s="24">
        <v>4330.17</v>
      </c>
    </row>
    <row r="354" spans="1:2" x14ac:dyDescent="0.2">
      <c r="A354" s="25">
        <v>42499</v>
      </c>
      <c r="B354" s="24">
        <v>4341.2299999999996</v>
      </c>
    </row>
    <row r="355" spans="1:2" x14ac:dyDescent="0.2">
      <c r="A355" s="25">
        <v>42500</v>
      </c>
      <c r="B355" s="24">
        <v>4402.04</v>
      </c>
    </row>
    <row r="356" spans="1:2" x14ac:dyDescent="0.2">
      <c r="A356" s="25">
        <v>42501</v>
      </c>
      <c r="B356" s="24">
        <v>4361.03</v>
      </c>
    </row>
    <row r="357" spans="1:2" x14ac:dyDescent="0.2">
      <c r="A357" s="25">
        <v>42502</v>
      </c>
      <c r="B357" s="24">
        <v>4342.8100000000004</v>
      </c>
    </row>
    <row r="358" spans="1:2" x14ac:dyDescent="0.2">
      <c r="A358" s="25">
        <v>42503</v>
      </c>
      <c r="B358" s="24">
        <v>4326.53</v>
      </c>
    </row>
    <row r="359" spans="1:2" x14ac:dyDescent="0.2">
      <c r="A359" s="25">
        <v>42506</v>
      </c>
      <c r="B359" s="24">
        <v>4380.4799999999996</v>
      </c>
    </row>
    <row r="360" spans="1:2" x14ac:dyDescent="0.2">
      <c r="A360" s="25">
        <v>42507</v>
      </c>
      <c r="B360" s="24">
        <v>4322.5600000000004</v>
      </c>
    </row>
    <row r="361" spans="1:2" x14ac:dyDescent="0.2">
      <c r="A361" s="25">
        <v>42508</v>
      </c>
      <c r="B361" s="24">
        <v>4338.2299999999996</v>
      </c>
    </row>
    <row r="362" spans="1:2" x14ac:dyDescent="0.2">
      <c r="A362" s="25">
        <v>42509</v>
      </c>
      <c r="B362" s="24">
        <v>4315.58</v>
      </c>
    </row>
    <row r="363" spans="1:2" x14ac:dyDescent="0.2">
      <c r="A363" s="25">
        <v>42510</v>
      </c>
      <c r="B363" s="24">
        <v>4362.8999999999996</v>
      </c>
    </row>
    <row r="364" spans="1:2" x14ac:dyDescent="0.2">
      <c r="A364" s="25">
        <v>42513</v>
      </c>
      <c r="B364" s="24">
        <v>4355.1000000000004</v>
      </c>
    </row>
    <row r="365" spans="1:2" x14ac:dyDescent="0.2">
      <c r="A365" s="25">
        <v>42514</v>
      </c>
      <c r="B365" s="24">
        <v>4444.3</v>
      </c>
    </row>
    <row r="366" spans="1:2" x14ac:dyDescent="0.2">
      <c r="A366" s="25">
        <v>42515</v>
      </c>
      <c r="B366" s="24">
        <v>4476.43</v>
      </c>
    </row>
    <row r="367" spans="1:2" x14ac:dyDescent="0.2">
      <c r="A367" s="25">
        <v>42516</v>
      </c>
      <c r="B367" s="24">
        <v>4487.96</v>
      </c>
    </row>
    <row r="368" spans="1:2" x14ac:dyDescent="0.2">
      <c r="A368" s="25">
        <v>42517</v>
      </c>
      <c r="B368" s="24">
        <v>4512.54</v>
      </c>
    </row>
    <row r="369" spans="1:2" x14ac:dyDescent="0.2">
      <c r="A369" s="25">
        <v>42520</v>
      </c>
    </row>
    <row r="370" spans="1:2" x14ac:dyDescent="0.2">
      <c r="A370" s="25">
        <v>42521</v>
      </c>
      <c r="B370" s="24">
        <v>4523.8900000000003</v>
      </c>
    </row>
    <row r="371" spans="1:2" x14ac:dyDescent="0.2">
      <c r="A371" s="25">
        <v>42522</v>
      </c>
      <c r="B371" s="24">
        <v>4520.07</v>
      </c>
    </row>
    <row r="372" spans="1:2" x14ac:dyDescent="0.2">
      <c r="A372" s="25">
        <v>42523</v>
      </c>
      <c r="B372" s="24">
        <v>4531.3500000000004</v>
      </c>
    </row>
    <row r="373" spans="1:2" x14ac:dyDescent="0.2">
      <c r="A373" s="25">
        <v>42524</v>
      </c>
      <c r="B373" s="24">
        <v>4509.79</v>
      </c>
    </row>
    <row r="374" spans="1:2" x14ac:dyDescent="0.2">
      <c r="A374" s="25">
        <v>42527</v>
      </c>
      <c r="B374" s="24">
        <v>4523.63</v>
      </c>
    </row>
    <row r="375" spans="1:2" x14ac:dyDescent="0.2">
      <c r="A375" s="25">
        <v>42528</v>
      </c>
      <c r="B375" s="24">
        <v>4513.09</v>
      </c>
    </row>
    <row r="376" spans="1:2" x14ac:dyDescent="0.2">
      <c r="A376" s="25">
        <v>42529</v>
      </c>
      <c r="B376" s="24">
        <v>4520.63</v>
      </c>
    </row>
    <row r="377" spans="1:2" x14ac:dyDescent="0.2">
      <c r="A377" s="25">
        <v>42530</v>
      </c>
      <c r="B377" s="24">
        <v>4512.6899999999996</v>
      </c>
    </row>
    <row r="378" spans="1:2" x14ac:dyDescent="0.2">
      <c r="A378" s="25">
        <v>42531</v>
      </c>
      <c r="B378" s="24">
        <v>4461.05</v>
      </c>
    </row>
    <row r="379" spans="1:2" x14ac:dyDescent="0.2">
      <c r="A379" s="25">
        <v>42534</v>
      </c>
      <c r="B379" s="24">
        <v>4422.76</v>
      </c>
    </row>
    <row r="380" spans="1:2" x14ac:dyDescent="0.2">
      <c r="A380" s="25">
        <v>42535</v>
      </c>
      <c r="B380" s="24">
        <v>4424.91</v>
      </c>
    </row>
    <row r="381" spans="1:2" x14ac:dyDescent="0.2">
      <c r="A381" s="25">
        <v>42536</v>
      </c>
      <c r="B381" s="24">
        <v>4409.51</v>
      </c>
    </row>
    <row r="382" spans="1:2" x14ac:dyDescent="0.2">
      <c r="A382" s="25">
        <v>42537</v>
      </c>
      <c r="B382" s="24">
        <v>4424.2299999999996</v>
      </c>
    </row>
    <row r="383" spans="1:2" x14ac:dyDescent="0.2">
      <c r="A383" s="25">
        <v>42538</v>
      </c>
      <c r="B383" s="24">
        <v>4374.38</v>
      </c>
    </row>
    <row r="384" spans="1:2" x14ac:dyDescent="0.2">
      <c r="A384" s="25">
        <v>42541</v>
      </c>
      <c r="B384" s="24">
        <v>4400.16</v>
      </c>
    </row>
    <row r="385" spans="1:2" x14ac:dyDescent="0.2">
      <c r="A385" s="25">
        <v>42542</v>
      </c>
      <c r="B385" s="24">
        <v>4413.3999999999996</v>
      </c>
    </row>
    <row r="386" spans="1:2" x14ac:dyDescent="0.2">
      <c r="A386" s="25">
        <v>42543</v>
      </c>
      <c r="B386" s="24">
        <v>4404.7299999999996</v>
      </c>
    </row>
    <row r="387" spans="1:2" x14ac:dyDescent="0.2">
      <c r="A387" s="25">
        <v>42544</v>
      </c>
      <c r="B387" s="24">
        <v>4467.4799999999996</v>
      </c>
    </row>
    <row r="388" spans="1:2" x14ac:dyDescent="0.2">
      <c r="A388" s="25">
        <v>42545</v>
      </c>
      <c r="B388" s="24">
        <v>4285.7</v>
      </c>
    </row>
    <row r="389" spans="1:2" x14ac:dyDescent="0.2">
      <c r="A389" s="25">
        <v>42548</v>
      </c>
      <c r="B389" s="24">
        <v>4201.05</v>
      </c>
    </row>
    <row r="390" spans="1:2" x14ac:dyDescent="0.2">
      <c r="A390" s="25">
        <v>42549</v>
      </c>
      <c r="B390" s="24">
        <v>4290.47</v>
      </c>
    </row>
    <row r="391" spans="1:2" x14ac:dyDescent="0.2">
      <c r="A391" s="25">
        <v>42550</v>
      </c>
      <c r="B391" s="24">
        <v>4364.74</v>
      </c>
    </row>
    <row r="392" spans="1:2" x14ac:dyDescent="0.2">
      <c r="A392" s="25">
        <v>42551</v>
      </c>
      <c r="B392" s="24">
        <v>4417.7</v>
      </c>
    </row>
    <row r="393" spans="1:2" x14ac:dyDescent="0.2">
      <c r="A393" s="25">
        <v>42552</v>
      </c>
      <c r="B393" s="24">
        <v>4437.4399999999996</v>
      </c>
    </row>
    <row r="394" spans="1:2" x14ac:dyDescent="0.2">
      <c r="A394" s="25">
        <v>42555</v>
      </c>
    </row>
    <row r="395" spans="1:2" x14ac:dyDescent="0.2">
      <c r="A395" s="25">
        <v>42556</v>
      </c>
      <c r="B395" s="24">
        <v>4410.75</v>
      </c>
    </row>
    <row r="396" spans="1:2" x14ac:dyDescent="0.2">
      <c r="A396" s="25">
        <v>42557</v>
      </c>
      <c r="B396" s="24">
        <v>4444.7</v>
      </c>
    </row>
    <row r="397" spans="1:2" x14ac:dyDescent="0.2">
      <c r="A397" s="25">
        <v>42558</v>
      </c>
      <c r="B397" s="24">
        <v>4459.58</v>
      </c>
    </row>
    <row r="398" spans="1:2" x14ac:dyDescent="0.2">
      <c r="A398" s="25">
        <v>42559</v>
      </c>
      <c r="B398" s="24">
        <v>4528.3599999999997</v>
      </c>
    </row>
    <row r="399" spans="1:2" x14ac:dyDescent="0.2">
      <c r="A399" s="25">
        <v>42562</v>
      </c>
      <c r="B399" s="24">
        <v>4554.71</v>
      </c>
    </row>
    <row r="400" spans="1:2" x14ac:dyDescent="0.2">
      <c r="A400" s="25">
        <v>42563</v>
      </c>
      <c r="B400" s="24">
        <v>4577.6099999999997</v>
      </c>
    </row>
    <row r="401" spans="1:2" x14ac:dyDescent="0.2">
      <c r="A401" s="25">
        <v>42564</v>
      </c>
      <c r="B401" s="24">
        <v>4565.7700000000004</v>
      </c>
    </row>
    <row r="402" spans="1:2" x14ac:dyDescent="0.2">
      <c r="A402" s="25">
        <v>42565</v>
      </c>
      <c r="B402" s="24">
        <v>4596.49</v>
      </c>
    </row>
    <row r="403" spans="1:2" x14ac:dyDescent="0.2">
      <c r="A403" s="25">
        <v>42566</v>
      </c>
      <c r="B403" s="24">
        <v>4589.83</v>
      </c>
    </row>
    <row r="404" spans="1:2" x14ac:dyDescent="0.2">
      <c r="A404" s="25">
        <v>42569</v>
      </c>
      <c r="B404" s="24">
        <v>4619.68</v>
      </c>
    </row>
    <row r="405" spans="1:2" x14ac:dyDescent="0.2">
      <c r="A405" s="25">
        <v>42570</v>
      </c>
      <c r="B405" s="24">
        <v>4603.28</v>
      </c>
    </row>
    <row r="406" spans="1:2" x14ac:dyDescent="0.2">
      <c r="A406" s="25">
        <v>42571</v>
      </c>
      <c r="B406" s="24">
        <v>4657.2</v>
      </c>
    </row>
    <row r="407" spans="1:2" x14ac:dyDescent="0.2">
      <c r="A407" s="25">
        <v>42572</v>
      </c>
      <c r="B407" s="24">
        <v>4647.0200000000004</v>
      </c>
    </row>
    <row r="408" spans="1:2" x14ac:dyDescent="0.2">
      <c r="A408" s="25">
        <v>42573</v>
      </c>
      <c r="B408" s="24">
        <v>4666.07</v>
      </c>
    </row>
    <row r="409" spans="1:2" x14ac:dyDescent="0.2">
      <c r="A409" s="25">
        <v>42576</v>
      </c>
      <c r="B409" s="24">
        <v>4665.93</v>
      </c>
    </row>
    <row r="410" spans="1:2" x14ac:dyDescent="0.2">
      <c r="A410" s="25">
        <v>42577</v>
      </c>
      <c r="B410" s="24">
        <v>4672.1099999999997</v>
      </c>
    </row>
    <row r="411" spans="1:2" x14ac:dyDescent="0.2">
      <c r="A411" s="25">
        <v>42578</v>
      </c>
      <c r="B411" s="24">
        <v>4702.88</v>
      </c>
    </row>
    <row r="412" spans="1:2" x14ac:dyDescent="0.2">
      <c r="A412" s="25">
        <v>42579</v>
      </c>
      <c r="B412" s="24">
        <v>4721.41</v>
      </c>
    </row>
    <row r="413" spans="1:2" x14ac:dyDescent="0.2">
      <c r="A413" s="25">
        <v>42580</v>
      </c>
      <c r="B413" s="24">
        <v>4730.2299999999996</v>
      </c>
    </row>
    <row r="414" spans="1:2" x14ac:dyDescent="0.2">
      <c r="A414" s="25">
        <v>42583</v>
      </c>
      <c r="B414" s="24">
        <v>4756.04</v>
      </c>
    </row>
    <row r="415" spans="1:2" x14ac:dyDescent="0.2">
      <c r="A415" s="25">
        <v>42584</v>
      </c>
      <c r="B415" s="24">
        <v>4719.21</v>
      </c>
    </row>
    <row r="416" spans="1:2" x14ac:dyDescent="0.2">
      <c r="A416" s="25">
        <v>42585</v>
      </c>
      <c r="B416" s="24">
        <v>4734.33</v>
      </c>
    </row>
    <row r="417" spans="1:2" x14ac:dyDescent="0.2">
      <c r="A417" s="25">
        <v>42586</v>
      </c>
      <c r="B417" s="24">
        <v>4743.8100000000004</v>
      </c>
    </row>
    <row r="418" spans="1:2" x14ac:dyDescent="0.2">
      <c r="A418" s="25">
        <v>42587</v>
      </c>
      <c r="B418" s="24">
        <v>4791.21</v>
      </c>
    </row>
    <row r="419" spans="1:2" x14ac:dyDescent="0.2">
      <c r="A419" s="25">
        <v>42590</v>
      </c>
      <c r="B419" s="24">
        <v>4784.74</v>
      </c>
    </row>
    <row r="420" spans="1:2" x14ac:dyDescent="0.2">
      <c r="A420" s="25">
        <v>42591</v>
      </c>
      <c r="B420" s="24">
        <v>4795.75</v>
      </c>
    </row>
    <row r="421" spans="1:2" x14ac:dyDescent="0.2">
      <c r="A421" s="25">
        <v>42592</v>
      </c>
      <c r="B421" s="24">
        <v>4783.3900000000003</v>
      </c>
    </row>
    <row r="422" spans="1:2" x14ac:dyDescent="0.2">
      <c r="A422" s="25">
        <v>42593</v>
      </c>
      <c r="B422" s="24">
        <v>4803.3100000000004</v>
      </c>
    </row>
    <row r="423" spans="1:2" x14ac:dyDescent="0.2">
      <c r="A423" s="25">
        <v>42594</v>
      </c>
      <c r="B423" s="24">
        <v>4807.08</v>
      </c>
    </row>
    <row r="424" spans="1:2" x14ac:dyDescent="0.2">
      <c r="A424" s="25">
        <v>42597</v>
      </c>
      <c r="B424" s="24">
        <v>4827.12</v>
      </c>
    </row>
    <row r="425" spans="1:2" x14ac:dyDescent="0.2">
      <c r="A425" s="25">
        <v>42598</v>
      </c>
      <c r="B425" s="24">
        <v>4797.1899999999996</v>
      </c>
    </row>
    <row r="426" spans="1:2" x14ac:dyDescent="0.2">
      <c r="A426" s="25">
        <v>42599</v>
      </c>
      <c r="B426" s="24">
        <v>4805.45</v>
      </c>
    </row>
    <row r="427" spans="1:2" x14ac:dyDescent="0.2">
      <c r="A427" s="25">
        <v>42600</v>
      </c>
      <c r="B427" s="24">
        <v>4808.68</v>
      </c>
    </row>
    <row r="428" spans="1:2" x14ac:dyDescent="0.2">
      <c r="A428" s="25">
        <v>42601</v>
      </c>
      <c r="B428" s="24">
        <v>4806.1400000000003</v>
      </c>
    </row>
    <row r="429" spans="1:2" x14ac:dyDescent="0.2">
      <c r="A429" s="25">
        <v>42604</v>
      </c>
      <c r="B429" s="24">
        <v>4808.5600000000004</v>
      </c>
    </row>
    <row r="430" spans="1:2" x14ac:dyDescent="0.2">
      <c r="A430" s="25">
        <v>42605</v>
      </c>
      <c r="B430" s="24">
        <v>4818.4799999999996</v>
      </c>
    </row>
    <row r="431" spans="1:2" x14ac:dyDescent="0.2">
      <c r="A431" s="25">
        <v>42606</v>
      </c>
      <c r="B431" s="24">
        <v>4783.49</v>
      </c>
    </row>
    <row r="432" spans="1:2" x14ac:dyDescent="0.2">
      <c r="A432" s="25">
        <v>42607</v>
      </c>
      <c r="B432" s="24">
        <v>4775.43</v>
      </c>
    </row>
    <row r="433" spans="1:2" x14ac:dyDescent="0.2">
      <c r="A433" s="25">
        <v>42608</v>
      </c>
      <c r="B433" s="24">
        <v>4783.6899999999996</v>
      </c>
    </row>
    <row r="434" spans="1:2" x14ac:dyDescent="0.2">
      <c r="A434" s="25">
        <v>42611</v>
      </c>
      <c r="B434" s="24">
        <v>4791.09</v>
      </c>
    </row>
    <row r="435" spans="1:2" x14ac:dyDescent="0.2">
      <c r="A435" s="25">
        <v>42612</v>
      </c>
      <c r="B435" s="24">
        <v>4776</v>
      </c>
    </row>
    <row r="436" spans="1:2" x14ac:dyDescent="0.2">
      <c r="A436" s="25">
        <v>42613</v>
      </c>
      <c r="B436" s="24">
        <v>4771.05</v>
      </c>
    </row>
    <row r="437" spans="1:2" x14ac:dyDescent="0.2">
      <c r="A437" s="25">
        <v>42614</v>
      </c>
      <c r="B437" s="24">
        <v>4783.9399999999996</v>
      </c>
    </row>
    <row r="438" spans="1:2" x14ac:dyDescent="0.2">
      <c r="A438" s="25">
        <v>42615</v>
      </c>
      <c r="B438" s="24">
        <v>4798.74</v>
      </c>
    </row>
    <row r="439" spans="1:2" x14ac:dyDescent="0.2">
      <c r="A439" s="25">
        <v>42618</v>
      </c>
    </row>
    <row r="440" spans="1:2" x14ac:dyDescent="0.2">
      <c r="A440" s="25">
        <v>42619</v>
      </c>
      <c r="B440" s="24">
        <v>4829.51</v>
      </c>
    </row>
    <row r="441" spans="1:2" x14ac:dyDescent="0.2">
      <c r="A441" s="25">
        <v>42620</v>
      </c>
      <c r="B441" s="24">
        <v>4831.8599999999997</v>
      </c>
    </row>
    <row r="442" spans="1:2" x14ac:dyDescent="0.2">
      <c r="A442" s="25">
        <v>42621</v>
      </c>
      <c r="B442" s="24">
        <v>4804</v>
      </c>
    </row>
    <row r="443" spans="1:2" x14ac:dyDescent="0.2">
      <c r="A443" s="25">
        <v>42622</v>
      </c>
      <c r="B443" s="24">
        <v>4681.54</v>
      </c>
    </row>
    <row r="444" spans="1:2" x14ac:dyDescent="0.2">
      <c r="A444" s="25">
        <v>42625</v>
      </c>
      <c r="B444" s="24">
        <v>4764.6499999999996</v>
      </c>
    </row>
    <row r="445" spans="1:2" x14ac:dyDescent="0.2">
      <c r="A445" s="25">
        <v>42626</v>
      </c>
      <c r="B445" s="24">
        <v>4722.84</v>
      </c>
    </row>
    <row r="446" spans="1:2" x14ac:dyDescent="0.2">
      <c r="A446" s="25">
        <v>42627</v>
      </c>
      <c r="B446" s="24">
        <v>4746.0600000000004</v>
      </c>
    </row>
    <row r="447" spans="1:2" x14ac:dyDescent="0.2">
      <c r="A447" s="25">
        <v>42628</v>
      </c>
      <c r="B447" s="24">
        <v>4819.8999999999996</v>
      </c>
    </row>
    <row r="448" spans="1:2" x14ac:dyDescent="0.2">
      <c r="A448" s="25">
        <v>42629</v>
      </c>
      <c r="B448" s="24">
        <v>4818.05</v>
      </c>
    </row>
    <row r="449" spans="1:2" x14ac:dyDescent="0.2">
      <c r="A449" s="25">
        <v>42632</v>
      </c>
      <c r="B449" s="24">
        <v>4796.07</v>
      </c>
    </row>
    <row r="450" spans="1:2" x14ac:dyDescent="0.2">
      <c r="A450" s="25">
        <v>42633</v>
      </c>
      <c r="B450" s="24">
        <v>4805.22</v>
      </c>
    </row>
    <row r="451" spans="1:2" x14ac:dyDescent="0.2">
      <c r="A451" s="25">
        <v>42634</v>
      </c>
      <c r="B451" s="24">
        <v>4853.75</v>
      </c>
    </row>
    <row r="452" spans="1:2" x14ac:dyDescent="0.2">
      <c r="A452" s="25">
        <v>42635</v>
      </c>
      <c r="B452" s="24">
        <v>4891.3599999999997</v>
      </c>
    </row>
    <row r="453" spans="1:2" x14ac:dyDescent="0.2">
      <c r="A453" s="25">
        <v>42636</v>
      </c>
      <c r="B453" s="24">
        <v>4858.91</v>
      </c>
    </row>
    <row r="454" spans="1:2" x14ac:dyDescent="0.2">
      <c r="A454" s="25">
        <v>42639</v>
      </c>
      <c r="B454" s="24">
        <v>4817.17</v>
      </c>
    </row>
    <row r="455" spans="1:2" x14ac:dyDescent="0.2">
      <c r="A455" s="25">
        <v>42640</v>
      </c>
      <c r="B455" s="24">
        <v>4866.71</v>
      </c>
    </row>
    <row r="456" spans="1:2" x14ac:dyDescent="0.2">
      <c r="A456" s="25">
        <v>42641</v>
      </c>
      <c r="B456" s="24">
        <v>4875.2700000000004</v>
      </c>
    </row>
    <row r="457" spans="1:2" x14ac:dyDescent="0.2">
      <c r="A457" s="25">
        <v>42642</v>
      </c>
      <c r="B457" s="24">
        <v>4838.3</v>
      </c>
    </row>
    <row r="458" spans="1:2" x14ac:dyDescent="0.2">
      <c r="A458" s="25">
        <v>42643</v>
      </c>
      <c r="B458" s="24">
        <v>4875.7</v>
      </c>
    </row>
    <row r="459" spans="1:2" x14ac:dyDescent="0.2">
      <c r="A459" s="25">
        <v>42646</v>
      </c>
      <c r="B459" s="24">
        <v>4866.62</v>
      </c>
    </row>
    <row r="460" spans="1:2" x14ac:dyDescent="0.2">
      <c r="A460" s="25">
        <v>42647</v>
      </c>
      <c r="B460" s="24">
        <v>4859.47</v>
      </c>
    </row>
    <row r="461" spans="1:2" x14ac:dyDescent="0.2">
      <c r="A461" s="25">
        <v>42648</v>
      </c>
      <c r="B461" s="24">
        <v>4877.75</v>
      </c>
    </row>
    <row r="462" spans="1:2" x14ac:dyDescent="0.2">
      <c r="A462" s="25">
        <v>42649</v>
      </c>
      <c r="B462" s="24">
        <v>4873.92</v>
      </c>
    </row>
    <row r="463" spans="1:2" x14ac:dyDescent="0.2">
      <c r="A463" s="25">
        <v>42650</v>
      </c>
      <c r="B463" s="24">
        <v>4864.5200000000004</v>
      </c>
    </row>
    <row r="464" spans="1:2" x14ac:dyDescent="0.2">
      <c r="A464" s="25">
        <v>42653</v>
      </c>
      <c r="B464" s="24">
        <v>4893.7700000000004</v>
      </c>
    </row>
    <row r="465" spans="1:2" x14ac:dyDescent="0.2">
      <c r="A465" s="25">
        <v>42654</v>
      </c>
      <c r="B465" s="24">
        <v>4821.91</v>
      </c>
    </row>
    <row r="466" spans="1:2" x14ac:dyDescent="0.2">
      <c r="A466" s="25">
        <v>42655</v>
      </c>
      <c r="B466" s="24">
        <v>4819.63</v>
      </c>
    </row>
    <row r="467" spans="1:2" x14ac:dyDescent="0.2">
      <c r="A467" s="25">
        <v>42656</v>
      </c>
      <c r="B467" s="24">
        <v>4803.1000000000004</v>
      </c>
    </row>
    <row r="468" spans="1:2" x14ac:dyDescent="0.2">
      <c r="A468" s="25">
        <v>42657</v>
      </c>
      <c r="B468" s="24">
        <v>4808.4799999999996</v>
      </c>
    </row>
    <row r="469" spans="1:2" x14ac:dyDescent="0.2">
      <c r="A469" s="25">
        <v>42660</v>
      </c>
      <c r="B469" s="24">
        <v>4796.17</v>
      </c>
    </row>
    <row r="470" spans="1:2" x14ac:dyDescent="0.2">
      <c r="A470" s="25">
        <v>42661</v>
      </c>
      <c r="B470" s="24">
        <v>4839.72</v>
      </c>
    </row>
    <row r="471" spans="1:2" x14ac:dyDescent="0.2">
      <c r="A471" s="25">
        <v>42662</v>
      </c>
      <c r="B471" s="24">
        <v>4836.6099999999997</v>
      </c>
    </row>
    <row r="472" spans="1:2" x14ac:dyDescent="0.2">
      <c r="A472" s="25">
        <v>42663</v>
      </c>
      <c r="B472" s="24">
        <v>4832.71</v>
      </c>
    </row>
    <row r="473" spans="1:2" x14ac:dyDescent="0.2">
      <c r="A473" s="25">
        <v>42664</v>
      </c>
      <c r="B473" s="24">
        <v>4851.8599999999997</v>
      </c>
    </row>
    <row r="474" spans="1:2" x14ac:dyDescent="0.2">
      <c r="A474" s="25">
        <v>42667</v>
      </c>
      <c r="B474" s="24">
        <v>4909.97</v>
      </c>
    </row>
    <row r="475" spans="1:2" x14ac:dyDescent="0.2">
      <c r="A475" s="25">
        <v>42668</v>
      </c>
      <c r="B475" s="24">
        <v>4891.45</v>
      </c>
    </row>
    <row r="476" spans="1:2" x14ac:dyDescent="0.2">
      <c r="A476" s="25">
        <v>42669</v>
      </c>
      <c r="B476" s="24">
        <v>4860.59</v>
      </c>
    </row>
    <row r="477" spans="1:2" x14ac:dyDescent="0.2">
      <c r="A477" s="25">
        <v>42670</v>
      </c>
      <c r="B477" s="24">
        <v>4836.45</v>
      </c>
    </row>
    <row r="478" spans="1:2" x14ac:dyDescent="0.2">
      <c r="A478" s="25">
        <v>42671</v>
      </c>
      <c r="B478" s="24">
        <v>4805.59</v>
      </c>
    </row>
    <row r="479" spans="1:2" x14ac:dyDescent="0.2">
      <c r="A479" s="25">
        <v>42674</v>
      </c>
      <c r="B479" s="24">
        <v>4801.2700000000004</v>
      </c>
    </row>
    <row r="480" spans="1:2" x14ac:dyDescent="0.2">
      <c r="A480" s="25">
        <v>42675</v>
      </c>
      <c r="B480" s="24">
        <v>4766.9399999999996</v>
      </c>
    </row>
    <row r="481" spans="1:2" x14ac:dyDescent="0.2">
      <c r="A481" s="25">
        <v>42676</v>
      </c>
      <c r="B481" s="24">
        <v>4726.91</v>
      </c>
    </row>
    <row r="482" spans="1:2" x14ac:dyDescent="0.2">
      <c r="A482" s="25">
        <v>42677</v>
      </c>
      <c r="B482" s="24">
        <v>4679.1000000000004</v>
      </c>
    </row>
    <row r="483" spans="1:2" x14ac:dyDescent="0.2">
      <c r="A483" s="25">
        <v>42678</v>
      </c>
      <c r="B483" s="24">
        <v>4660.46</v>
      </c>
    </row>
    <row r="484" spans="1:2" x14ac:dyDescent="0.2">
      <c r="A484" s="25">
        <v>42681</v>
      </c>
      <c r="B484" s="24">
        <v>4773.7299999999996</v>
      </c>
    </row>
    <row r="485" spans="1:2" x14ac:dyDescent="0.2">
      <c r="A485" s="25">
        <v>42682</v>
      </c>
      <c r="B485" s="24">
        <v>4804.92</v>
      </c>
    </row>
    <row r="486" spans="1:2" x14ac:dyDescent="0.2">
      <c r="A486" s="25">
        <v>42683</v>
      </c>
      <c r="B486" s="24">
        <v>4825.18</v>
      </c>
    </row>
    <row r="487" spans="1:2" x14ac:dyDescent="0.2">
      <c r="A487" s="25">
        <v>42684</v>
      </c>
      <c r="B487" s="24">
        <v>4747.03</v>
      </c>
    </row>
    <row r="488" spans="1:2" x14ac:dyDescent="0.2">
      <c r="A488" s="25">
        <v>42685</v>
      </c>
      <c r="B488" s="24">
        <v>4751.95</v>
      </c>
    </row>
    <row r="489" spans="1:2" x14ac:dyDescent="0.2">
      <c r="A489" s="25">
        <v>42688</v>
      </c>
      <c r="B489" s="24">
        <v>4702.04</v>
      </c>
    </row>
    <row r="490" spans="1:2" x14ac:dyDescent="0.2">
      <c r="A490" s="25">
        <v>42689</v>
      </c>
      <c r="B490" s="24">
        <v>4764.47</v>
      </c>
    </row>
    <row r="491" spans="1:2" x14ac:dyDescent="0.2">
      <c r="A491" s="25">
        <v>42690</v>
      </c>
      <c r="B491" s="24">
        <v>4792.2700000000004</v>
      </c>
    </row>
    <row r="492" spans="1:2" x14ac:dyDescent="0.2">
      <c r="A492" s="25">
        <v>42691</v>
      </c>
      <c r="B492" s="24">
        <v>4826.59</v>
      </c>
    </row>
    <row r="493" spans="1:2" x14ac:dyDescent="0.2">
      <c r="A493" s="25">
        <v>42692</v>
      </c>
      <c r="B493" s="24">
        <v>4808.04</v>
      </c>
    </row>
    <row r="494" spans="1:2" x14ac:dyDescent="0.2">
      <c r="A494" s="25">
        <v>42695</v>
      </c>
      <c r="B494" s="24">
        <v>4859</v>
      </c>
    </row>
    <row r="495" spans="1:2" x14ac:dyDescent="0.2">
      <c r="A495" s="25">
        <v>42696</v>
      </c>
      <c r="B495" s="24">
        <v>4873.84</v>
      </c>
    </row>
    <row r="496" spans="1:2" x14ac:dyDescent="0.2">
      <c r="A496" s="25">
        <v>42697</v>
      </c>
      <c r="B496" s="24">
        <v>4853.8599999999997</v>
      </c>
    </row>
    <row r="497" spans="1:2" x14ac:dyDescent="0.2">
      <c r="A497" s="25">
        <v>42698</v>
      </c>
    </row>
    <row r="498" spans="1:2" x14ac:dyDescent="0.2">
      <c r="A498" s="25">
        <v>42699</v>
      </c>
      <c r="B498" s="24">
        <v>4870.0200000000004</v>
      </c>
    </row>
    <row r="499" spans="1:2" x14ac:dyDescent="0.2">
      <c r="A499" s="25">
        <v>42702</v>
      </c>
      <c r="B499" s="24">
        <v>4857.0200000000004</v>
      </c>
    </row>
    <row r="500" spans="1:2" x14ac:dyDescent="0.2">
      <c r="A500" s="25">
        <v>42703</v>
      </c>
      <c r="B500" s="24">
        <v>4873.21</v>
      </c>
    </row>
    <row r="501" spans="1:2" x14ac:dyDescent="0.2">
      <c r="A501" s="25">
        <v>42704</v>
      </c>
      <c r="B501" s="24">
        <v>4810.8100000000004</v>
      </c>
    </row>
    <row r="502" spans="1:2" x14ac:dyDescent="0.2">
      <c r="A502" s="25">
        <v>42705</v>
      </c>
      <c r="B502" s="24">
        <v>4734.1000000000004</v>
      </c>
    </row>
    <row r="503" spans="1:2" x14ac:dyDescent="0.2">
      <c r="A503" s="25">
        <v>42706</v>
      </c>
      <c r="B503" s="24">
        <v>4739.37</v>
      </c>
    </row>
    <row r="504" spans="1:2" x14ac:dyDescent="0.2">
      <c r="A504" s="25">
        <v>42709</v>
      </c>
      <c r="B504" s="24">
        <v>4778.1400000000003</v>
      </c>
    </row>
    <row r="505" spans="1:2" x14ac:dyDescent="0.2">
      <c r="A505" s="25">
        <v>42710</v>
      </c>
      <c r="B505" s="24">
        <v>4788.67</v>
      </c>
    </row>
    <row r="506" spans="1:2" x14ac:dyDescent="0.2">
      <c r="A506" s="25">
        <v>42711</v>
      </c>
      <c r="B506" s="24">
        <v>4851.9399999999996</v>
      </c>
    </row>
    <row r="507" spans="1:2" x14ac:dyDescent="0.2">
      <c r="A507" s="25">
        <v>42712</v>
      </c>
      <c r="B507" s="24">
        <v>4859.1899999999996</v>
      </c>
    </row>
    <row r="508" spans="1:2" x14ac:dyDescent="0.2">
      <c r="A508" s="25">
        <v>42713</v>
      </c>
      <c r="B508" s="24">
        <v>4895.8999999999996</v>
      </c>
    </row>
    <row r="509" spans="1:2" x14ac:dyDescent="0.2">
      <c r="A509" s="25">
        <v>42716</v>
      </c>
      <c r="B509" s="24">
        <v>4874.3</v>
      </c>
    </row>
    <row r="510" spans="1:2" x14ac:dyDescent="0.2">
      <c r="A510" s="25">
        <v>42717</v>
      </c>
      <c r="B510" s="24">
        <v>4935.84</v>
      </c>
    </row>
    <row r="511" spans="1:2" x14ac:dyDescent="0.2">
      <c r="A511" s="25">
        <v>42718</v>
      </c>
      <c r="B511" s="24">
        <v>4921.22</v>
      </c>
    </row>
    <row r="512" spans="1:2" x14ac:dyDescent="0.2">
      <c r="A512" s="25">
        <v>42719</v>
      </c>
      <c r="B512" s="24">
        <v>4933.41</v>
      </c>
    </row>
    <row r="513" spans="1:2" x14ac:dyDescent="0.2">
      <c r="A513" s="25">
        <v>42720</v>
      </c>
      <c r="B513" s="24">
        <v>4914.8599999999997</v>
      </c>
    </row>
    <row r="514" spans="1:2" x14ac:dyDescent="0.2">
      <c r="A514" s="25">
        <v>42723</v>
      </c>
      <c r="B514" s="24">
        <v>4934.8500000000004</v>
      </c>
    </row>
    <row r="515" spans="1:2" x14ac:dyDescent="0.2">
      <c r="A515" s="25">
        <v>42724</v>
      </c>
      <c r="B515" s="24">
        <v>4953.8</v>
      </c>
    </row>
    <row r="516" spans="1:2" x14ac:dyDescent="0.2">
      <c r="A516" s="25">
        <v>42725</v>
      </c>
      <c r="B516" s="24">
        <v>4948.8999999999996</v>
      </c>
    </row>
    <row r="517" spans="1:2" x14ac:dyDescent="0.2">
      <c r="A517" s="25">
        <v>42726</v>
      </c>
      <c r="B517" s="24">
        <v>4934.3900000000003</v>
      </c>
    </row>
    <row r="518" spans="1:2" x14ac:dyDescent="0.2">
      <c r="A518" s="25">
        <v>42727</v>
      </c>
      <c r="B518" s="24">
        <v>4940.0200000000004</v>
      </c>
    </row>
    <row r="519" spans="1:2" x14ac:dyDescent="0.2">
      <c r="A519" s="25">
        <v>42730</v>
      </c>
    </row>
    <row r="520" spans="1:2" x14ac:dyDescent="0.2">
      <c r="A520" s="25">
        <v>42731</v>
      </c>
      <c r="B520" s="24">
        <v>4965.8100000000004</v>
      </c>
    </row>
    <row r="521" spans="1:2" x14ac:dyDescent="0.2">
      <c r="A521" s="25">
        <v>42732</v>
      </c>
      <c r="B521" s="24">
        <v>4926.29</v>
      </c>
    </row>
    <row r="522" spans="1:2" x14ac:dyDescent="0.2">
      <c r="A522" s="25">
        <v>42733</v>
      </c>
      <c r="B522" s="24">
        <v>4918.28</v>
      </c>
    </row>
    <row r="523" spans="1:2" x14ac:dyDescent="0.2">
      <c r="A523" s="25">
        <v>42734</v>
      </c>
      <c r="B523" s="24">
        <v>4863.62</v>
      </c>
    </row>
    <row r="524" spans="1:2" x14ac:dyDescent="0.2">
      <c r="A524" s="25">
        <v>42737</v>
      </c>
    </row>
    <row r="525" spans="1:2" x14ac:dyDescent="0.2">
      <c r="A525" s="25">
        <v>42738</v>
      </c>
      <c r="B525" s="24">
        <v>4911.33</v>
      </c>
    </row>
    <row r="526" spans="1:2" x14ac:dyDescent="0.2">
      <c r="A526" s="25">
        <v>42739</v>
      </c>
      <c r="B526" s="24">
        <v>4937.21</v>
      </c>
    </row>
    <row r="527" spans="1:2" x14ac:dyDescent="0.2">
      <c r="A527" s="25">
        <v>42740</v>
      </c>
      <c r="B527" s="24">
        <v>4964.95</v>
      </c>
    </row>
    <row r="528" spans="1:2" x14ac:dyDescent="0.2">
      <c r="A528" s="25">
        <v>42741</v>
      </c>
      <c r="B528" s="24">
        <v>5007.08</v>
      </c>
    </row>
    <row r="529" spans="1:2" x14ac:dyDescent="0.2">
      <c r="A529" s="25">
        <v>42744</v>
      </c>
      <c r="B529" s="24">
        <v>5024.8999999999996</v>
      </c>
    </row>
    <row r="530" spans="1:2" x14ac:dyDescent="0.2">
      <c r="A530" s="25">
        <v>42745</v>
      </c>
      <c r="B530" s="24">
        <v>5035.17</v>
      </c>
    </row>
    <row r="531" spans="1:2" x14ac:dyDescent="0.2">
      <c r="A531" s="25">
        <v>42746</v>
      </c>
      <c r="B531" s="24">
        <v>5050.21</v>
      </c>
    </row>
    <row r="532" spans="1:2" x14ac:dyDescent="0.2">
      <c r="A532" s="25">
        <v>42747</v>
      </c>
      <c r="B532" s="24">
        <v>5041.43</v>
      </c>
    </row>
    <row r="533" spans="1:2" x14ac:dyDescent="0.2">
      <c r="A533" s="25">
        <v>42748</v>
      </c>
      <c r="B533" s="24">
        <v>5059.51</v>
      </c>
    </row>
    <row r="534" spans="1:2" x14ac:dyDescent="0.2">
      <c r="A534" s="25">
        <v>42751</v>
      </c>
    </row>
    <row r="535" spans="1:2" x14ac:dyDescent="0.2">
      <c r="A535" s="25">
        <v>42752</v>
      </c>
      <c r="B535" s="24">
        <v>5044.6499999999996</v>
      </c>
    </row>
    <row r="536" spans="1:2" x14ac:dyDescent="0.2">
      <c r="A536" s="25">
        <v>42753</v>
      </c>
      <c r="B536" s="24">
        <v>5055.8500000000004</v>
      </c>
    </row>
    <row r="537" spans="1:2" x14ac:dyDescent="0.2">
      <c r="A537" s="25">
        <v>42754</v>
      </c>
      <c r="B537" s="24">
        <v>5051.17</v>
      </c>
    </row>
    <row r="538" spans="1:2" x14ac:dyDescent="0.2">
      <c r="A538" s="25">
        <v>42755</v>
      </c>
      <c r="B538" s="24">
        <v>5063.2</v>
      </c>
    </row>
    <row r="539" spans="1:2" x14ac:dyDescent="0.2">
      <c r="A539" s="25">
        <v>42758</v>
      </c>
      <c r="B539" s="24">
        <v>5065.7</v>
      </c>
    </row>
    <row r="540" spans="1:2" x14ac:dyDescent="0.2">
      <c r="A540" s="25">
        <v>42759</v>
      </c>
      <c r="B540" s="24">
        <v>5101.0600000000004</v>
      </c>
    </row>
    <row r="541" spans="1:2" x14ac:dyDescent="0.2">
      <c r="A541" s="25">
        <v>42760</v>
      </c>
      <c r="B541" s="24">
        <v>5151.47</v>
      </c>
    </row>
    <row r="542" spans="1:2" x14ac:dyDescent="0.2">
      <c r="A542" s="25">
        <v>42761</v>
      </c>
      <c r="B542" s="24">
        <v>5156.92</v>
      </c>
    </row>
    <row r="543" spans="1:2" x14ac:dyDescent="0.2">
      <c r="A543" s="25">
        <v>42762</v>
      </c>
      <c r="B543" s="24">
        <v>5168.0600000000004</v>
      </c>
    </row>
    <row r="544" spans="1:2" x14ac:dyDescent="0.2">
      <c r="A544" s="25">
        <v>42765</v>
      </c>
      <c r="B544" s="24">
        <v>5129.33</v>
      </c>
    </row>
    <row r="545" spans="1:2" x14ac:dyDescent="0.2">
      <c r="A545" s="25">
        <v>42766</v>
      </c>
      <c r="B545" s="24">
        <v>5116.7700000000004</v>
      </c>
    </row>
    <row r="546" spans="1:2" x14ac:dyDescent="0.2">
      <c r="A546" s="25">
        <v>42767</v>
      </c>
      <c r="B546" s="24">
        <v>5152.6899999999996</v>
      </c>
    </row>
    <row r="547" spans="1:2" x14ac:dyDescent="0.2">
      <c r="A547" s="25">
        <v>42768</v>
      </c>
      <c r="B547" s="24">
        <v>5147.7</v>
      </c>
    </row>
    <row r="548" spans="1:2" x14ac:dyDescent="0.2">
      <c r="A548" s="25">
        <v>42769</v>
      </c>
      <c r="B548" s="24">
        <v>5161.6000000000004</v>
      </c>
    </row>
    <row r="549" spans="1:2" x14ac:dyDescent="0.2">
      <c r="A549" s="25">
        <v>42772</v>
      </c>
      <c r="B549" s="24">
        <v>5167.96</v>
      </c>
    </row>
    <row r="550" spans="1:2" x14ac:dyDescent="0.2">
      <c r="A550" s="25">
        <v>42773</v>
      </c>
      <c r="B550" s="24">
        <v>5185.88</v>
      </c>
    </row>
    <row r="551" spans="1:2" x14ac:dyDescent="0.2">
      <c r="A551" s="25">
        <v>42774</v>
      </c>
      <c r="B551" s="24">
        <v>5196.58</v>
      </c>
    </row>
    <row r="552" spans="1:2" x14ac:dyDescent="0.2">
      <c r="A552" s="25">
        <v>42775</v>
      </c>
      <c r="B552" s="24">
        <v>5212.16</v>
      </c>
    </row>
    <row r="553" spans="1:2" x14ac:dyDescent="0.2">
      <c r="A553" s="25">
        <v>42776</v>
      </c>
      <c r="B553" s="24">
        <v>5226.6899999999996</v>
      </c>
    </row>
    <row r="554" spans="1:2" x14ac:dyDescent="0.2">
      <c r="A554" s="25">
        <v>42779</v>
      </c>
      <c r="B554" s="24">
        <v>5256.82</v>
      </c>
    </row>
    <row r="555" spans="1:2" x14ac:dyDescent="0.2">
      <c r="A555" s="25">
        <v>42780</v>
      </c>
      <c r="B555" s="24">
        <v>5271.07</v>
      </c>
    </row>
    <row r="556" spans="1:2" x14ac:dyDescent="0.2">
      <c r="A556" s="25">
        <v>42781</v>
      </c>
      <c r="B556" s="24">
        <v>5302.39</v>
      </c>
    </row>
    <row r="557" spans="1:2" x14ac:dyDescent="0.2">
      <c r="A557" s="25">
        <v>42782</v>
      </c>
      <c r="B557" s="24">
        <v>5300.64</v>
      </c>
    </row>
    <row r="558" spans="1:2" x14ac:dyDescent="0.2">
      <c r="A558" s="25">
        <v>42783</v>
      </c>
      <c r="B558" s="24">
        <v>5324.72</v>
      </c>
    </row>
    <row r="559" spans="1:2" x14ac:dyDescent="0.2">
      <c r="A559" s="25">
        <v>42786</v>
      </c>
    </row>
    <row r="560" spans="1:2" x14ac:dyDescent="0.2">
      <c r="A560" s="25">
        <v>42787</v>
      </c>
      <c r="B560" s="24">
        <v>5350.73</v>
      </c>
    </row>
    <row r="561" spans="1:2" x14ac:dyDescent="0.2">
      <c r="A561" s="25">
        <v>42788</v>
      </c>
      <c r="B561" s="24">
        <v>5352.13</v>
      </c>
    </row>
    <row r="562" spans="1:2" x14ac:dyDescent="0.2">
      <c r="A562" s="25">
        <v>42789</v>
      </c>
      <c r="B562" s="24">
        <v>5332.37</v>
      </c>
    </row>
    <row r="563" spans="1:2" x14ac:dyDescent="0.2">
      <c r="A563" s="25">
        <v>42790</v>
      </c>
      <c r="B563" s="24">
        <v>5343.31</v>
      </c>
    </row>
    <row r="564" spans="1:2" x14ac:dyDescent="0.2">
      <c r="A564" s="25">
        <v>42793</v>
      </c>
      <c r="B564" s="24">
        <v>5347.55</v>
      </c>
    </row>
    <row r="565" spans="1:2" x14ac:dyDescent="0.2">
      <c r="A565" s="25">
        <v>42794</v>
      </c>
      <c r="B565" s="24">
        <v>5330.31</v>
      </c>
    </row>
    <row r="566" spans="1:2" x14ac:dyDescent="0.2">
      <c r="A566" s="25">
        <v>42795</v>
      </c>
      <c r="B566" s="24">
        <v>5390.99</v>
      </c>
    </row>
    <row r="567" spans="1:2" x14ac:dyDescent="0.2">
      <c r="A567" s="25">
        <v>42796</v>
      </c>
      <c r="B567" s="24">
        <v>5363.26</v>
      </c>
    </row>
    <row r="568" spans="1:2" x14ac:dyDescent="0.2">
      <c r="A568" s="25">
        <v>42797</v>
      </c>
      <c r="B568" s="24">
        <v>5373.48</v>
      </c>
    </row>
    <row r="569" spans="1:2" x14ac:dyDescent="0.2">
      <c r="A569" s="25">
        <v>42800</v>
      </c>
      <c r="B569" s="24">
        <v>5360.31</v>
      </c>
    </row>
    <row r="570" spans="1:2" x14ac:dyDescent="0.2">
      <c r="A570" s="25">
        <v>42801</v>
      </c>
      <c r="B570" s="24">
        <v>5351.28</v>
      </c>
    </row>
    <row r="571" spans="1:2" x14ac:dyDescent="0.2">
      <c r="A571" s="25">
        <v>42802</v>
      </c>
      <c r="B571" s="24">
        <v>5359.8</v>
      </c>
    </row>
    <row r="572" spans="1:2" x14ac:dyDescent="0.2">
      <c r="A572" s="25">
        <v>42803</v>
      </c>
      <c r="B572" s="24">
        <v>5363.98</v>
      </c>
    </row>
    <row r="573" spans="1:2" x14ac:dyDescent="0.2">
      <c r="A573" s="25">
        <v>42804</v>
      </c>
      <c r="B573" s="24">
        <v>5385.9</v>
      </c>
    </row>
    <row r="574" spans="1:2" x14ac:dyDescent="0.2">
      <c r="A574" s="25">
        <v>42807</v>
      </c>
      <c r="B574" s="24">
        <v>5394.57</v>
      </c>
    </row>
    <row r="575" spans="1:2" x14ac:dyDescent="0.2">
      <c r="A575" s="25">
        <v>42808</v>
      </c>
      <c r="B575" s="24">
        <v>5382.17</v>
      </c>
    </row>
    <row r="576" spans="1:2" x14ac:dyDescent="0.2">
      <c r="A576" s="25">
        <v>42809</v>
      </c>
      <c r="B576" s="24">
        <v>5416.25</v>
      </c>
    </row>
    <row r="577" spans="1:2" x14ac:dyDescent="0.2">
      <c r="A577" s="25">
        <v>42810</v>
      </c>
      <c r="B577" s="24">
        <v>5412.08</v>
      </c>
    </row>
    <row r="578" spans="1:2" x14ac:dyDescent="0.2">
      <c r="A578" s="25">
        <v>42811</v>
      </c>
      <c r="B578" s="24">
        <v>5408.76</v>
      </c>
    </row>
    <row r="579" spans="1:2" x14ac:dyDescent="0.2">
      <c r="A579" s="25">
        <v>42814</v>
      </c>
      <c r="B579" s="24">
        <v>5413.31</v>
      </c>
    </row>
    <row r="580" spans="1:2" x14ac:dyDescent="0.2">
      <c r="A580" s="25">
        <v>42815</v>
      </c>
      <c r="B580" s="24">
        <v>5332.53</v>
      </c>
    </row>
    <row r="581" spans="1:2" x14ac:dyDescent="0.2">
      <c r="A581" s="25">
        <v>42816</v>
      </c>
      <c r="B581" s="24">
        <v>5367.56</v>
      </c>
    </row>
    <row r="582" spans="1:2" x14ac:dyDescent="0.2">
      <c r="A582" s="25">
        <v>42817</v>
      </c>
      <c r="B582" s="24">
        <v>5355.14</v>
      </c>
    </row>
    <row r="583" spans="1:2" x14ac:dyDescent="0.2">
      <c r="A583" s="25">
        <v>42818</v>
      </c>
      <c r="B583" s="24">
        <v>5364</v>
      </c>
    </row>
    <row r="584" spans="1:2" x14ac:dyDescent="0.2">
      <c r="A584" s="25">
        <v>42821</v>
      </c>
      <c r="B584" s="24">
        <v>5374.27</v>
      </c>
    </row>
    <row r="585" spans="1:2" x14ac:dyDescent="0.2">
      <c r="A585" s="25">
        <v>42822</v>
      </c>
      <c r="B585" s="24">
        <v>5407.21</v>
      </c>
    </row>
    <row r="586" spans="1:2" x14ac:dyDescent="0.2">
      <c r="A586" s="25">
        <v>42823</v>
      </c>
      <c r="B586" s="24">
        <v>5430.27</v>
      </c>
    </row>
    <row r="587" spans="1:2" x14ac:dyDescent="0.2">
      <c r="A587" s="25">
        <v>42824</v>
      </c>
      <c r="B587" s="24">
        <v>5439.74</v>
      </c>
    </row>
    <row r="588" spans="1:2" x14ac:dyDescent="0.2">
      <c r="A588" s="25">
        <v>42825</v>
      </c>
      <c r="B588" s="24">
        <v>5436.23</v>
      </c>
    </row>
    <row r="589" spans="1:2" x14ac:dyDescent="0.2">
      <c r="A589" s="25">
        <v>42828</v>
      </c>
      <c r="B589" s="24">
        <v>5432.2</v>
      </c>
    </row>
    <row r="590" spans="1:2" x14ac:dyDescent="0.2">
      <c r="A590" s="25">
        <v>42829</v>
      </c>
      <c r="B590" s="24">
        <v>5440.41</v>
      </c>
    </row>
    <row r="591" spans="1:2" x14ac:dyDescent="0.2">
      <c r="A591" s="25">
        <v>42830</v>
      </c>
      <c r="B591" s="24">
        <v>5418.52</v>
      </c>
    </row>
    <row r="592" spans="1:2" x14ac:dyDescent="0.2">
      <c r="A592" s="25">
        <v>42831</v>
      </c>
      <c r="B592" s="24">
        <v>5420.88</v>
      </c>
    </row>
    <row r="593" spans="1:2" x14ac:dyDescent="0.2">
      <c r="A593" s="25">
        <v>42832</v>
      </c>
      <c r="B593" s="24">
        <v>5418.37</v>
      </c>
    </row>
    <row r="594" spans="1:2" x14ac:dyDescent="0.2">
      <c r="A594" s="25">
        <v>42835</v>
      </c>
      <c r="B594" s="24">
        <v>5421.68</v>
      </c>
    </row>
    <row r="595" spans="1:2" x14ac:dyDescent="0.2">
      <c r="A595" s="25">
        <v>42836</v>
      </c>
      <c r="B595" s="24">
        <v>5398.4</v>
      </c>
    </row>
    <row r="596" spans="1:2" x14ac:dyDescent="0.2">
      <c r="A596" s="25">
        <v>42837</v>
      </c>
      <c r="B596" s="24">
        <v>5377.03</v>
      </c>
    </row>
    <row r="597" spans="1:2" x14ac:dyDescent="0.2">
      <c r="A597" s="25">
        <v>42838</v>
      </c>
      <c r="B597" s="24">
        <v>5353.59</v>
      </c>
    </row>
    <row r="598" spans="1:2" x14ac:dyDescent="0.2">
      <c r="A598" s="25">
        <v>42839</v>
      </c>
    </row>
    <row r="599" spans="1:2" x14ac:dyDescent="0.2">
      <c r="A599" s="25">
        <v>42842</v>
      </c>
      <c r="B599" s="24">
        <v>5399.2</v>
      </c>
    </row>
    <row r="600" spans="1:2" x14ac:dyDescent="0.2">
      <c r="A600" s="25">
        <v>42843</v>
      </c>
      <c r="B600" s="24">
        <v>5391.66</v>
      </c>
    </row>
    <row r="601" spans="1:2" x14ac:dyDescent="0.2">
      <c r="A601" s="25">
        <v>42844</v>
      </c>
      <c r="B601" s="24">
        <v>5399.64</v>
      </c>
    </row>
    <row r="602" spans="1:2" x14ac:dyDescent="0.2">
      <c r="A602" s="25">
        <v>42845</v>
      </c>
      <c r="B602" s="24">
        <v>5443.53</v>
      </c>
    </row>
    <row r="603" spans="1:2" x14ac:dyDescent="0.2">
      <c r="A603" s="25">
        <v>42846</v>
      </c>
      <c r="B603" s="24">
        <v>5442.05</v>
      </c>
    </row>
    <row r="604" spans="1:2" x14ac:dyDescent="0.2">
      <c r="A604" s="25">
        <v>42849</v>
      </c>
      <c r="B604" s="24">
        <v>5508.03</v>
      </c>
    </row>
    <row r="605" spans="1:2" x14ac:dyDescent="0.2">
      <c r="A605" s="25">
        <v>42850</v>
      </c>
      <c r="B605" s="24">
        <v>5548.19</v>
      </c>
    </row>
    <row r="606" spans="1:2" x14ac:dyDescent="0.2">
      <c r="A606" s="25">
        <v>42851</v>
      </c>
      <c r="B606" s="24">
        <v>5541.09</v>
      </c>
    </row>
    <row r="607" spans="1:2" x14ac:dyDescent="0.2">
      <c r="A607" s="25">
        <v>42852</v>
      </c>
      <c r="B607" s="24">
        <v>5571.28</v>
      </c>
    </row>
    <row r="608" spans="1:2" x14ac:dyDescent="0.2">
      <c r="A608" s="25">
        <v>42853</v>
      </c>
      <c r="B608" s="24">
        <v>5583.53</v>
      </c>
    </row>
    <row r="609" spans="1:2" x14ac:dyDescent="0.2">
      <c r="A609" s="25">
        <v>42856</v>
      </c>
      <c r="B609" s="24">
        <v>5629.63</v>
      </c>
    </row>
    <row r="610" spans="1:2" x14ac:dyDescent="0.2">
      <c r="A610" s="25">
        <v>42857</v>
      </c>
      <c r="B610" s="24">
        <v>5644.07</v>
      </c>
    </row>
    <row r="611" spans="1:2" x14ac:dyDescent="0.2">
      <c r="A611" s="25">
        <v>42858</v>
      </c>
      <c r="B611" s="24">
        <v>5625.16</v>
      </c>
    </row>
    <row r="612" spans="1:2" x14ac:dyDescent="0.2">
      <c r="A612" s="25">
        <v>42859</v>
      </c>
      <c r="B612" s="24">
        <v>5626.32</v>
      </c>
    </row>
    <row r="613" spans="1:2" x14ac:dyDescent="0.2">
      <c r="A613" s="25">
        <v>42860</v>
      </c>
      <c r="B613" s="24">
        <v>5646.09</v>
      </c>
    </row>
    <row r="614" spans="1:2" x14ac:dyDescent="0.2">
      <c r="A614" s="25">
        <v>42863</v>
      </c>
      <c r="B614" s="24">
        <v>5659.07</v>
      </c>
    </row>
    <row r="615" spans="1:2" x14ac:dyDescent="0.2">
      <c r="A615" s="25">
        <v>42864</v>
      </c>
      <c r="B615" s="24">
        <v>5678.31</v>
      </c>
    </row>
    <row r="616" spans="1:2" x14ac:dyDescent="0.2">
      <c r="A616" s="25">
        <v>42865</v>
      </c>
      <c r="B616" s="24">
        <v>5681.68</v>
      </c>
    </row>
    <row r="617" spans="1:2" x14ac:dyDescent="0.2">
      <c r="A617" s="25">
        <v>42866</v>
      </c>
      <c r="B617" s="24">
        <v>5674.22</v>
      </c>
    </row>
    <row r="618" spans="1:2" x14ac:dyDescent="0.2">
      <c r="A618" s="25">
        <v>42867</v>
      </c>
      <c r="B618" s="24">
        <v>5686.81</v>
      </c>
    </row>
    <row r="619" spans="1:2" x14ac:dyDescent="0.2">
      <c r="A619" s="25">
        <v>42870</v>
      </c>
      <c r="B619" s="24">
        <v>5704.48</v>
      </c>
    </row>
    <row r="620" spans="1:2" x14ac:dyDescent="0.2">
      <c r="A620" s="25">
        <v>42871</v>
      </c>
      <c r="B620" s="24">
        <v>5724.44</v>
      </c>
    </row>
    <row r="621" spans="1:2" x14ac:dyDescent="0.2">
      <c r="A621" s="25">
        <v>42872</v>
      </c>
      <c r="B621" s="24">
        <v>5580.55</v>
      </c>
    </row>
    <row r="622" spans="1:2" x14ac:dyDescent="0.2">
      <c r="A622" s="25">
        <v>42873</v>
      </c>
      <c r="B622" s="24">
        <v>5626.31</v>
      </c>
    </row>
    <row r="623" spans="1:2" x14ac:dyDescent="0.2">
      <c r="A623" s="25">
        <v>42874</v>
      </c>
      <c r="B623" s="24">
        <v>5651.56</v>
      </c>
    </row>
    <row r="624" spans="1:2" x14ac:dyDescent="0.2">
      <c r="A624" s="25">
        <v>42877</v>
      </c>
      <c r="B624" s="24">
        <v>5699.4</v>
      </c>
    </row>
    <row r="625" spans="1:2" x14ac:dyDescent="0.2">
      <c r="A625" s="25">
        <v>42878</v>
      </c>
      <c r="B625" s="24">
        <v>5703.35</v>
      </c>
    </row>
    <row r="626" spans="1:2" x14ac:dyDescent="0.2">
      <c r="A626" s="25">
        <v>42879</v>
      </c>
      <c r="B626" s="24">
        <v>5730.3</v>
      </c>
    </row>
    <row r="627" spans="1:2" x14ac:dyDescent="0.2">
      <c r="A627" s="25">
        <v>42880</v>
      </c>
      <c r="B627" s="24">
        <v>5778.37</v>
      </c>
    </row>
    <row r="628" spans="1:2" x14ac:dyDescent="0.2">
      <c r="A628" s="25">
        <v>42881</v>
      </c>
      <c r="B628" s="24">
        <v>5788.36</v>
      </c>
    </row>
    <row r="629" spans="1:2" x14ac:dyDescent="0.2">
      <c r="A629" s="25">
        <v>42884</v>
      </c>
    </row>
    <row r="630" spans="1:2" x14ac:dyDescent="0.2">
      <c r="A630" s="25">
        <v>42885</v>
      </c>
      <c r="B630" s="24">
        <v>5794.63</v>
      </c>
    </row>
    <row r="631" spans="1:2" x14ac:dyDescent="0.2">
      <c r="A631" s="25">
        <v>42886</v>
      </c>
      <c r="B631" s="24">
        <v>5788.8</v>
      </c>
    </row>
    <row r="632" spans="1:2" x14ac:dyDescent="0.2">
      <c r="A632" s="25">
        <v>42887</v>
      </c>
      <c r="B632" s="24">
        <v>5816.51</v>
      </c>
    </row>
    <row r="633" spans="1:2" x14ac:dyDescent="0.2">
      <c r="A633" s="25">
        <v>42888</v>
      </c>
      <c r="B633" s="24">
        <v>5881.46</v>
      </c>
    </row>
    <row r="634" spans="1:2" x14ac:dyDescent="0.2">
      <c r="A634" s="25">
        <v>42891</v>
      </c>
      <c r="B634" s="24">
        <v>5878.12</v>
      </c>
    </row>
    <row r="635" spans="1:2" x14ac:dyDescent="0.2">
      <c r="A635" s="25">
        <v>42892</v>
      </c>
      <c r="B635" s="24">
        <v>5856.77</v>
      </c>
    </row>
    <row r="636" spans="1:2" x14ac:dyDescent="0.2">
      <c r="A636" s="25">
        <v>42893</v>
      </c>
      <c r="B636" s="24">
        <v>5877.59</v>
      </c>
    </row>
    <row r="637" spans="1:2" x14ac:dyDescent="0.2">
      <c r="A637" s="25">
        <v>42894</v>
      </c>
      <c r="B637" s="24">
        <v>5885.3</v>
      </c>
    </row>
    <row r="638" spans="1:2" x14ac:dyDescent="0.2">
      <c r="A638" s="25">
        <v>42895</v>
      </c>
      <c r="B638" s="24">
        <v>5741.94</v>
      </c>
    </row>
    <row r="639" spans="1:2" x14ac:dyDescent="0.2">
      <c r="A639" s="25">
        <v>42898</v>
      </c>
      <c r="B639" s="24">
        <v>5708.18</v>
      </c>
    </row>
    <row r="640" spans="1:2" x14ac:dyDescent="0.2">
      <c r="A640" s="25">
        <v>42899</v>
      </c>
      <c r="B640" s="24">
        <v>5751.82</v>
      </c>
    </row>
    <row r="641" spans="1:2" x14ac:dyDescent="0.2">
      <c r="A641" s="25">
        <v>42900</v>
      </c>
      <c r="B641" s="24">
        <v>5727.07</v>
      </c>
    </row>
    <row r="642" spans="1:2" x14ac:dyDescent="0.2">
      <c r="A642" s="25">
        <v>42901</v>
      </c>
      <c r="B642" s="24">
        <v>5700.89</v>
      </c>
    </row>
    <row r="643" spans="1:2" x14ac:dyDescent="0.2">
      <c r="A643" s="25">
        <v>42902</v>
      </c>
      <c r="B643" s="24">
        <v>5681.48</v>
      </c>
    </row>
    <row r="644" spans="1:2" x14ac:dyDescent="0.2">
      <c r="A644" s="25">
        <v>42905</v>
      </c>
      <c r="B644" s="24">
        <v>5772.22</v>
      </c>
    </row>
    <row r="645" spans="1:2" x14ac:dyDescent="0.2">
      <c r="A645" s="25">
        <v>42906</v>
      </c>
      <c r="B645" s="24">
        <v>5726.31</v>
      </c>
    </row>
    <row r="646" spans="1:2" x14ac:dyDescent="0.2">
      <c r="A646" s="25">
        <v>42907</v>
      </c>
      <c r="B646" s="24">
        <v>5782.39</v>
      </c>
    </row>
    <row r="647" spans="1:2" x14ac:dyDescent="0.2">
      <c r="A647" s="25">
        <v>42908</v>
      </c>
      <c r="B647" s="24">
        <v>5779.87</v>
      </c>
    </row>
    <row r="648" spans="1:2" x14ac:dyDescent="0.2">
      <c r="A648" s="25">
        <v>42909</v>
      </c>
      <c r="B648" s="24">
        <v>5803.11</v>
      </c>
    </row>
    <row r="649" spans="1:2" x14ac:dyDescent="0.2">
      <c r="A649" s="25">
        <v>42912</v>
      </c>
      <c r="B649" s="24">
        <v>5777.59</v>
      </c>
    </row>
    <row r="650" spans="1:2" x14ac:dyDescent="0.2">
      <c r="A650" s="25">
        <v>42913</v>
      </c>
      <c r="B650" s="24">
        <v>5671.6</v>
      </c>
    </row>
    <row r="651" spans="1:2" x14ac:dyDescent="0.2">
      <c r="A651" s="25">
        <v>42914</v>
      </c>
      <c r="B651" s="24">
        <v>5753.03</v>
      </c>
    </row>
    <row r="652" spans="1:2" x14ac:dyDescent="0.2">
      <c r="A652" s="25">
        <v>42915</v>
      </c>
      <c r="B652" s="24">
        <v>5653.02</v>
      </c>
    </row>
    <row r="653" spans="1:2" x14ac:dyDescent="0.2">
      <c r="A653" s="25">
        <v>42916</v>
      </c>
      <c r="B653" s="24">
        <v>5646.92</v>
      </c>
    </row>
    <row r="654" spans="1:2" x14ac:dyDescent="0.2">
      <c r="A654" s="25">
        <v>42919</v>
      </c>
      <c r="B654" s="24">
        <v>5596.96</v>
      </c>
    </row>
    <row r="655" spans="1:2" x14ac:dyDescent="0.2">
      <c r="A655" s="25">
        <v>42920</v>
      </c>
    </row>
    <row r="656" spans="1:2" x14ac:dyDescent="0.2">
      <c r="A656" s="25">
        <v>42921</v>
      </c>
      <c r="B656" s="24">
        <v>5648.82</v>
      </c>
    </row>
    <row r="657" spans="1:2" x14ac:dyDescent="0.2">
      <c r="A657" s="25">
        <v>42922</v>
      </c>
      <c r="B657" s="24">
        <v>5597.9</v>
      </c>
    </row>
    <row r="658" spans="1:2" x14ac:dyDescent="0.2">
      <c r="A658" s="25">
        <v>42923</v>
      </c>
      <c r="B658" s="24">
        <v>5656.47</v>
      </c>
    </row>
    <row r="659" spans="1:2" x14ac:dyDescent="0.2">
      <c r="A659" s="25">
        <v>42926</v>
      </c>
      <c r="B659" s="24">
        <v>5694.15</v>
      </c>
    </row>
    <row r="660" spans="1:2" x14ac:dyDescent="0.2">
      <c r="A660" s="25">
        <v>42927</v>
      </c>
      <c r="B660" s="24">
        <v>5709.8</v>
      </c>
    </row>
    <row r="661" spans="1:2" x14ac:dyDescent="0.2">
      <c r="A661" s="25">
        <v>42928</v>
      </c>
      <c r="B661" s="24">
        <v>5778.95</v>
      </c>
    </row>
    <row r="662" spans="1:2" x14ac:dyDescent="0.2">
      <c r="A662" s="25">
        <v>42929</v>
      </c>
      <c r="B662" s="24">
        <v>5793.36</v>
      </c>
    </row>
    <row r="663" spans="1:2" x14ac:dyDescent="0.2">
      <c r="A663" s="25">
        <v>42930</v>
      </c>
      <c r="B663" s="24">
        <v>5838.08</v>
      </c>
    </row>
    <row r="664" spans="1:2" x14ac:dyDescent="0.2">
      <c r="A664" s="25">
        <v>42933</v>
      </c>
      <c r="B664" s="24">
        <v>5839.74</v>
      </c>
    </row>
    <row r="665" spans="1:2" x14ac:dyDescent="0.2">
      <c r="A665" s="25">
        <v>42934</v>
      </c>
      <c r="B665" s="24">
        <v>5880.1</v>
      </c>
    </row>
    <row r="666" spans="1:2" x14ac:dyDescent="0.2">
      <c r="A666" s="25">
        <v>42935</v>
      </c>
      <c r="B666" s="24">
        <v>5916.16</v>
      </c>
    </row>
    <row r="667" spans="1:2" x14ac:dyDescent="0.2">
      <c r="A667" s="25">
        <v>42936</v>
      </c>
      <c r="B667" s="24">
        <v>5921.22</v>
      </c>
    </row>
    <row r="668" spans="1:2" x14ac:dyDescent="0.2">
      <c r="A668" s="25">
        <v>42937</v>
      </c>
      <c r="B668" s="24">
        <v>5921.52</v>
      </c>
    </row>
    <row r="669" spans="1:2" x14ac:dyDescent="0.2">
      <c r="A669" s="25">
        <v>42940</v>
      </c>
      <c r="B669" s="24">
        <v>5941.37</v>
      </c>
    </row>
    <row r="670" spans="1:2" x14ac:dyDescent="0.2">
      <c r="A670" s="25">
        <v>42941</v>
      </c>
      <c r="B670" s="24">
        <v>5930.65</v>
      </c>
    </row>
    <row r="671" spans="1:2" x14ac:dyDescent="0.2">
      <c r="A671" s="25">
        <v>42942</v>
      </c>
      <c r="B671" s="24">
        <v>5950.73</v>
      </c>
    </row>
    <row r="672" spans="1:2" x14ac:dyDescent="0.2">
      <c r="A672" s="25">
        <v>42943</v>
      </c>
      <c r="B672" s="24">
        <v>5917.03</v>
      </c>
    </row>
    <row r="673" spans="1:2" x14ac:dyDescent="0.2">
      <c r="A673" s="25">
        <v>42944</v>
      </c>
      <c r="B673" s="24">
        <v>5908.92</v>
      </c>
    </row>
    <row r="674" spans="1:2" x14ac:dyDescent="0.2">
      <c r="A674" s="25">
        <v>42947</v>
      </c>
      <c r="B674" s="24">
        <v>5880.33</v>
      </c>
    </row>
    <row r="675" spans="1:2" x14ac:dyDescent="0.2">
      <c r="A675" s="25">
        <v>42948</v>
      </c>
      <c r="B675" s="24">
        <v>5895.17</v>
      </c>
    </row>
    <row r="676" spans="1:2" x14ac:dyDescent="0.2">
      <c r="A676" s="25">
        <v>42949</v>
      </c>
      <c r="B676" s="24">
        <v>5914.23</v>
      </c>
    </row>
    <row r="677" spans="1:2" x14ac:dyDescent="0.2">
      <c r="A677" s="25">
        <v>42950</v>
      </c>
      <c r="B677" s="24">
        <v>5891.2</v>
      </c>
    </row>
    <row r="678" spans="1:2" x14ac:dyDescent="0.2">
      <c r="A678" s="25">
        <v>42951</v>
      </c>
      <c r="B678" s="24">
        <v>5899.91</v>
      </c>
    </row>
    <row r="679" spans="1:2" x14ac:dyDescent="0.2">
      <c r="A679" s="25">
        <v>42954</v>
      </c>
      <c r="B679" s="24">
        <v>5934.73</v>
      </c>
    </row>
    <row r="680" spans="1:2" x14ac:dyDescent="0.2">
      <c r="A680" s="25">
        <v>42955</v>
      </c>
      <c r="B680" s="24">
        <v>5926.35</v>
      </c>
    </row>
    <row r="681" spans="1:2" x14ac:dyDescent="0.2">
      <c r="A681" s="25">
        <v>42956</v>
      </c>
      <c r="B681" s="24">
        <v>5919.39</v>
      </c>
    </row>
    <row r="682" spans="1:2" x14ac:dyDescent="0.2">
      <c r="A682" s="25">
        <v>42957</v>
      </c>
      <c r="B682" s="24">
        <v>5788.19</v>
      </c>
    </row>
    <row r="683" spans="1:2" x14ac:dyDescent="0.2">
      <c r="A683" s="25">
        <v>42958</v>
      </c>
      <c r="B683" s="24">
        <v>5831.53</v>
      </c>
    </row>
    <row r="684" spans="1:2" x14ac:dyDescent="0.2">
      <c r="A684" s="25">
        <v>42961</v>
      </c>
      <c r="B684" s="24">
        <v>5908.17</v>
      </c>
    </row>
    <row r="685" spans="1:2" x14ac:dyDescent="0.2">
      <c r="A685" s="25">
        <v>42962</v>
      </c>
      <c r="B685" s="24">
        <v>5907.73</v>
      </c>
    </row>
    <row r="686" spans="1:2" x14ac:dyDescent="0.2">
      <c r="A686" s="25">
        <v>42963</v>
      </c>
      <c r="B686" s="24">
        <v>5917.42</v>
      </c>
    </row>
    <row r="687" spans="1:2" x14ac:dyDescent="0.2">
      <c r="A687" s="25">
        <v>42964</v>
      </c>
      <c r="B687" s="24">
        <v>5796.32</v>
      </c>
    </row>
    <row r="688" spans="1:2" x14ac:dyDescent="0.2">
      <c r="A688" s="25">
        <v>42965</v>
      </c>
      <c r="B688" s="24">
        <v>5790.91</v>
      </c>
    </row>
    <row r="689" spans="1:2" x14ac:dyDescent="0.2">
      <c r="A689" s="25">
        <v>42968</v>
      </c>
      <c r="B689" s="24">
        <v>5786.54</v>
      </c>
    </row>
    <row r="690" spans="1:2" x14ac:dyDescent="0.2">
      <c r="A690" s="25">
        <v>42969</v>
      </c>
      <c r="B690" s="24">
        <v>5873.33</v>
      </c>
    </row>
    <row r="691" spans="1:2" x14ac:dyDescent="0.2">
      <c r="A691" s="25">
        <v>42970</v>
      </c>
      <c r="B691" s="24">
        <v>5851.78</v>
      </c>
    </row>
    <row r="692" spans="1:2" x14ac:dyDescent="0.2">
      <c r="A692" s="25">
        <v>42971</v>
      </c>
      <c r="B692" s="24">
        <v>5834.44</v>
      </c>
    </row>
    <row r="693" spans="1:2" x14ac:dyDescent="0.2">
      <c r="A693" s="25">
        <v>42972</v>
      </c>
      <c r="B693" s="24">
        <v>5822.53</v>
      </c>
    </row>
    <row r="694" spans="1:2" x14ac:dyDescent="0.2">
      <c r="A694" s="25">
        <v>42975</v>
      </c>
      <c r="B694" s="24">
        <v>5838.08</v>
      </c>
    </row>
    <row r="695" spans="1:2" x14ac:dyDescent="0.2">
      <c r="A695" s="25">
        <v>42976</v>
      </c>
      <c r="B695" s="24">
        <v>5862.14</v>
      </c>
    </row>
    <row r="696" spans="1:2" x14ac:dyDescent="0.2">
      <c r="A696" s="25">
        <v>42977</v>
      </c>
      <c r="B696" s="24">
        <v>5932.9</v>
      </c>
    </row>
    <row r="697" spans="1:2" x14ac:dyDescent="0.2">
      <c r="A697" s="25">
        <v>42978</v>
      </c>
      <c r="B697" s="24">
        <v>5988.6</v>
      </c>
    </row>
    <row r="698" spans="1:2" x14ac:dyDescent="0.2">
      <c r="A698" s="25">
        <v>42979</v>
      </c>
      <c r="B698" s="24">
        <v>5987.9</v>
      </c>
    </row>
    <row r="699" spans="1:2" x14ac:dyDescent="0.2">
      <c r="A699" s="25">
        <v>42982</v>
      </c>
    </row>
    <row r="700" spans="1:2" x14ac:dyDescent="0.2">
      <c r="A700" s="25">
        <v>42983</v>
      </c>
      <c r="B700" s="24">
        <v>5932.73</v>
      </c>
    </row>
    <row r="701" spans="1:2" x14ac:dyDescent="0.2">
      <c r="A701" s="25">
        <v>42984</v>
      </c>
      <c r="B701" s="24">
        <v>5951.13</v>
      </c>
    </row>
    <row r="702" spans="1:2" x14ac:dyDescent="0.2">
      <c r="A702" s="25">
        <v>42985</v>
      </c>
      <c r="B702" s="24">
        <v>5964.31</v>
      </c>
    </row>
    <row r="703" spans="1:2" x14ac:dyDescent="0.2">
      <c r="A703" s="25">
        <v>42986</v>
      </c>
      <c r="B703" s="24">
        <v>5913.37</v>
      </c>
    </row>
    <row r="704" spans="1:2" x14ac:dyDescent="0.2">
      <c r="A704" s="25">
        <v>42989</v>
      </c>
      <c r="B704" s="24">
        <v>5980.53</v>
      </c>
    </row>
    <row r="705" spans="1:2" x14ac:dyDescent="0.2">
      <c r="A705" s="25">
        <v>42990</v>
      </c>
      <c r="B705" s="24">
        <v>5995.64</v>
      </c>
    </row>
    <row r="706" spans="1:2" x14ac:dyDescent="0.2">
      <c r="A706" s="25">
        <v>42991</v>
      </c>
      <c r="B706" s="24">
        <v>6004.38</v>
      </c>
    </row>
    <row r="707" spans="1:2" x14ac:dyDescent="0.2">
      <c r="A707" s="25">
        <v>42992</v>
      </c>
      <c r="B707" s="24">
        <v>5968.82</v>
      </c>
    </row>
    <row r="708" spans="1:2" x14ac:dyDescent="0.2">
      <c r="A708" s="25">
        <v>42993</v>
      </c>
      <c r="B708" s="24">
        <v>5988</v>
      </c>
    </row>
    <row r="709" spans="1:2" x14ac:dyDescent="0.2">
      <c r="A709" s="25">
        <v>42996</v>
      </c>
      <c r="B709" s="24">
        <v>5981.12</v>
      </c>
    </row>
    <row r="710" spans="1:2" x14ac:dyDescent="0.2">
      <c r="A710" s="25">
        <v>42997</v>
      </c>
      <c r="B710" s="24">
        <v>5991.08</v>
      </c>
    </row>
    <row r="711" spans="1:2" x14ac:dyDescent="0.2">
      <c r="A711" s="25">
        <v>42998</v>
      </c>
      <c r="B711" s="24">
        <v>5973.6</v>
      </c>
    </row>
    <row r="712" spans="1:2" x14ac:dyDescent="0.2">
      <c r="A712" s="25">
        <v>42999</v>
      </c>
      <c r="B712" s="24">
        <v>5934.91</v>
      </c>
    </row>
    <row r="713" spans="1:2" x14ac:dyDescent="0.2">
      <c r="A713" s="25">
        <v>43000</v>
      </c>
      <c r="B713" s="24">
        <v>5932.32</v>
      </c>
    </row>
    <row r="714" spans="1:2" x14ac:dyDescent="0.2">
      <c r="A714" s="25">
        <v>43003</v>
      </c>
      <c r="B714" s="24">
        <v>5867.35</v>
      </c>
    </row>
    <row r="715" spans="1:2" x14ac:dyDescent="0.2">
      <c r="A715" s="25">
        <v>43004</v>
      </c>
      <c r="B715" s="24">
        <v>5881.34</v>
      </c>
    </row>
    <row r="716" spans="1:2" x14ac:dyDescent="0.2">
      <c r="A716" s="25">
        <v>43005</v>
      </c>
      <c r="B716" s="24">
        <v>5937.79</v>
      </c>
    </row>
    <row r="717" spans="1:2" x14ac:dyDescent="0.2">
      <c r="A717" s="25">
        <v>43006</v>
      </c>
      <c r="B717" s="24">
        <v>5933.07</v>
      </c>
    </row>
    <row r="718" spans="1:2" x14ac:dyDescent="0.2">
      <c r="A718" s="25">
        <v>43007</v>
      </c>
      <c r="B718" s="24">
        <v>5979.3</v>
      </c>
    </row>
    <row r="719" spans="1:2" x14ac:dyDescent="0.2">
      <c r="A719" s="25">
        <v>43010</v>
      </c>
      <c r="B719" s="24">
        <v>5981.92</v>
      </c>
    </row>
    <row r="720" spans="1:2" x14ac:dyDescent="0.2">
      <c r="A720" s="25">
        <v>43011</v>
      </c>
      <c r="B720" s="24">
        <v>5995.06</v>
      </c>
    </row>
    <row r="721" spans="1:2" x14ac:dyDescent="0.2">
      <c r="A721" s="25">
        <v>43012</v>
      </c>
      <c r="B721" s="24">
        <v>5998.84</v>
      </c>
    </row>
    <row r="722" spans="1:2" x14ac:dyDescent="0.2">
      <c r="A722" s="25">
        <v>43013</v>
      </c>
      <c r="B722" s="24">
        <v>6057.14</v>
      </c>
    </row>
    <row r="723" spans="1:2" x14ac:dyDescent="0.2">
      <c r="A723" s="25">
        <v>43014</v>
      </c>
      <c r="B723" s="24">
        <v>6064.57</v>
      </c>
    </row>
    <row r="724" spans="1:2" x14ac:dyDescent="0.2">
      <c r="A724" s="25">
        <v>43017</v>
      </c>
      <c r="B724" s="24">
        <v>6058.53</v>
      </c>
    </row>
    <row r="725" spans="1:2" x14ac:dyDescent="0.2">
      <c r="A725" s="25">
        <v>43018</v>
      </c>
      <c r="B725" s="24">
        <v>6063.52</v>
      </c>
    </row>
    <row r="726" spans="1:2" x14ac:dyDescent="0.2">
      <c r="A726" s="25">
        <v>43019</v>
      </c>
      <c r="B726" s="24">
        <v>6081.25</v>
      </c>
    </row>
    <row r="727" spans="1:2" x14ac:dyDescent="0.2">
      <c r="A727" s="25">
        <v>43020</v>
      </c>
      <c r="B727" s="24">
        <v>6069.99</v>
      </c>
    </row>
    <row r="728" spans="1:2" x14ac:dyDescent="0.2">
      <c r="A728" s="25">
        <v>43021</v>
      </c>
      <c r="B728" s="24">
        <v>6092.45</v>
      </c>
    </row>
    <row r="729" spans="1:2" x14ac:dyDescent="0.2">
      <c r="A729" s="25">
        <v>43024</v>
      </c>
      <c r="B729" s="24">
        <v>6114.53</v>
      </c>
    </row>
    <row r="730" spans="1:2" x14ac:dyDescent="0.2">
      <c r="A730" s="25">
        <v>43025</v>
      </c>
      <c r="B730" s="24">
        <v>6122.61</v>
      </c>
    </row>
    <row r="731" spans="1:2" x14ac:dyDescent="0.2">
      <c r="A731" s="25">
        <v>43026</v>
      </c>
      <c r="B731" s="24">
        <v>6114.35</v>
      </c>
    </row>
    <row r="732" spans="1:2" x14ac:dyDescent="0.2">
      <c r="A732" s="25">
        <v>43027</v>
      </c>
      <c r="B732" s="24">
        <v>6092.62</v>
      </c>
    </row>
    <row r="733" spans="1:2" x14ac:dyDescent="0.2">
      <c r="A733" s="25">
        <v>43028</v>
      </c>
      <c r="B733" s="24">
        <v>6108.82</v>
      </c>
    </row>
    <row r="734" spans="1:2" x14ac:dyDescent="0.2">
      <c r="A734" s="25">
        <v>43031</v>
      </c>
      <c r="B734" s="24">
        <v>6067.83</v>
      </c>
    </row>
    <row r="735" spans="1:2" x14ac:dyDescent="0.2">
      <c r="A735" s="25">
        <v>43032</v>
      </c>
      <c r="B735" s="24">
        <v>6080.22</v>
      </c>
    </row>
    <row r="736" spans="1:2" x14ac:dyDescent="0.2">
      <c r="A736" s="25">
        <v>43033</v>
      </c>
      <c r="B736" s="24">
        <v>6055.04</v>
      </c>
    </row>
    <row r="737" spans="1:2" x14ac:dyDescent="0.2">
      <c r="A737" s="25">
        <v>43034</v>
      </c>
      <c r="B737" s="24">
        <v>6037.87</v>
      </c>
    </row>
    <row r="738" spans="1:2" x14ac:dyDescent="0.2">
      <c r="A738" s="25">
        <v>43035</v>
      </c>
      <c r="B738" s="24">
        <v>6213.47</v>
      </c>
    </row>
    <row r="739" spans="1:2" x14ac:dyDescent="0.2">
      <c r="A739" s="25">
        <v>43038</v>
      </c>
      <c r="B739" s="24">
        <v>6227.59</v>
      </c>
    </row>
    <row r="740" spans="1:2" x14ac:dyDescent="0.2">
      <c r="A740" s="25">
        <v>43039</v>
      </c>
      <c r="B740" s="24">
        <v>6248.56</v>
      </c>
    </row>
    <row r="741" spans="1:2" x14ac:dyDescent="0.2">
      <c r="A741" s="25">
        <v>43040</v>
      </c>
      <c r="B741" s="24">
        <v>6248.65</v>
      </c>
    </row>
    <row r="742" spans="1:2" x14ac:dyDescent="0.2">
      <c r="A742" s="25">
        <v>43041</v>
      </c>
      <c r="B742" s="24">
        <v>6236.39</v>
      </c>
    </row>
    <row r="743" spans="1:2" x14ac:dyDescent="0.2">
      <c r="A743" s="25">
        <v>43042</v>
      </c>
      <c r="B743" s="24">
        <v>6295.58</v>
      </c>
    </row>
    <row r="744" spans="1:2" x14ac:dyDescent="0.2">
      <c r="A744" s="25">
        <v>43045</v>
      </c>
      <c r="B744" s="24">
        <v>6313.61</v>
      </c>
    </row>
    <row r="745" spans="1:2" x14ac:dyDescent="0.2">
      <c r="A745" s="25">
        <v>43046</v>
      </c>
      <c r="B745" s="24">
        <v>6320.78</v>
      </c>
    </row>
    <row r="746" spans="1:2" x14ac:dyDescent="0.2">
      <c r="A746" s="25">
        <v>43047</v>
      </c>
      <c r="B746" s="24">
        <v>6345.81</v>
      </c>
    </row>
    <row r="747" spans="1:2" x14ac:dyDescent="0.2">
      <c r="A747" s="25">
        <v>43048</v>
      </c>
      <c r="B747" s="24">
        <v>6312.21</v>
      </c>
    </row>
    <row r="748" spans="1:2" x14ac:dyDescent="0.2">
      <c r="A748" s="25">
        <v>43049</v>
      </c>
      <c r="B748" s="24">
        <v>6309.07</v>
      </c>
    </row>
    <row r="749" spans="1:2" x14ac:dyDescent="0.2">
      <c r="A749" s="25">
        <v>43052</v>
      </c>
      <c r="B749" s="24">
        <v>6316.18</v>
      </c>
    </row>
    <row r="750" spans="1:2" x14ac:dyDescent="0.2">
      <c r="A750" s="25">
        <v>43053</v>
      </c>
      <c r="B750" s="24">
        <v>6293.64</v>
      </c>
    </row>
    <row r="751" spans="1:2" x14ac:dyDescent="0.2">
      <c r="A751" s="25">
        <v>43054</v>
      </c>
      <c r="B751" s="24">
        <v>6258.36</v>
      </c>
    </row>
    <row r="752" spans="1:2" x14ac:dyDescent="0.2">
      <c r="A752" s="25">
        <v>43055</v>
      </c>
      <c r="B752" s="24">
        <v>6339.14</v>
      </c>
    </row>
    <row r="753" spans="1:2" x14ac:dyDescent="0.2">
      <c r="A753" s="25">
        <v>43056</v>
      </c>
      <c r="B753" s="24">
        <v>6314.51</v>
      </c>
    </row>
    <row r="754" spans="1:2" x14ac:dyDescent="0.2">
      <c r="A754" s="25">
        <v>43059</v>
      </c>
      <c r="B754" s="24">
        <v>6308.61</v>
      </c>
    </row>
    <row r="755" spans="1:2" x14ac:dyDescent="0.2">
      <c r="A755" s="25">
        <v>43060</v>
      </c>
      <c r="B755" s="24">
        <v>6378.63</v>
      </c>
    </row>
    <row r="756" spans="1:2" x14ac:dyDescent="0.2">
      <c r="A756" s="25">
        <v>43061</v>
      </c>
      <c r="B756" s="24">
        <v>6386.12</v>
      </c>
    </row>
    <row r="757" spans="1:2" x14ac:dyDescent="0.2">
      <c r="A757" s="25">
        <v>43062</v>
      </c>
    </row>
    <row r="758" spans="1:2" x14ac:dyDescent="0.2">
      <c r="A758" s="25">
        <v>43063</v>
      </c>
      <c r="B758" s="24">
        <v>6409.29</v>
      </c>
    </row>
    <row r="759" spans="1:2" x14ac:dyDescent="0.2">
      <c r="A759" s="25">
        <v>43066</v>
      </c>
      <c r="B759" s="24">
        <v>6405.97</v>
      </c>
    </row>
    <row r="760" spans="1:2" x14ac:dyDescent="0.2">
      <c r="A760" s="25">
        <v>43067</v>
      </c>
      <c r="B760" s="24">
        <v>6422.56</v>
      </c>
    </row>
    <row r="761" spans="1:2" x14ac:dyDescent="0.2">
      <c r="A761" s="25">
        <v>43068</v>
      </c>
      <c r="B761" s="24">
        <v>6311.38</v>
      </c>
    </row>
    <row r="762" spans="1:2" x14ac:dyDescent="0.2">
      <c r="A762" s="25">
        <v>43069</v>
      </c>
      <c r="B762" s="24">
        <v>6365.56</v>
      </c>
    </row>
    <row r="763" spans="1:2" x14ac:dyDescent="0.2">
      <c r="A763" s="25">
        <v>43070</v>
      </c>
      <c r="B763" s="24">
        <v>6337.87</v>
      </c>
    </row>
    <row r="764" spans="1:2" x14ac:dyDescent="0.2">
      <c r="A764" s="25">
        <v>43073</v>
      </c>
      <c r="B764" s="24">
        <v>6263.7</v>
      </c>
    </row>
    <row r="765" spans="1:2" x14ac:dyDescent="0.2">
      <c r="A765" s="25">
        <v>43074</v>
      </c>
      <c r="B765" s="24">
        <v>6265.11</v>
      </c>
    </row>
    <row r="766" spans="1:2" x14ac:dyDescent="0.2">
      <c r="A766" s="25">
        <v>43075</v>
      </c>
      <c r="B766" s="24">
        <v>6293.05</v>
      </c>
    </row>
    <row r="767" spans="1:2" x14ac:dyDescent="0.2">
      <c r="A767" s="25">
        <v>43076</v>
      </c>
      <c r="B767" s="24">
        <v>6316.28</v>
      </c>
    </row>
    <row r="768" spans="1:2" x14ac:dyDescent="0.2">
      <c r="A768" s="25">
        <v>43077</v>
      </c>
      <c r="B768" s="24">
        <v>6344.57</v>
      </c>
    </row>
    <row r="769" spans="1:2" x14ac:dyDescent="0.2">
      <c r="A769" s="25">
        <v>43080</v>
      </c>
      <c r="B769" s="24">
        <v>6393.89</v>
      </c>
    </row>
    <row r="770" spans="1:2" x14ac:dyDescent="0.2">
      <c r="A770" s="25">
        <v>43081</v>
      </c>
      <c r="B770" s="24">
        <v>6383.65</v>
      </c>
    </row>
    <row r="771" spans="1:2" x14ac:dyDescent="0.2">
      <c r="A771" s="25">
        <v>43082</v>
      </c>
      <c r="B771" s="24">
        <v>6394.67</v>
      </c>
    </row>
    <row r="772" spans="1:2" x14ac:dyDescent="0.2">
      <c r="A772" s="25">
        <v>43083</v>
      </c>
      <c r="B772" s="24">
        <v>6389.91</v>
      </c>
    </row>
    <row r="773" spans="1:2" x14ac:dyDescent="0.2">
      <c r="A773" s="25">
        <v>43084</v>
      </c>
      <c r="B773" s="24">
        <v>6466.32</v>
      </c>
    </row>
    <row r="774" spans="1:2" x14ac:dyDescent="0.2">
      <c r="A774" s="25">
        <v>43087</v>
      </c>
      <c r="B774" s="24">
        <v>6513.27</v>
      </c>
    </row>
    <row r="775" spans="1:2" x14ac:dyDescent="0.2">
      <c r="A775" s="25">
        <v>43088</v>
      </c>
      <c r="B775" s="24">
        <v>6480.67</v>
      </c>
    </row>
    <row r="776" spans="1:2" x14ac:dyDescent="0.2">
      <c r="A776" s="25">
        <v>43089</v>
      </c>
      <c r="B776" s="24">
        <v>6472.48</v>
      </c>
    </row>
    <row r="777" spans="1:2" x14ac:dyDescent="0.2">
      <c r="A777" s="25">
        <v>43090</v>
      </c>
      <c r="B777" s="24">
        <v>6472.69</v>
      </c>
    </row>
    <row r="778" spans="1:2" x14ac:dyDescent="0.2">
      <c r="A778" s="25">
        <v>43091</v>
      </c>
      <c r="B778" s="24">
        <v>6465.17</v>
      </c>
    </row>
    <row r="779" spans="1:2" x14ac:dyDescent="0.2">
      <c r="A779" s="25">
        <v>43094</v>
      </c>
    </row>
    <row r="780" spans="1:2" x14ac:dyDescent="0.2">
      <c r="A780" s="25">
        <v>43095</v>
      </c>
      <c r="B780" s="24">
        <v>6433.16</v>
      </c>
    </row>
    <row r="781" spans="1:2" x14ac:dyDescent="0.2">
      <c r="A781" s="25">
        <v>43096</v>
      </c>
      <c r="B781" s="24">
        <v>6435.15</v>
      </c>
    </row>
    <row r="782" spans="1:2" x14ac:dyDescent="0.2">
      <c r="A782" s="25">
        <v>43097</v>
      </c>
      <c r="B782" s="24">
        <v>6441.42</v>
      </c>
    </row>
    <row r="783" spans="1:2" x14ac:dyDescent="0.2">
      <c r="A783" s="25">
        <v>43098</v>
      </c>
      <c r="B783" s="24">
        <v>6396.42</v>
      </c>
    </row>
    <row r="784" spans="1:2" x14ac:dyDescent="0.2">
      <c r="A784" s="25">
        <v>43101</v>
      </c>
    </row>
    <row r="785" spans="1:2" x14ac:dyDescent="0.2">
      <c r="A785" s="25">
        <v>43102</v>
      </c>
      <c r="B785" s="24">
        <v>6511.34</v>
      </c>
    </row>
    <row r="786" spans="1:2" x14ac:dyDescent="0.2">
      <c r="A786" s="25">
        <v>43103</v>
      </c>
      <c r="B786" s="24">
        <v>6575.8</v>
      </c>
    </row>
    <row r="787" spans="1:2" x14ac:dyDescent="0.2">
      <c r="A787" s="25">
        <v>43104</v>
      </c>
      <c r="B787" s="24">
        <v>6584.58</v>
      </c>
    </row>
    <row r="788" spans="1:2" x14ac:dyDescent="0.2">
      <c r="A788" s="25">
        <v>43105</v>
      </c>
      <c r="B788" s="24">
        <v>6653.29</v>
      </c>
    </row>
    <row r="789" spans="1:2" x14ac:dyDescent="0.2">
      <c r="A789" s="25">
        <v>43108</v>
      </c>
      <c r="B789" s="24">
        <v>6676.63</v>
      </c>
    </row>
    <row r="790" spans="1:2" x14ac:dyDescent="0.2">
      <c r="A790" s="25">
        <v>43109</v>
      </c>
      <c r="B790" s="24">
        <v>6677.94</v>
      </c>
    </row>
    <row r="791" spans="1:2" x14ac:dyDescent="0.2">
      <c r="A791" s="25">
        <v>43110</v>
      </c>
      <c r="B791" s="24">
        <v>6662.66</v>
      </c>
    </row>
    <row r="792" spans="1:2" x14ac:dyDescent="0.2">
      <c r="A792" s="25">
        <v>43111</v>
      </c>
      <c r="B792" s="24">
        <v>6708.49</v>
      </c>
    </row>
    <row r="793" spans="1:2" x14ac:dyDescent="0.2">
      <c r="A793" s="25">
        <v>43112</v>
      </c>
      <c r="B793" s="24">
        <v>6758.54</v>
      </c>
    </row>
    <row r="794" spans="1:2" x14ac:dyDescent="0.2">
      <c r="A794" s="25">
        <v>43115</v>
      </c>
    </row>
    <row r="795" spans="1:2" x14ac:dyDescent="0.2">
      <c r="A795" s="25">
        <v>43116</v>
      </c>
      <c r="B795" s="24">
        <v>6737.14</v>
      </c>
    </row>
    <row r="796" spans="1:2" x14ac:dyDescent="0.2">
      <c r="A796" s="25">
        <v>43117</v>
      </c>
      <c r="B796" s="24">
        <v>6810.28</v>
      </c>
    </row>
    <row r="797" spans="1:2" x14ac:dyDescent="0.2">
      <c r="A797" s="25">
        <v>43118</v>
      </c>
      <c r="B797" s="24">
        <v>6811.38</v>
      </c>
    </row>
    <row r="798" spans="1:2" x14ac:dyDescent="0.2">
      <c r="A798" s="25">
        <v>43119</v>
      </c>
      <c r="B798" s="24">
        <v>6834.33</v>
      </c>
    </row>
    <row r="799" spans="1:2" x14ac:dyDescent="0.2">
      <c r="A799" s="25">
        <v>43122</v>
      </c>
      <c r="B799" s="24">
        <v>6906.28</v>
      </c>
    </row>
    <row r="800" spans="1:2" x14ac:dyDescent="0.2">
      <c r="A800" s="25">
        <v>43123</v>
      </c>
      <c r="B800" s="24">
        <v>6963.46</v>
      </c>
    </row>
    <row r="801" spans="1:2" x14ac:dyDescent="0.2">
      <c r="A801" s="25">
        <v>43124</v>
      </c>
      <c r="B801" s="24">
        <v>6919.35</v>
      </c>
    </row>
    <row r="802" spans="1:2" x14ac:dyDescent="0.2">
      <c r="A802" s="25">
        <v>43125</v>
      </c>
      <c r="B802" s="24">
        <v>6916.3</v>
      </c>
    </row>
    <row r="803" spans="1:2" x14ac:dyDescent="0.2">
      <c r="A803" s="25">
        <v>43126</v>
      </c>
      <c r="B803" s="24">
        <v>7022.97</v>
      </c>
    </row>
    <row r="804" spans="1:2" x14ac:dyDescent="0.2">
      <c r="A804" s="25">
        <v>43129</v>
      </c>
      <c r="B804" s="24">
        <v>6988.32</v>
      </c>
    </row>
    <row r="805" spans="1:2" x14ac:dyDescent="0.2">
      <c r="A805" s="25">
        <v>43130</v>
      </c>
      <c r="B805" s="24">
        <v>6930.73</v>
      </c>
    </row>
    <row r="806" spans="1:2" x14ac:dyDescent="0.2">
      <c r="A806" s="25">
        <v>43131</v>
      </c>
      <c r="B806" s="24">
        <v>6949.99</v>
      </c>
    </row>
    <row r="807" spans="1:2" x14ac:dyDescent="0.2">
      <c r="A807" s="25">
        <v>43132</v>
      </c>
      <c r="B807" s="24">
        <v>6901.5</v>
      </c>
    </row>
    <row r="808" spans="1:2" x14ac:dyDescent="0.2">
      <c r="A808" s="25">
        <v>43133</v>
      </c>
      <c r="B808" s="24">
        <v>6760.29</v>
      </c>
    </row>
    <row r="809" spans="1:2" x14ac:dyDescent="0.2">
      <c r="A809" s="25">
        <v>43136</v>
      </c>
      <c r="B809" s="24">
        <v>6495.92</v>
      </c>
    </row>
    <row r="810" spans="1:2" x14ac:dyDescent="0.2">
      <c r="A810" s="25">
        <v>43137</v>
      </c>
      <c r="B810" s="24">
        <v>6665.98</v>
      </c>
    </row>
    <row r="811" spans="1:2" x14ac:dyDescent="0.2">
      <c r="A811" s="25">
        <v>43138</v>
      </c>
      <c r="B811" s="24">
        <v>6582.02</v>
      </c>
    </row>
    <row r="812" spans="1:2" x14ac:dyDescent="0.2">
      <c r="A812" s="25">
        <v>43139</v>
      </c>
      <c r="B812" s="24">
        <v>6306.1</v>
      </c>
    </row>
    <row r="813" spans="1:2" x14ac:dyDescent="0.2">
      <c r="A813" s="25">
        <v>43140</v>
      </c>
      <c r="B813" s="24">
        <v>6412.68</v>
      </c>
    </row>
    <row r="814" spans="1:2" x14ac:dyDescent="0.2">
      <c r="A814" s="25">
        <v>43143</v>
      </c>
      <c r="B814" s="24">
        <v>6523.85</v>
      </c>
    </row>
    <row r="815" spans="1:2" x14ac:dyDescent="0.2">
      <c r="A815" s="25">
        <v>43144</v>
      </c>
      <c r="B815" s="24">
        <v>6553.86</v>
      </c>
    </row>
    <row r="816" spans="1:2" x14ac:dyDescent="0.2">
      <c r="A816" s="25">
        <v>43145</v>
      </c>
      <c r="B816" s="24">
        <v>6675.03</v>
      </c>
    </row>
    <row r="817" spans="1:2" x14ac:dyDescent="0.2">
      <c r="A817" s="25">
        <v>43146</v>
      </c>
      <c r="B817" s="24">
        <v>6794.92</v>
      </c>
    </row>
    <row r="818" spans="1:2" x14ac:dyDescent="0.2">
      <c r="A818" s="25">
        <v>43147</v>
      </c>
      <c r="B818" s="24">
        <v>6770.66</v>
      </c>
    </row>
    <row r="819" spans="1:2" x14ac:dyDescent="0.2">
      <c r="A819" s="25">
        <v>43150</v>
      </c>
    </row>
    <row r="820" spans="1:2" x14ac:dyDescent="0.2">
      <c r="A820" s="25">
        <v>43151</v>
      </c>
      <c r="B820" s="24">
        <v>6779.69</v>
      </c>
    </row>
    <row r="821" spans="1:2" x14ac:dyDescent="0.2">
      <c r="A821" s="25">
        <v>43152</v>
      </c>
      <c r="B821" s="24">
        <v>6759.26</v>
      </c>
    </row>
    <row r="822" spans="1:2" x14ac:dyDescent="0.2">
      <c r="A822" s="25">
        <v>43153</v>
      </c>
      <c r="B822" s="24">
        <v>6761.85</v>
      </c>
    </row>
    <row r="823" spans="1:2" x14ac:dyDescent="0.2">
      <c r="A823" s="25">
        <v>43154</v>
      </c>
      <c r="B823" s="24">
        <v>6896.6</v>
      </c>
    </row>
    <row r="824" spans="1:2" x14ac:dyDescent="0.2">
      <c r="A824" s="25">
        <v>43157</v>
      </c>
      <c r="B824" s="24">
        <v>6989.1</v>
      </c>
    </row>
    <row r="825" spans="1:2" x14ac:dyDescent="0.2">
      <c r="A825" s="25">
        <v>43158</v>
      </c>
      <c r="B825" s="24">
        <v>6900.35</v>
      </c>
    </row>
    <row r="826" spans="1:2" x14ac:dyDescent="0.2">
      <c r="A826" s="25">
        <v>43159</v>
      </c>
      <c r="B826" s="24">
        <v>6854.42</v>
      </c>
    </row>
    <row r="827" spans="1:2" x14ac:dyDescent="0.2">
      <c r="A827" s="25">
        <v>43160</v>
      </c>
      <c r="B827" s="24">
        <v>6750.54</v>
      </c>
    </row>
    <row r="828" spans="1:2" x14ac:dyDescent="0.2">
      <c r="A828" s="25">
        <v>43161</v>
      </c>
      <c r="B828" s="24">
        <v>6811.04</v>
      </c>
    </row>
    <row r="829" spans="1:2" x14ac:dyDescent="0.2">
      <c r="A829" s="25">
        <v>43164</v>
      </c>
      <c r="B829" s="24">
        <v>6881.28</v>
      </c>
    </row>
    <row r="830" spans="1:2" x14ac:dyDescent="0.2">
      <c r="A830" s="25">
        <v>43165</v>
      </c>
      <c r="B830" s="24">
        <v>6913.02</v>
      </c>
    </row>
    <row r="831" spans="1:2" x14ac:dyDescent="0.2">
      <c r="A831" s="25">
        <v>43166</v>
      </c>
      <c r="B831" s="24">
        <v>6929.39</v>
      </c>
    </row>
    <row r="832" spans="1:2" x14ac:dyDescent="0.2">
      <c r="A832" s="25">
        <v>43167</v>
      </c>
      <c r="B832" s="24">
        <v>6966.43</v>
      </c>
    </row>
    <row r="833" spans="1:2" x14ac:dyDescent="0.2">
      <c r="A833" s="25">
        <v>43168</v>
      </c>
      <c r="B833" s="24">
        <v>7101.18</v>
      </c>
    </row>
    <row r="834" spans="1:2" x14ac:dyDescent="0.2">
      <c r="A834" s="25">
        <v>43171</v>
      </c>
      <c r="B834" s="24">
        <v>7131.12</v>
      </c>
    </row>
    <row r="835" spans="1:2" x14ac:dyDescent="0.2">
      <c r="A835" s="25">
        <v>43172</v>
      </c>
      <c r="B835" s="24">
        <v>7046.51</v>
      </c>
    </row>
    <row r="836" spans="1:2" x14ac:dyDescent="0.2">
      <c r="A836" s="25">
        <v>43173</v>
      </c>
      <c r="B836" s="24">
        <v>7040.98</v>
      </c>
    </row>
    <row r="837" spans="1:2" x14ac:dyDescent="0.2">
      <c r="A837" s="25">
        <v>43174</v>
      </c>
      <c r="B837" s="24">
        <v>7030.97</v>
      </c>
    </row>
    <row r="838" spans="1:2" x14ac:dyDescent="0.2">
      <c r="A838" s="25">
        <v>43175</v>
      </c>
      <c r="B838" s="24">
        <v>7019.95</v>
      </c>
    </row>
    <row r="839" spans="1:2" x14ac:dyDescent="0.2">
      <c r="A839" s="25">
        <v>43178</v>
      </c>
      <c r="B839" s="24">
        <v>6864.88</v>
      </c>
    </row>
    <row r="840" spans="1:2" x14ac:dyDescent="0.2">
      <c r="A840" s="25">
        <v>43179</v>
      </c>
      <c r="B840" s="24">
        <v>6885.92</v>
      </c>
    </row>
    <row r="841" spans="1:2" x14ac:dyDescent="0.2">
      <c r="A841" s="25">
        <v>43180</v>
      </c>
      <c r="B841" s="24">
        <v>6853.45</v>
      </c>
    </row>
    <row r="842" spans="1:2" x14ac:dyDescent="0.2">
      <c r="A842" s="25">
        <v>43181</v>
      </c>
      <c r="B842" s="24">
        <v>6682.26</v>
      </c>
    </row>
    <row r="843" spans="1:2" x14ac:dyDescent="0.2">
      <c r="A843" s="25">
        <v>43182</v>
      </c>
      <c r="B843" s="24">
        <v>6508.09</v>
      </c>
    </row>
    <row r="844" spans="1:2" x14ac:dyDescent="0.2">
      <c r="A844" s="25">
        <v>43185</v>
      </c>
      <c r="B844" s="24">
        <v>6753.83</v>
      </c>
    </row>
    <row r="845" spans="1:2" x14ac:dyDescent="0.2">
      <c r="A845" s="25">
        <v>43186</v>
      </c>
      <c r="B845" s="24">
        <v>6529.84</v>
      </c>
    </row>
    <row r="846" spans="1:2" x14ac:dyDescent="0.2">
      <c r="A846" s="25">
        <v>43187</v>
      </c>
      <c r="B846" s="24">
        <v>6460.81</v>
      </c>
    </row>
    <row r="847" spans="1:2" x14ac:dyDescent="0.2">
      <c r="A847" s="25">
        <v>43188</v>
      </c>
      <c r="B847" s="24">
        <v>6581.13</v>
      </c>
    </row>
    <row r="848" spans="1:2" x14ac:dyDescent="0.2">
      <c r="A848" s="25">
        <v>43189</v>
      </c>
    </row>
    <row r="849" spans="1:2" x14ac:dyDescent="0.2">
      <c r="A849" s="25">
        <v>43192</v>
      </c>
      <c r="B849" s="24">
        <v>6390.84</v>
      </c>
    </row>
    <row r="850" spans="1:2" x14ac:dyDescent="0.2">
      <c r="A850" s="25">
        <v>43193</v>
      </c>
      <c r="B850" s="24">
        <v>6458.83</v>
      </c>
    </row>
    <row r="851" spans="1:2" x14ac:dyDescent="0.2">
      <c r="A851" s="25">
        <v>43194</v>
      </c>
      <c r="B851" s="24">
        <v>6560.0590000000002</v>
      </c>
    </row>
    <row r="852" spans="1:2" x14ac:dyDescent="0.2">
      <c r="A852" s="25">
        <v>43195</v>
      </c>
      <c r="B852" s="24">
        <v>6594.84</v>
      </c>
    </row>
    <row r="853" spans="1:2" x14ac:dyDescent="0.2">
      <c r="A853" s="25">
        <v>43196</v>
      </c>
      <c r="B853" s="24">
        <v>6433.2150000000001</v>
      </c>
    </row>
    <row r="854" spans="1:2" x14ac:dyDescent="0.2">
      <c r="A854" s="25">
        <v>43199</v>
      </c>
      <c r="B854" s="24">
        <v>6472.3440000000001</v>
      </c>
    </row>
    <row r="855" spans="1:2" x14ac:dyDescent="0.2">
      <c r="A855" s="25">
        <v>43200</v>
      </c>
      <c r="B855" s="24">
        <v>6615.8710000000001</v>
      </c>
    </row>
    <row r="856" spans="1:2" x14ac:dyDescent="0.2">
      <c r="A856" s="25">
        <v>43201</v>
      </c>
      <c r="B856" s="24">
        <v>6583.4449999999997</v>
      </c>
    </row>
    <row r="857" spans="1:2" x14ac:dyDescent="0.2">
      <c r="A857" s="25">
        <v>43202</v>
      </c>
      <c r="B857" s="24">
        <v>6656.2539999999999</v>
      </c>
    </row>
    <row r="858" spans="1:2" x14ac:dyDescent="0.2">
      <c r="A858" s="25">
        <v>43203</v>
      </c>
      <c r="B858" s="24">
        <v>6628.3440000000001</v>
      </c>
    </row>
    <row r="859" spans="1:2" x14ac:dyDescent="0.2">
      <c r="A859" s="25">
        <v>43206</v>
      </c>
      <c r="B859" s="24">
        <v>6675.18</v>
      </c>
    </row>
    <row r="860" spans="1:2" x14ac:dyDescent="0.2">
      <c r="A860" s="25">
        <v>43207</v>
      </c>
      <c r="B860" s="24">
        <v>6816.3670000000002</v>
      </c>
    </row>
    <row r="861" spans="1:2" x14ac:dyDescent="0.2">
      <c r="A861" s="25">
        <v>43208</v>
      </c>
      <c r="B861" s="24">
        <v>6833.2110000000002</v>
      </c>
    </row>
    <row r="862" spans="1:2" x14ac:dyDescent="0.2">
      <c r="A862" s="25">
        <v>43209</v>
      </c>
      <c r="B862" s="24">
        <v>6774.8869999999997</v>
      </c>
    </row>
    <row r="863" spans="1:2" x14ac:dyDescent="0.2">
      <c r="A863" s="25">
        <v>43210</v>
      </c>
      <c r="B863" s="24">
        <v>6667.75</v>
      </c>
    </row>
    <row r="864" spans="1:2" x14ac:dyDescent="0.2">
      <c r="A864" s="25">
        <v>43213</v>
      </c>
      <c r="B864" s="24">
        <v>6648.8050000000003</v>
      </c>
    </row>
    <row r="865" spans="1:2" x14ac:dyDescent="0.2">
      <c r="A865" s="25">
        <v>43214</v>
      </c>
      <c r="B865" s="24">
        <v>6509.0469999999996</v>
      </c>
    </row>
    <row r="866" spans="1:2" x14ac:dyDescent="0.2">
      <c r="A866" s="25">
        <v>43215</v>
      </c>
      <c r="B866" s="24">
        <v>6513.9409999999998</v>
      </c>
    </row>
    <row r="867" spans="1:2" x14ac:dyDescent="0.2">
      <c r="A867" s="25">
        <v>43216</v>
      </c>
      <c r="B867" s="24">
        <v>6649.652</v>
      </c>
    </row>
    <row r="868" spans="1:2" x14ac:dyDescent="0.2">
      <c r="A868" s="25">
        <v>43217</v>
      </c>
      <c r="B868" s="24">
        <v>6656.3519999999999</v>
      </c>
    </row>
    <row r="869" spans="1:2" x14ac:dyDescent="0.2">
      <c r="A869" s="25">
        <v>43220</v>
      </c>
      <c r="B869" s="24">
        <v>6605.57</v>
      </c>
    </row>
    <row r="870" spans="1:2" x14ac:dyDescent="0.2">
      <c r="A870" s="25">
        <v>43221</v>
      </c>
      <c r="B870" s="24">
        <v>6681.9610000000002</v>
      </c>
    </row>
    <row r="871" spans="1:2" x14ac:dyDescent="0.2">
      <c r="A871" s="25">
        <v>43222</v>
      </c>
      <c r="B871" s="24">
        <v>6644.4769999999999</v>
      </c>
    </row>
    <row r="872" spans="1:2" x14ac:dyDescent="0.2">
      <c r="A872" s="25">
        <v>43223</v>
      </c>
      <c r="B872" s="24">
        <v>6643.48</v>
      </c>
    </row>
    <row r="873" spans="1:2" x14ac:dyDescent="0.2">
      <c r="A873" s="25">
        <v>43224</v>
      </c>
      <c r="B873" s="24">
        <v>6769.1170000000002</v>
      </c>
    </row>
    <row r="874" spans="1:2" x14ac:dyDescent="0.2">
      <c r="A874" s="25">
        <v>43227</v>
      </c>
      <c r="B874" s="24">
        <v>6821.875</v>
      </c>
    </row>
    <row r="875" spans="1:2" x14ac:dyDescent="0.2">
      <c r="A875" s="25">
        <v>43228</v>
      </c>
      <c r="B875" s="24">
        <v>6815.4840000000004</v>
      </c>
    </row>
    <row r="876" spans="1:2" x14ac:dyDescent="0.2">
      <c r="A876" s="25">
        <v>43229</v>
      </c>
      <c r="B876" s="24">
        <v>6893.2150000000001</v>
      </c>
    </row>
    <row r="877" spans="1:2" x14ac:dyDescent="0.2">
      <c r="A877" s="25">
        <v>43230</v>
      </c>
      <c r="B877" s="24">
        <v>6963.5469999999996</v>
      </c>
    </row>
    <row r="878" spans="1:2" x14ac:dyDescent="0.2">
      <c r="A878" s="25">
        <v>43231</v>
      </c>
      <c r="B878" s="24">
        <v>6952.5630000000001</v>
      </c>
    </row>
    <row r="879" spans="1:2" x14ac:dyDescent="0.2">
      <c r="A879" s="25">
        <v>43234</v>
      </c>
      <c r="B879" s="24">
        <v>6964.3710000000001</v>
      </c>
    </row>
    <row r="880" spans="1:2" x14ac:dyDescent="0.2">
      <c r="A880" s="25">
        <v>43235</v>
      </c>
      <c r="B880" s="24">
        <v>6888.5349999999999</v>
      </c>
    </row>
    <row r="881" spans="1:2" x14ac:dyDescent="0.2">
      <c r="A881" s="25">
        <v>43236</v>
      </c>
      <c r="B881" s="24">
        <v>6929.9650000000001</v>
      </c>
    </row>
    <row r="882" spans="1:2" x14ac:dyDescent="0.2">
      <c r="A882" s="25">
        <v>43237</v>
      </c>
      <c r="B882" s="24">
        <v>6901.6329999999998</v>
      </c>
    </row>
    <row r="883" spans="1:2" x14ac:dyDescent="0.2">
      <c r="A883" s="25">
        <v>43238</v>
      </c>
      <c r="B883" s="24">
        <v>6866.2539999999999</v>
      </c>
    </row>
    <row r="884" spans="1:2" x14ac:dyDescent="0.2">
      <c r="A884" s="25">
        <v>43241</v>
      </c>
      <c r="B884" s="24">
        <v>6905.5309999999999</v>
      </c>
    </row>
    <row r="885" spans="1:2" x14ac:dyDescent="0.2">
      <c r="A885" s="25">
        <v>43242</v>
      </c>
      <c r="B885" s="24">
        <v>6893.6210000000001</v>
      </c>
    </row>
    <row r="886" spans="1:2" x14ac:dyDescent="0.2">
      <c r="A886" s="25">
        <v>43243</v>
      </c>
      <c r="B886" s="24">
        <v>6953.6289999999999</v>
      </c>
    </row>
    <row r="887" spans="1:2" x14ac:dyDescent="0.2">
      <c r="A887" s="25">
        <v>43244</v>
      </c>
      <c r="B887" s="24">
        <v>6949.6989999999996</v>
      </c>
    </row>
    <row r="888" spans="1:2" x14ac:dyDescent="0.2">
      <c r="A888" s="25">
        <v>43245</v>
      </c>
      <c r="B888" s="24">
        <v>6960.9179999999997</v>
      </c>
    </row>
    <row r="889" spans="1:2" x14ac:dyDescent="0.2">
      <c r="A889" s="25">
        <v>43248</v>
      </c>
    </row>
    <row r="890" spans="1:2" x14ac:dyDescent="0.2">
      <c r="A890" s="25">
        <v>43249</v>
      </c>
      <c r="B890" s="24">
        <v>6926.5429999999997</v>
      </c>
    </row>
    <row r="891" spans="1:2" x14ac:dyDescent="0.2">
      <c r="A891" s="25">
        <v>43250</v>
      </c>
      <c r="B891" s="24">
        <v>6976.3670000000002</v>
      </c>
    </row>
    <row r="892" spans="1:2" x14ac:dyDescent="0.2">
      <c r="A892" s="25">
        <v>43251</v>
      </c>
      <c r="B892" s="24">
        <v>6967.73</v>
      </c>
    </row>
    <row r="893" spans="1:2" x14ac:dyDescent="0.2">
      <c r="A893" s="25">
        <v>43252</v>
      </c>
      <c r="B893" s="24">
        <v>7083.9260000000004</v>
      </c>
    </row>
    <row r="894" spans="1:2" x14ac:dyDescent="0.2">
      <c r="A894" s="25">
        <v>43255</v>
      </c>
      <c r="B894" s="24">
        <v>7143.57</v>
      </c>
    </row>
    <row r="895" spans="1:2" x14ac:dyDescent="0.2">
      <c r="A895" s="25">
        <v>43256</v>
      </c>
      <c r="B895" s="24">
        <v>7166.7539999999999</v>
      </c>
    </row>
    <row r="896" spans="1:2" x14ac:dyDescent="0.2">
      <c r="A896" s="25">
        <v>43257</v>
      </c>
      <c r="B896" s="24">
        <v>7210.0820000000003</v>
      </c>
    </row>
    <row r="897" spans="1:2" x14ac:dyDescent="0.2">
      <c r="A897" s="25">
        <v>43258</v>
      </c>
      <c r="B897" s="24">
        <v>7152.8320000000003</v>
      </c>
    </row>
    <row r="898" spans="1:2" x14ac:dyDescent="0.2">
      <c r="A898" s="25">
        <v>43259</v>
      </c>
      <c r="B898" s="24">
        <v>7152.6210000000001</v>
      </c>
    </row>
    <row r="899" spans="1:2" x14ac:dyDescent="0.2">
      <c r="A899" s="25">
        <v>43262</v>
      </c>
      <c r="B899" s="24">
        <v>7168.48</v>
      </c>
    </row>
    <row r="900" spans="1:2" x14ac:dyDescent="0.2">
      <c r="A900" s="25">
        <v>43263</v>
      </c>
      <c r="B900" s="24">
        <v>7209.1840000000002</v>
      </c>
    </row>
    <row r="901" spans="1:2" x14ac:dyDescent="0.2">
      <c r="A901" s="25">
        <v>43264</v>
      </c>
      <c r="B901" s="24">
        <v>7205.2539999999999</v>
      </c>
    </row>
    <row r="902" spans="1:2" x14ac:dyDescent="0.2">
      <c r="A902" s="25">
        <v>43265</v>
      </c>
      <c r="B902" s="24">
        <v>7279.5940000000001</v>
      </c>
    </row>
    <row r="903" spans="1:2" x14ac:dyDescent="0.2">
      <c r="A903" s="25">
        <v>43266</v>
      </c>
      <c r="B903" s="24">
        <v>7255.7539999999999</v>
      </c>
    </row>
    <row r="904" spans="1:2" x14ac:dyDescent="0.2">
      <c r="A904" s="25">
        <v>43269</v>
      </c>
      <c r="B904" s="24">
        <v>7251.4059999999999</v>
      </c>
    </row>
    <row r="905" spans="1:2" x14ac:dyDescent="0.2">
      <c r="A905" s="25">
        <v>43270</v>
      </c>
      <c r="B905" s="24">
        <v>7228.0429999999997</v>
      </c>
    </row>
    <row r="906" spans="1:2" x14ac:dyDescent="0.2">
      <c r="A906" s="25">
        <v>43271</v>
      </c>
      <c r="B906" s="24">
        <v>7280.7030000000004</v>
      </c>
    </row>
    <row r="907" spans="1:2" x14ac:dyDescent="0.2">
      <c r="A907" s="25">
        <v>43272</v>
      </c>
      <c r="B907" s="24">
        <v>7217.4880000000003</v>
      </c>
    </row>
    <row r="908" spans="1:2" x14ac:dyDescent="0.2">
      <c r="A908" s="25">
        <v>43273</v>
      </c>
      <c r="B908" s="24">
        <v>7197.5119999999997</v>
      </c>
    </row>
    <row r="909" spans="1:2" x14ac:dyDescent="0.2">
      <c r="A909" s="25">
        <v>43276</v>
      </c>
      <c r="B909" s="24">
        <v>7038.1719999999996</v>
      </c>
    </row>
    <row r="910" spans="1:2" x14ac:dyDescent="0.2">
      <c r="A910" s="25">
        <v>43277</v>
      </c>
      <c r="B910" s="24">
        <v>7068.1949999999997</v>
      </c>
    </row>
    <row r="911" spans="1:2" x14ac:dyDescent="0.2">
      <c r="A911" s="25">
        <v>43278</v>
      </c>
      <c r="B911" s="24">
        <v>6969.6719999999996</v>
      </c>
    </row>
    <row r="912" spans="1:2" x14ac:dyDescent="0.2">
      <c r="A912" s="25">
        <v>43279</v>
      </c>
      <c r="B912" s="24">
        <v>7031.6049999999996</v>
      </c>
    </row>
    <row r="913" spans="1:2" x14ac:dyDescent="0.2">
      <c r="A913" s="25">
        <v>43280</v>
      </c>
      <c r="B913" s="24">
        <v>7040.8010000000004</v>
      </c>
    </row>
    <row r="914" spans="1:2" x14ac:dyDescent="0.2">
      <c r="A914" s="25">
        <v>43283</v>
      </c>
      <c r="B914" s="24">
        <v>7097.82</v>
      </c>
    </row>
    <row r="915" spans="1:2" x14ac:dyDescent="0.2">
      <c r="A915" s="25">
        <v>43284</v>
      </c>
      <c r="B915" s="24">
        <v>7014.5550000000003</v>
      </c>
    </row>
    <row r="916" spans="1:2" x14ac:dyDescent="0.2">
      <c r="A916" s="25">
        <v>43285</v>
      </c>
    </row>
    <row r="917" spans="1:2" x14ac:dyDescent="0.2">
      <c r="A917" s="25">
        <v>43286</v>
      </c>
      <c r="B917" s="24">
        <v>7101.0469999999996</v>
      </c>
    </row>
    <row r="918" spans="1:2" x14ac:dyDescent="0.2">
      <c r="A918" s="25">
        <v>43287</v>
      </c>
      <c r="B918" s="24">
        <v>7207.3320000000003</v>
      </c>
    </row>
    <row r="919" spans="1:2" x14ac:dyDescent="0.2">
      <c r="A919" s="25">
        <v>43290</v>
      </c>
      <c r="B919" s="24">
        <v>7276</v>
      </c>
    </row>
    <row r="920" spans="1:2" x14ac:dyDescent="0.2">
      <c r="A920" s="25">
        <v>43291</v>
      </c>
      <c r="B920" s="24">
        <v>7282.598</v>
      </c>
    </row>
    <row r="921" spans="1:2" x14ac:dyDescent="0.2">
      <c r="A921" s="25">
        <v>43292</v>
      </c>
      <c r="B921" s="24">
        <v>7243.98</v>
      </c>
    </row>
    <row r="922" spans="1:2" x14ac:dyDescent="0.2">
      <c r="A922" s="25">
        <v>43293</v>
      </c>
      <c r="B922" s="24">
        <v>7366.25</v>
      </c>
    </row>
    <row r="923" spans="1:2" x14ac:dyDescent="0.2">
      <c r="A923" s="25">
        <v>43294</v>
      </c>
      <c r="B923" s="24">
        <v>7375.8159999999998</v>
      </c>
    </row>
    <row r="924" spans="1:2" x14ac:dyDescent="0.2">
      <c r="A924" s="25">
        <v>43297</v>
      </c>
      <c r="B924" s="24">
        <v>7357.8980000000001</v>
      </c>
    </row>
    <row r="925" spans="1:2" x14ac:dyDescent="0.2">
      <c r="A925" s="25">
        <v>43298</v>
      </c>
      <c r="B925" s="24">
        <v>7403.8909999999996</v>
      </c>
    </row>
    <row r="926" spans="1:2" x14ac:dyDescent="0.2">
      <c r="A926" s="25">
        <v>43299</v>
      </c>
      <c r="B926" s="24">
        <v>7390.125</v>
      </c>
    </row>
    <row r="927" spans="1:2" x14ac:dyDescent="0.2">
      <c r="A927" s="25">
        <v>43300</v>
      </c>
      <c r="B927" s="24">
        <v>7352.3590000000004</v>
      </c>
    </row>
    <row r="928" spans="1:2" x14ac:dyDescent="0.2">
      <c r="A928" s="25">
        <v>43301</v>
      </c>
      <c r="B928" s="24">
        <v>7350.2269999999999</v>
      </c>
    </row>
    <row r="929" spans="1:2" x14ac:dyDescent="0.2">
      <c r="A929" s="25">
        <v>43304</v>
      </c>
      <c r="B929" s="24">
        <v>7371.7809999999999</v>
      </c>
    </row>
    <row r="930" spans="1:2" x14ac:dyDescent="0.2">
      <c r="A930" s="25">
        <v>43305</v>
      </c>
      <c r="B930" s="24">
        <v>7406.2460000000001</v>
      </c>
    </row>
    <row r="931" spans="1:2" x14ac:dyDescent="0.2">
      <c r="A931" s="25">
        <v>43306</v>
      </c>
      <c r="B931" s="24">
        <v>7508.5860000000002</v>
      </c>
    </row>
    <row r="932" spans="1:2" x14ac:dyDescent="0.2">
      <c r="A932" s="25">
        <v>43307</v>
      </c>
      <c r="B932" s="24">
        <v>7400.75</v>
      </c>
    </row>
    <row r="933" spans="1:2" x14ac:dyDescent="0.2">
      <c r="A933" s="25">
        <v>43308</v>
      </c>
      <c r="B933" s="24">
        <v>7296.7809999999999</v>
      </c>
    </row>
    <row r="934" spans="1:2" x14ac:dyDescent="0.2">
      <c r="A934" s="25">
        <v>43311</v>
      </c>
      <c r="B934" s="24">
        <v>7193.1019999999999</v>
      </c>
    </row>
    <row r="935" spans="1:2" x14ac:dyDescent="0.2">
      <c r="A935" s="25">
        <v>43312</v>
      </c>
      <c r="B935" s="24">
        <v>7231.9840000000004</v>
      </c>
    </row>
    <row r="936" spans="1:2" x14ac:dyDescent="0.2">
      <c r="A936" s="25">
        <v>43313</v>
      </c>
      <c r="B936" s="24">
        <v>7272.8869999999997</v>
      </c>
    </row>
    <row r="937" spans="1:2" x14ac:dyDescent="0.2">
      <c r="A937" s="25">
        <v>43314</v>
      </c>
      <c r="B937" s="24">
        <v>7372.1480000000001</v>
      </c>
    </row>
    <row r="938" spans="1:2" x14ac:dyDescent="0.2">
      <c r="A938" s="25">
        <v>43315</v>
      </c>
      <c r="B938" s="24">
        <v>7395.49</v>
      </c>
    </row>
    <row r="939" spans="1:2" x14ac:dyDescent="0.2">
      <c r="A939" s="25">
        <v>43318</v>
      </c>
      <c r="B939" s="24">
        <v>7438.99</v>
      </c>
    </row>
    <row r="940" spans="1:2" x14ac:dyDescent="0.2">
      <c r="A940" s="25">
        <v>43319</v>
      </c>
      <c r="B940" s="24">
        <v>7462.65</v>
      </c>
    </row>
    <row r="941" spans="1:2" x14ac:dyDescent="0.2">
      <c r="A941" s="25">
        <v>43320</v>
      </c>
      <c r="B941" s="24">
        <v>7469.54</v>
      </c>
    </row>
    <row r="942" spans="1:2" x14ac:dyDescent="0.2">
      <c r="A942" s="25">
        <v>43321</v>
      </c>
      <c r="B942" s="24">
        <v>7466.96</v>
      </c>
    </row>
    <row r="943" spans="1:2" x14ac:dyDescent="0.2">
      <c r="A943" s="25">
        <v>43322</v>
      </c>
      <c r="B943" s="24">
        <v>7408.3</v>
      </c>
    </row>
    <row r="944" spans="1:2" x14ac:dyDescent="0.2">
      <c r="A944" s="25">
        <v>43325</v>
      </c>
      <c r="B944" s="24">
        <v>7401.17</v>
      </c>
    </row>
    <row r="945" spans="1:2" x14ac:dyDescent="0.2">
      <c r="A945" s="25">
        <v>43326</v>
      </c>
      <c r="B945" s="24">
        <v>7447.17</v>
      </c>
    </row>
    <row r="946" spans="1:2" x14ac:dyDescent="0.2">
      <c r="A946" s="25">
        <v>43327</v>
      </c>
      <c r="B946" s="24">
        <v>7354.66</v>
      </c>
    </row>
    <row r="947" spans="1:2" x14ac:dyDescent="0.2">
      <c r="A947" s="25">
        <v>43328</v>
      </c>
      <c r="B947" s="24">
        <v>7374.29</v>
      </c>
    </row>
    <row r="948" spans="1:2" x14ac:dyDescent="0.2">
      <c r="A948" s="25">
        <v>43329</v>
      </c>
      <c r="B948" s="24">
        <v>7377.54</v>
      </c>
    </row>
    <row r="949" spans="1:2" x14ac:dyDescent="0.2">
      <c r="A949" s="25">
        <v>43332</v>
      </c>
      <c r="B949" s="24">
        <v>7371.42</v>
      </c>
    </row>
    <row r="950" spans="1:2" x14ac:dyDescent="0.2">
      <c r="A950" s="25">
        <v>43333</v>
      </c>
      <c r="B950" s="24">
        <v>7397.23</v>
      </c>
    </row>
    <row r="951" spans="1:2" x14ac:dyDescent="0.2">
      <c r="A951" s="25">
        <v>43334</v>
      </c>
      <c r="B951" s="24">
        <v>7424.6</v>
      </c>
    </row>
    <row r="952" spans="1:2" x14ac:dyDescent="0.2">
      <c r="A952" s="25">
        <v>43335</v>
      </c>
      <c r="B952" s="24">
        <v>7413.84</v>
      </c>
    </row>
    <row r="953" spans="1:2" x14ac:dyDescent="0.2">
      <c r="A953" s="25">
        <v>43336</v>
      </c>
      <c r="B953" s="24">
        <v>7485.4</v>
      </c>
    </row>
    <row r="954" spans="1:2" x14ac:dyDescent="0.2">
      <c r="A954" s="25">
        <v>43339</v>
      </c>
      <c r="B954" s="24">
        <v>7559.13</v>
      </c>
    </row>
    <row r="955" spans="1:2" x14ac:dyDescent="0.2">
      <c r="A955" s="25">
        <v>43340</v>
      </c>
      <c r="B955" s="24">
        <v>7570.25</v>
      </c>
    </row>
    <row r="956" spans="1:2" x14ac:dyDescent="0.2">
      <c r="A956" s="25">
        <v>43341</v>
      </c>
      <c r="B956" s="24">
        <v>7660.18</v>
      </c>
    </row>
    <row r="957" spans="1:2" x14ac:dyDescent="0.2">
      <c r="A957" s="25">
        <v>43342</v>
      </c>
      <c r="B957" s="24">
        <v>7642.67</v>
      </c>
    </row>
    <row r="958" spans="1:2" x14ac:dyDescent="0.2">
      <c r="A958" s="25">
        <v>43343</v>
      </c>
      <c r="B958" s="24">
        <v>7654.55</v>
      </c>
    </row>
    <row r="959" spans="1:2" x14ac:dyDescent="0.2">
      <c r="A959" s="25">
        <v>43346</v>
      </c>
    </row>
    <row r="960" spans="1:2" x14ac:dyDescent="0.2">
      <c r="A960" s="25">
        <v>43347</v>
      </c>
      <c r="B960" s="24">
        <v>7622.32</v>
      </c>
    </row>
    <row r="961" spans="1:2" x14ac:dyDescent="0.2">
      <c r="A961" s="25">
        <v>43348</v>
      </c>
      <c r="B961" s="24">
        <v>7523.26</v>
      </c>
    </row>
    <row r="962" spans="1:2" x14ac:dyDescent="0.2">
      <c r="A962" s="25">
        <v>43349</v>
      </c>
      <c r="B962" s="24">
        <v>7453.17</v>
      </c>
    </row>
    <row r="963" spans="1:2" x14ac:dyDescent="0.2">
      <c r="A963" s="25">
        <v>43350</v>
      </c>
      <c r="B963" s="24">
        <v>7430.26</v>
      </c>
    </row>
    <row r="964" spans="1:2" x14ac:dyDescent="0.2">
      <c r="A964" s="25">
        <v>43353</v>
      </c>
      <c r="B964" s="24">
        <v>7447.68</v>
      </c>
    </row>
    <row r="965" spans="1:2" x14ac:dyDescent="0.2">
      <c r="A965" s="25">
        <v>43354</v>
      </c>
      <c r="B965" s="24">
        <v>7507.87</v>
      </c>
    </row>
    <row r="966" spans="1:2" x14ac:dyDescent="0.2">
      <c r="A966" s="25">
        <v>43355</v>
      </c>
      <c r="B966" s="24">
        <v>7488.06</v>
      </c>
    </row>
    <row r="967" spans="1:2" x14ac:dyDescent="0.2">
      <c r="A967" s="25">
        <v>43356</v>
      </c>
      <c r="B967" s="24">
        <v>7561.69</v>
      </c>
    </row>
    <row r="968" spans="1:2" x14ac:dyDescent="0.2">
      <c r="A968" s="25">
        <v>43357</v>
      </c>
      <c r="B968" s="24">
        <v>7545.5</v>
      </c>
    </row>
    <row r="969" spans="1:2" x14ac:dyDescent="0.2">
      <c r="A969" s="25">
        <v>43360</v>
      </c>
      <c r="B969" s="24">
        <v>7434.73</v>
      </c>
    </row>
    <row r="970" spans="1:2" x14ac:dyDescent="0.2">
      <c r="A970" s="25">
        <v>43361</v>
      </c>
      <c r="B970" s="24">
        <v>7494.4</v>
      </c>
    </row>
    <row r="971" spans="1:2" x14ac:dyDescent="0.2">
      <c r="A971" s="25">
        <v>43362</v>
      </c>
      <c r="B971" s="24">
        <v>7490.32</v>
      </c>
    </row>
    <row r="972" spans="1:2" x14ac:dyDescent="0.2">
      <c r="A972" s="25">
        <v>43363</v>
      </c>
      <c r="B972" s="24">
        <v>7569.03</v>
      </c>
    </row>
    <row r="973" spans="1:2" x14ac:dyDescent="0.2">
      <c r="A973" s="25">
        <v>43364</v>
      </c>
      <c r="B973" s="24">
        <v>7531.07</v>
      </c>
    </row>
    <row r="974" spans="1:2" x14ac:dyDescent="0.2">
      <c r="A974" s="25">
        <v>43367</v>
      </c>
      <c r="B974" s="24">
        <v>7548.75</v>
      </c>
    </row>
    <row r="975" spans="1:2" x14ac:dyDescent="0.2">
      <c r="A975" s="25">
        <v>43368</v>
      </c>
      <c r="B975" s="24">
        <v>7563.19</v>
      </c>
    </row>
    <row r="976" spans="1:2" x14ac:dyDescent="0.2">
      <c r="A976" s="25">
        <v>43369</v>
      </c>
      <c r="B976" s="24">
        <v>7563.09</v>
      </c>
    </row>
    <row r="977" spans="1:2" x14ac:dyDescent="0.2">
      <c r="A977" s="25">
        <v>43370</v>
      </c>
      <c r="B977" s="24">
        <v>7629.57</v>
      </c>
    </row>
    <row r="978" spans="1:2" x14ac:dyDescent="0.2">
      <c r="A978" s="25">
        <v>43371</v>
      </c>
      <c r="B978" s="24">
        <v>7627.65</v>
      </c>
    </row>
    <row r="979" spans="1:2" x14ac:dyDescent="0.2">
      <c r="A979" s="25">
        <v>43374</v>
      </c>
      <c r="B979" s="24">
        <v>7645.45</v>
      </c>
    </row>
    <row r="980" spans="1:2" x14ac:dyDescent="0.2">
      <c r="A980" s="25">
        <v>43375</v>
      </c>
      <c r="B980" s="24">
        <v>7628.28</v>
      </c>
    </row>
    <row r="981" spans="1:2" x14ac:dyDescent="0.2">
      <c r="A981" s="25">
        <v>43376</v>
      </c>
      <c r="B981" s="24">
        <v>7637.43</v>
      </c>
    </row>
    <row r="982" spans="1:2" x14ac:dyDescent="0.2">
      <c r="A982" s="25">
        <v>43377</v>
      </c>
      <c r="B982" s="24">
        <v>7490</v>
      </c>
    </row>
    <row r="983" spans="1:2" x14ac:dyDescent="0.2">
      <c r="A983" s="25">
        <v>43378</v>
      </c>
      <c r="B983" s="24">
        <v>7399.01</v>
      </c>
    </row>
    <row r="984" spans="1:2" x14ac:dyDescent="0.2">
      <c r="A984" s="25">
        <v>43381</v>
      </c>
      <c r="B984" s="24">
        <v>7352.82</v>
      </c>
    </row>
    <row r="985" spans="1:2" x14ac:dyDescent="0.2">
      <c r="A985" s="25">
        <v>43382</v>
      </c>
      <c r="B985" s="24">
        <v>7371.62</v>
      </c>
    </row>
    <row r="986" spans="1:2" x14ac:dyDescent="0.2">
      <c r="A986" s="25">
        <v>43383</v>
      </c>
      <c r="B986" s="24">
        <v>7044.5</v>
      </c>
    </row>
    <row r="987" spans="1:2" x14ac:dyDescent="0.2">
      <c r="A987" s="25">
        <v>43384</v>
      </c>
      <c r="B987" s="24">
        <v>6964.03</v>
      </c>
    </row>
    <row r="988" spans="1:2" x14ac:dyDescent="0.2">
      <c r="A988" s="25">
        <v>43385</v>
      </c>
      <c r="B988" s="24">
        <v>7157.21</v>
      </c>
    </row>
    <row r="989" spans="1:2" x14ac:dyDescent="0.2">
      <c r="A989" s="25">
        <v>43388</v>
      </c>
      <c r="B989" s="24">
        <v>7068.67</v>
      </c>
    </row>
    <row r="990" spans="1:2" x14ac:dyDescent="0.2">
      <c r="A990" s="25">
        <v>43389</v>
      </c>
      <c r="B990" s="24">
        <v>7276.43</v>
      </c>
    </row>
    <row r="991" spans="1:2" x14ac:dyDescent="0.2">
      <c r="A991" s="25">
        <v>43390</v>
      </c>
      <c r="B991" s="24">
        <v>7278.63</v>
      </c>
    </row>
    <row r="992" spans="1:2" x14ac:dyDescent="0.2">
      <c r="A992" s="25">
        <v>43391</v>
      </c>
      <c r="B992" s="24">
        <v>7116.09</v>
      </c>
    </row>
    <row r="993" spans="1:2" x14ac:dyDescent="0.2">
      <c r="A993" s="25">
        <v>43392</v>
      </c>
      <c r="B993" s="24">
        <v>7107.23</v>
      </c>
    </row>
    <row r="994" spans="1:2" x14ac:dyDescent="0.2">
      <c r="A994" s="25">
        <v>43395</v>
      </c>
      <c r="B994" s="24">
        <v>7141.21</v>
      </c>
    </row>
    <row r="995" spans="1:2" x14ac:dyDescent="0.2">
      <c r="A995" s="25">
        <v>43396</v>
      </c>
      <c r="B995" s="24">
        <v>7118.67</v>
      </c>
    </row>
    <row r="996" spans="1:2" x14ac:dyDescent="0.2">
      <c r="A996" s="25">
        <v>43397</v>
      </c>
      <c r="B996" s="24">
        <v>6789.15</v>
      </c>
    </row>
    <row r="997" spans="1:2" x14ac:dyDescent="0.2">
      <c r="A997" s="25">
        <v>43398</v>
      </c>
      <c r="B997" s="24">
        <v>7016.39</v>
      </c>
    </row>
    <row r="998" spans="1:2" x14ac:dyDescent="0.2">
      <c r="A998" s="25">
        <v>43399</v>
      </c>
      <c r="B998" s="24">
        <v>6852.4</v>
      </c>
    </row>
    <row r="999" spans="1:2" x14ac:dyDescent="0.2">
      <c r="A999" s="25">
        <v>43402</v>
      </c>
      <c r="B999" s="24">
        <v>6713.9</v>
      </c>
    </row>
    <row r="1000" spans="1:2" x14ac:dyDescent="0.2">
      <c r="A1000" s="25">
        <v>43403</v>
      </c>
      <c r="B1000" s="24">
        <v>6810.12</v>
      </c>
    </row>
    <row r="1001" spans="1:2" x14ac:dyDescent="0.2">
      <c r="A1001" s="25">
        <v>43404</v>
      </c>
      <c r="B1001" s="24">
        <v>6967.1</v>
      </c>
    </row>
    <row r="1002" spans="1:2" x14ac:dyDescent="0.2">
      <c r="A1002" s="25">
        <v>43405</v>
      </c>
      <c r="B1002" s="24">
        <v>7069.17</v>
      </c>
    </row>
    <row r="1003" spans="1:2" x14ac:dyDescent="0.2">
      <c r="A1003" s="25">
        <v>43406</v>
      </c>
      <c r="B1003" s="24">
        <v>6965.29</v>
      </c>
    </row>
    <row r="1004" spans="1:2" x14ac:dyDescent="0.2">
      <c r="A1004" s="25">
        <v>43409</v>
      </c>
      <c r="B1004" s="24">
        <v>6937.09</v>
      </c>
    </row>
    <row r="1005" spans="1:2" x14ac:dyDescent="0.2">
      <c r="A1005" s="25">
        <v>43410</v>
      </c>
      <c r="B1005" s="24">
        <v>6988.85</v>
      </c>
    </row>
    <row r="1006" spans="1:2" x14ac:dyDescent="0.2">
      <c r="A1006" s="25">
        <v>43411</v>
      </c>
      <c r="B1006" s="24">
        <v>7203.13</v>
      </c>
    </row>
    <row r="1007" spans="1:2" x14ac:dyDescent="0.2">
      <c r="A1007" s="25">
        <v>43412</v>
      </c>
      <c r="B1007" s="24">
        <v>7158.59</v>
      </c>
    </row>
    <row r="1008" spans="1:2" x14ac:dyDescent="0.2">
      <c r="A1008" s="25">
        <v>43413</v>
      </c>
      <c r="B1008" s="24">
        <v>7039.15</v>
      </c>
    </row>
    <row r="1009" spans="1:2" x14ac:dyDescent="0.2">
      <c r="A1009" s="25">
        <v>43416</v>
      </c>
      <c r="B1009" s="24">
        <v>6829.1</v>
      </c>
    </row>
    <row r="1010" spans="1:2" x14ac:dyDescent="0.2">
      <c r="A1010" s="25">
        <v>43417</v>
      </c>
      <c r="B1010" s="24">
        <v>6830.91</v>
      </c>
    </row>
    <row r="1011" spans="1:2" x14ac:dyDescent="0.2">
      <c r="A1011" s="25">
        <v>43418</v>
      </c>
      <c r="B1011" s="24">
        <v>6769.87</v>
      </c>
    </row>
    <row r="1012" spans="1:2" x14ac:dyDescent="0.2">
      <c r="A1012" s="25">
        <v>43419</v>
      </c>
      <c r="B1012" s="24">
        <v>6890.45</v>
      </c>
    </row>
    <row r="1013" spans="1:2" x14ac:dyDescent="0.2">
      <c r="A1013" s="25">
        <v>43420</v>
      </c>
      <c r="B1013" s="24">
        <v>6867.02</v>
      </c>
    </row>
    <row r="1014" spans="1:2" x14ac:dyDescent="0.2">
      <c r="A1014" s="25">
        <v>43423</v>
      </c>
      <c r="B1014" s="24">
        <v>6642.92</v>
      </c>
    </row>
    <row r="1015" spans="1:2" x14ac:dyDescent="0.2">
      <c r="A1015" s="25">
        <v>43424</v>
      </c>
      <c r="B1015" s="24">
        <v>6526.96</v>
      </c>
    </row>
    <row r="1016" spans="1:2" x14ac:dyDescent="0.2">
      <c r="A1016" s="25">
        <v>43425</v>
      </c>
      <c r="B1016" s="24">
        <v>6575.66</v>
      </c>
    </row>
    <row r="1017" spans="1:2" x14ac:dyDescent="0.2">
      <c r="A1017" s="25">
        <v>43426</v>
      </c>
    </row>
    <row r="1018" spans="1:2" x14ac:dyDescent="0.2">
      <c r="A1018" s="25">
        <v>43427</v>
      </c>
      <c r="B1018" s="24">
        <v>6527.35</v>
      </c>
    </row>
    <row r="1019" spans="1:2" x14ac:dyDescent="0.2">
      <c r="A1019" s="25">
        <v>43430</v>
      </c>
      <c r="B1019" s="24">
        <v>6678.34</v>
      </c>
    </row>
    <row r="1020" spans="1:2" x14ac:dyDescent="0.2">
      <c r="A1020" s="25">
        <v>43431</v>
      </c>
      <c r="B1020" s="24">
        <v>6701.04</v>
      </c>
    </row>
    <row r="1021" spans="1:2" x14ac:dyDescent="0.2">
      <c r="A1021" s="25">
        <v>43432</v>
      </c>
      <c r="B1021" s="24">
        <v>6913.33</v>
      </c>
    </row>
    <row r="1022" spans="1:2" x14ac:dyDescent="0.2">
      <c r="A1022" s="25">
        <v>43433</v>
      </c>
      <c r="B1022" s="24">
        <v>6892.4</v>
      </c>
    </row>
    <row r="1023" spans="1:2" x14ac:dyDescent="0.2">
      <c r="A1023" s="25">
        <v>43434</v>
      </c>
      <c r="B1023" s="24">
        <v>6949.01</v>
      </c>
    </row>
    <row r="1024" spans="1:2" x14ac:dyDescent="0.2">
      <c r="A1024" s="25">
        <v>43437</v>
      </c>
      <c r="B1024" s="24">
        <v>7062.13</v>
      </c>
    </row>
    <row r="1025" spans="1:2" x14ac:dyDescent="0.2">
      <c r="A1025" s="25">
        <v>43438</v>
      </c>
      <c r="B1025" s="24">
        <v>6795.21</v>
      </c>
    </row>
    <row r="1026" spans="1:2" x14ac:dyDescent="0.2">
      <c r="A1026" s="25">
        <v>43439</v>
      </c>
    </row>
    <row r="1027" spans="1:2" x14ac:dyDescent="0.2">
      <c r="A1027" s="25">
        <v>43440</v>
      </c>
      <c r="B1027" s="24">
        <v>6838.85</v>
      </c>
    </row>
    <row r="1028" spans="1:2" x14ac:dyDescent="0.2">
      <c r="A1028" s="25">
        <v>43441</v>
      </c>
      <c r="B1028" s="24">
        <v>6613.27</v>
      </c>
    </row>
    <row r="1029" spans="1:2" x14ac:dyDescent="0.2">
      <c r="A1029" s="25">
        <v>43444</v>
      </c>
      <c r="B1029" s="24">
        <v>6682.74</v>
      </c>
    </row>
    <row r="1030" spans="1:2" x14ac:dyDescent="0.2">
      <c r="A1030" s="25">
        <v>43445</v>
      </c>
      <c r="B1030" s="24">
        <v>6704.24</v>
      </c>
    </row>
    <row r="1031" spans="1:2" x14ac:dyDescent="0.2">
      <c r="A1031" s="25">
        <v>43446</v>
      </c>
      <c r="B1031" s="24">
        <v>6763.96</v>
      </c>
    </row>
    <row r="1032" spans="1:2" x14ac:dyDescent="0.2">
      <c r="A1032" s="25">
        <v>43447</v>
      </c>
      <c r="B1032" s="24">
        <v>6767.97</v>
      </c>
    </row>
    <row r="1033" spans="1:2" x14ac:dyDescent="0.2">
      <c r="A1033" s="25">
        <v>43448</v>
      </c>
      <c r="B1033" s="24">
        <v>6594.96</v>
      </c>
    </row>
    <row r="1034" spans="1:2" x14ac:dyDescent="0.2">
      <c r="A1034" s="25">
        <v>43451</v>
      </c>
      <c r="B1034" s="24">
        <v>6448.39</v>
      </c>
    </row>
    <row r="1035" spans="1:2" x14ac:dyDescent="0.2">
      <c r="A1035" s="25">
        <v>43452</v>
      </c>
      <c r="B1035" s="24">
        <v>6491.52</v>
      </c>
    </row>
    <row r="1036" spans="1:2" x14ac:dyDescent="0.2">
      <c r="A1036" s="25">
        <v>43453</v>
      </c>
      <c r="B1036" s="24">
        <v>6342.97</v>
      </c>
    </row>
    <row r="1037" spans="1:2" x14ac:dyDescent="0.2">
      <c r="A1037" s="25">
        <v>43454</v>
      </c>
      <c r="B1037" s="24">
        <v>6243.19</v>
      </c>
    </row>
    <row r="1038" spans="1:2" x14ac:dyDescent="0.2">
      <c r="A1038" s="25">
        <v>43455</v>
      </c>
      <c r="B1038" s="24">
        <v>6046.56</v>
      </c>
    </row>
    <row r="1039" spans="1:2" x14ac:dyDescent="0.2">
      <c r="A1039" s="25">
        <v>43458</v>
      </c>
      <c r="B1039" s="24">
        <v>5899.35</v>
      </c>
    </row>
    <row r="1040" spans="1:2" x14ac:dyDescent="0.2">
      <c r="A1040" s="25">
        <v>43459</v>
      </c>
    </row>
    <row r="1041" spans="1:2" x14ac:dyDescent="0.2">
      <c r="A1041" s="25">
        <v>43460</v>
      </c>
      <c r="B1041" s="24">
        <v>6262.77</v>
      </c>
    </row>
    <row r="1042" spans="1:2" x14ac:dyDescent="0.2">
      <c r="A1042" s="25">
        <v>43461</v>
      </c>
      <c r="B1042" s="24">
        <v>6288.3</v>
      </c>
    </row>
    <row r="1043" spans="1:2" x14ac:dyDescent="0.2">
      <c r="A1043" s="25">
        <v>43462</v>
      </c>
      <c r="B1043" s="24">
        <v>6285.27</v>
      </c>
    </row>
    <row r="1044" spans="1:2" x14ac:dyDescent="0.2">
      <c r="A1044" s="25">
        <v>43465</v>
      </c>
      <c r="B1044" s="24">
        <v>6329.96</v>
      </c>
    </row>
    <row r="1045" spans="1:2" x14ac:dyDescent="0.2">
      <c r="A1045" s="25">
        <v>43466</v>
      </c>
    </row>
    <row r="1046" spans="1:2" x14ac:dyDescent="0.2">
      <c r="A1046" s="25">
        <v>43467</v>
      </c>
      <c r="B1046" s="24">
        <v>6360.87</v>
      </c>
    </row>
    <row r="1047" spans="1:2" x14ac:dyDescent="0.2">
      <c r="A1047" s="25">
        <v>43468</v>
      </c>
      <c r="B1047" s="24">
        <v>6147.13</v>
      </c>
    </row>
    <row r="1048" spans="1:2" x14ac:dyDescent="0.2">
      <c r="A1048" s="25">
        <v>43469</v>
      </c>
      <c r="B1048" s="24">
        <v>6422.67</v>
      </c>
    </row>
    <row r="1049" spans="1:2" x14ac:dyDescent="0.2">
      <c r="A1049" s="25">
        <v>43472</v>
      </c>
      <c r="B1049" s="24">
        <v>6488.25</v>
      </c>
    </row>
    <row r="1050" spans="1:2" x14ac:dyDescent="0.2">
      <c r="A1050" s="25">
        <v>43473</v>
      </c>
      <c r="B1050" s="24">
        <v>6551.85</v>
      </c>
    </row>
    <row r="1051" spans="1:2" x14ac:dyDescent="0.2">
      <c r="A1051" s="25">
        <v>43474</v>
      </c>
      <c r="B1051" s="24">
        <v>6600.69</v>
      </c>
    </row>
    <row r="1052" spans="1:2" x14ac:dyDescent="0.2">
      <c r="A1052" s="25">
        <v>43475</v>
      </c>
      <c r="B1052" s="24">
        <v>6620.94</v>
      </c>
    </row>
    <row r="1053" spans="1:2" x14ac:dyDescent="0.2">
      <c r="A1053" s="25">
        <v>43476</v>
      </c>
      <c r="B1053" s="24">
        <v>6601.4</v>
      </c>
    </row>
    <row r="1054" spans="1:2" x14ac:dyDescent="0.2">
      <c r="A1054" s="25">
        <v>43479</v>
      </c>
      <c r="B1054" s="24">
        <v>6541.04</v>
      </c>
    </row>
    <row r="1055" spans="1:2" x14ac:dyDescent="0.2">
      <c r="A1055" s="25">
        <v>43480</v>
      </c>
      <c r="B1055" s="24">
        <v>6669.64</v>
      </c>
    </row>
    <row r="1056" spans="1:2" x14ac:dyDescent="0.2">
      <c r="A1056" s="25">
        <v>43481</v>
      </c>
      <c r="B1056" s="24">
        <v>6668.56</v>
      </c>
    </row>
    <row r="1057" spans="1:2" x14ac:dyDescent="0.2">
      <c r="A1057" s="25">
        <v>43482</v>
      </c>
      <c r="B1057" s="24">
        <v>6718.45</v>
      </c>
    </row>
    <row r="1058" spans="1:2" x14ac:dyDescent="0.2">
      <c r="A1058" s="25">
        <v>43483</v>
      </c>
      <c r="B1058" s="24">
        <v>6784.61</v>
      </c>
    </row>
    <row r="1059" spans="1:2" x14ac:dyDescent="0.2">
      <c r="A1059" s="25">
        <v>43486</v>
      </c>
    </row>
    <row r="1060" spans="1:2" x14ac:dyDescent="0.2">
      <c r="A1060" s="25">
        <v>43487</v>
      </c>
      <c r="B1060" s="24">
        <v>6646.81</v>
      </c>
    </row>
    <row r="1061" spans="1:2" x14ac:dyDescent="0.2">
      <c r="A1061" s="25">
        <v>43488</v>
      </c>
      <c r="B1061" s="24">
        <v>6658.76</v>
      </c>
    </row>
    <row r="1062" spans="1:2" x14ac:dyDescent="0.2">
      <c r="A1062" s="25">
        <v>43489</v>
      </c>
      <c r="B1062" s="24">
        <v>6702.55</v>
      </c>
    </row>
    <row r="1063" spans="1:2" x14ac:dyDescent="0.2">
      <c r="A1063" s="25">
        <v>43490</v>
      </c>
      <c r="B1063" s="24">
        <v>6787.37</v>
      </c>
    </row>
    <row r="1064" spans="1:2" x14ac:dyDescent="0.2">
      <c r="A1064" s="25">
        <v>43493</v>
      </c>
      <c r="B1064" s="24">
        <v>6697.09</v>
      </c>
    </row>
    <row r="1065" spans="1:2" x14ac:dyDescent="0.2">
      <c r="A1065" s="25">
        <v>43494</v>
      </c>
      <c r="B1065" s="24">
        <v>6632.79</v>
      </c>
    </row>
    <row r="1066" spans="1:2" x14ac:dyDescent="0.2">
      <c r="A1066" s="25">
        <v>43495</v>
      </c>
      <c r="B1066" s="24">
        <v>6807.91</v>
      </c>
    </row>
    <row r="1067" spans="1:2" x14ac:dyDescent="0.2">
      <c r="A1067" s="25">
        <v>43496</v>
      </c>
      <c r="B1067" s="24">
        <v>6906.84</v>
      </c>
    </row>
    <row r="1068" spans="1:2" x14ac:dyDescent="0.2">
      <c r="A1068" s="25">
        <v>43497</v>
      </c>
      <c r="B1068" s="24">
        <v>6875.52</v>
      </c>
    </row>
    <row r="1069" spans="1:2" x14ac:dyDescent="0.2">
      <c r="A1069" s="25">
        <v>43500</v>
      </c>
      <c r="B1069" s="24">
        <v>6959.96</v>
      </c>
    </row>
    <row r="1070" spans="1:2" x14ac:dyDescent="0.2">
      <c r="A1070" s="25">
        <v>43501</v>
      </c>
      <c r="B1070" s="24">
        <v>7023.52</v>
      </c>
    </row>
    <row r="1071" spans="1:2" x14ac:dyDescent="0.2">
      <c r="A1071" s="25">
        <v>43502</v>
      </c>
      <c r="B1071" s="24">
        <v>6997.62</v>
      </c>
    </row>
    <row r="1072" spans="1:2" x14ac:dyDescent="0.2">
      <c r="A1072" s="25">
        <v>43503</v>
      </c>
      <c r="B1072" s="24">
        <v>6904.98</v>
      </c>
    </row>
    <row r="1073" spans="1:2" x14ac:dyDescent="0.2">
      <c r="A1073" s="25">
        <v>43504</v>
      </c>
      <c r="B1073" s="24">
        <v>6913.13</v>
      </c>
    </row>
    <row r="1074" spans="1:2" x14ac:dyDescent="0.2">
      <c r="A1074" s="25">
        <v>43507</v>
      </c>
      <c r="B1074" s="24">
        <v>6909.18</v>
      </c>
    </row>
    <row r="1075" spans="1:2" x14ac:dyDescent="0.2">
      <c r="A1075" s="25">
        <v>43508</v>
      </c>
      <c r="B1075" s="24">
        <v>7014.67</v>
      </c>
    </row>
    <row r="1076" spans="1:2" x14ac:dyDescent="0.2">
      <c r="A1076" s="25">
        <v>43509</v>
      </c>
      <c r="B1076" s="24">
        <v>7015.88</v>
      </c>
    </row>
    <row r="1077" spans="1:2" x14ac:dyDescent="0.2">
      <c r="A1077" s="25">
        <v>43510</v>
      </c>
      <c r="B1077" s="24">
        <v>7022.42</v>
      </c>
    </row>
    <row r="1078" spans="1:2" x14ac:dyDescent="0.2">
      <c r="A1078" s="25">
        <v>43511</v>
      </c>
      <c r="B1078" s="24">
        <v>7055.18</v>
      </c>
    </row>
    <row r="1079" spans="1:2" x14ac:dyDescent="0.2">
      <c r="A1079" s="25">
        <v>43514</v>
      </c>
    </row>
    <row r="1080" spans="1:2" x14ac:dyDescent="0.2">
      <c r="A1080" s="25">
        <v>43515</v>
      </c>
      <c r="B1080" s="24">
        <v>7066.61</v>
      </c>
    </row>
    <row r="1081" spans="1:2" x14ac:dyDescent="0.2">
      <c r="A1081" s="25">
        <v>43516</v>
      </c>
      <c r="B1081" s="24">
        <v>7062.34</v>
      </c>
    </row>
    <row r="1082" spans="1:2" x14ac:dyDescent="0.2">
      <c r="A1082" s="25">
        <v>43517</v>
      </c>
      <c r="B1082" s="24">
        <v>7035.16</v>
      </c>
    </row>
    <row r="1083" spans="1:2" x14ac:dyDescent="0.2">
      <c r="A1083" s="25">
        <v>43518</v>
      </c>
      <c r="B1083" s="24">
        <v>7090.63</v>
      </c>
    </row>
    <row r="1084" spans="1:2" x14ac:dyDescent="0.2">
      <c r="A1084" s="25">
        <v>43521</v>
      </c>
      <c r="B1084" s="24">
        <v>7115.43</v>
      </c>
    </row>
    <row r="1085" spans="1:2" x14ac:dyDescent="0.2">
      <c r="A1085" s="25">
        <v>43522</v>
      </c>
      <c r="B1085" s="24">
        <v>7123.22</v>
      </c>
    </row>
    <row r="1086" spans="1:2" x14ac:dyDescent="0.2">
      <c r="A1086" s="25">
        <v>43523</v>
      </c>
      <c r="B1086" s="24">
        <v>7117</v>
      </c>
    </row>
    <row r="1087" spans="1:2" x14ac:dyDescent="0.2">
      <c r="A1087" s="25">
        <v>43524</v>
      </c>
      <c r="B1087" s="24">
        <v>7097.53</v>
      </c>
    </row>
    <row r="1088" spans="1:2" x14ac:dyDescent="0.2">
      <c r="A1088" s="25">
        <v>43525</v>
      </c>
      <c r="B1088" s="24">
        <v>7151.57</v>
      </c>
    </row>
    <row r="1089" spans="1:2" x14ac:dyDescent="0.2">
      <c r="A1089" s="25">
        <v>43528</v>
      </c>
      <c r="B1089" s="24">
        <v>7150.83</v>
      </c>
    </row>
    <row r="1090" spans="1:2" x14ac:dyDescent="0.2">
      <c r="A1090" s="25">
        <v>43529</v>
      </c>
      <c r="B1090" s="24">
        <v>7156.79</v>
      </c>
    </row>
    <row r="1091" spans="1:2" x14ac:dyDescent="0.2">
      <c r="A1091" s="25">
        <v>43530</v>
      </c>
      <c r="B1091" s="24">
        <v>7112.47</v>
      </c>
    </row>
    <row r="1092" spans="1:2" x14ac:dyDescent="0.2">
      <c r="A1092" s="25">
        <v>43531</v>
      </c>
      <c r="B1092" s="24">
        <v>7026.88</v>
      </c>
    </row>
    <row r="1093" spans="1:2" x14ac:dyDescent="0.2">
      <c r="A1093" s="25">
        <v>43532</v>
      </c>
      <c r="B1093" s="24">
        <v>7015.69</v>
      </c>
    </row>
    <row r="1094" spans="1:2" x14ac:dyDescent="0.2">
      <c r="A1094" s="25">
        <v>43535</v>
      </c>
      <c r="B1094" s="24">
        <v>7164.02</v>
      </c>
    </row>
    <row r="1095" spans="1:2" x14ac:dyDescent="0.2">
      <c r="A1095" s="25">
        <v>43536</v>
      </c>
      <c r="B1095" s="24">
        <v>7201.28</v>
      </c>
    </row>
    <row r="1096" spans="1:2" x14ac:dyDescent="0.2">
      <c r="A1096" s="25">
        <v>43537</v>
      </c>
      <c r="B1096" s="24">
        <v>7256.98</v>
      </c>
    </row>
    <row r="1097" spans="1:2" x14ac:dyDescent="0.2">
      <c r="A1097" s="25">
        <v>43538</v>
      </c>
      <c r="B1097" s="24">
        <v>7243.01</v>
      </c>
    </row>
    <row r="1098" spans="1:2" x14ac:dyDescent="0.2">
      <c r="A1098" s="25">
        <v>43539</v>
      </c>
      <c r="B1098" s="24">
        <v>7306.99</v>
      </c>
    </row>
    <row r="1099" spans="1:2" x14ac:dyDescent="0.2">
      <c r="A1099" s="25">
        <v>43542</v>
      </c>
      <c r="B1099" s="24">
        <v>7326.28</v>
      </c>
    </row>
    <row r="1100" spans="1:2" x14ac:dyDescent="0.2">
      <c r="A1100" s="25">
        <v>43543</v>
      </c>
      <c r="B1100" s="24">
        <v>7349.28</v>
      </c>
    </row>
    <row r="1101" spans="1:2" x14ac:dyDescent="0.2">
      <c r="A1101" s="25">
        <v>43544</v>
      </c>
      <c r="B1101" s="24">
        <v>7380.75</v>
      </c>
    </row>
    <row r="1102" spans="1:2" x14ac:dyDescent="0.2">
      <c r="A1102" s="25">
        <v>43545</v>
      </c>
      <c r="B1102" s="24">
        <v>7493.27</v>
      </c>
    </row>
    <row r="1103" spans="1:2" x14ac:dyDescent="0.2">
      <c r="A1103" s="25">
        <v>43546</v>
      </c>
      <c r="B1103" s="24">
        <v>7326.06</v>
      </c>
    </row>
    <row r="1104" spans="1:2" x14ac:dyDescent="0.2">
      <c r="A1104" s="25">
        <v>43549</v>
      </c>
      <c r="B1104" s="24">
        <v>7316.96</v>
      </c>
    </row>
    <row r="1105" spans="1:2" x14ac:dyDescent="0.2">
      <c r="A1105" s="25">
        <v>43550</v>
      </c>
      <c r="B1105" s="24">
        <v>7351.15</v>
      </c>
    </row>
    <row r="1106" spans="1:2" x14ac:dyDescent="0.2">
      <c r="A1106" s="25">
        <v>43551</v>
      </c>
      <c r="B1106" s="24">
        <v>7308.19</v>
      </c>
    </row>
    <row r="1107" spans="1:2" x14ac:dyDescent="0.2">
      <c r="A1107" s="25">
        <v>43552</v>
      </c>
      <c r="B1107" s="24">
        <v>7320.47</v>
      </c>
    </row>
    <row r="1108" spans="1:2" x14ac:dyDescent="0.2">
      <c r="A1108" s="25">
        <v>43553</v>
      </c>
      <c r="B1108" s="24">
        <v>7378.77</v>
      </c>
    </row>
    <row r="1109" spans="1:2" x14ac:dyDescent="0.2">
      <c r="A1109" s="25">
        <v>43556</v>
      </c>
      <c r="B1109" s="24">
        <v>7478.42</v>
      </c>
    </row>
    <row r="1110" spans="1:2" x14ac:dyDescent="0.2">
      <c r="A1110" s="25">
        <v>43557</v>
      </c>
      <c r="B1110" s="24">
        <v>7499.64</v>
      </c>
    </row>
    <row r="1111" spans="1:2" x14ac:dyDescent="0.2">
      <c r="A1111" s="25">
        <v>43558</v>
      </c>
      <c r="B1111" s="24">
        <v>7544.97</v>
      </c>
    </row>
    <row r="1112" spans="1:2" x14ac:dyDescent="0.2">
      <c r="A1112" s="25">
        <v>43559</v>
      </c>
      <c r="B1112" s="24">
        <v>7540.57</v>
      </c>
    </row>
    <row r="1113" spans="1:2" x14ac:dyDescent="0.2">
      <c r="A1113" s="25">
        <v>43560</v>
      </c>
      <c r="B1113" s="24">
        <v>7578.84</v>
      </c>
    </row>
    <row r="1114" spans="1:2" x14ac:dyDescent="0.2">
      <c r="A1114" s="25">
        <v>43563</v>
      </c>
      <c r="B1114" s="24">
        <v>7599.74</v>
      </c>
    </row>
    <row r="1115" spans="1:2" x14ac:dyDescent="0.2">
      <c r="A1115" s="25">
        <v>43564</v>
      </c>
      <c r="B1115" s="24">
        <v>7568.49</v>
      </c>
    </row>
    <row r="1116" spans="1:2" x14ac:dyDescent="0.2">
      <c r="A1116" s="25">
        <v>43565</v>
      </c>
      <c r="B1116" s="24">
        <v>7611.49</v>
      </c>
    </row>
    <row r="1117" spans="1:2" x14ac:dyDescent="0.2">
      <c r="A1117" s="25">
        <v>43566</v>
      </c>
      <c r="B1117" s="24">
        <v>7594.89</v>
      </c>
    </row>
    <row r="1118" spans="1:2" x14ac:dyDescent="0.2">
      <c r="A1118" s="25">
        <v>43567</v>
      </c>
      <c r="B1118" s="24">
        <v>7628.15</v>
      </c>
    </row>
    <row r="1119" spans="1:2" x14ac:dyDescent="0.2">
      <c r="A1119" s="25">
        <v>43570</v>
      </c>
      <c r="B1119" s="24">
        <v>7629.12</v>
      </c>
    </row>
    <row r="1120" spans="1:2" x14ac:dyDescent="0.2">
      <c r="A1120" s="25">
        <v>43571</v>
      </c>
      <c r="B1120" s="24">
        <v>7654.73</v>
      </c>
    </row>
    <row r="1121" spans="1:2" x14ac:dyDescent="0.2">
      <c r="A1121" s="25">
        <v>43572</v>
      </c>
      <c r="B1121" s="24">
        <v>7680.72</v>
      </c>
    </row>
    <row r="1122" spans="1:2" x14ac:dyDescent="0.2">
      <c r="A1122" s="25">
        <v>43573</v>
      </c>
      <c r="B1122" s="24">
        <v>7689.72</v>
      </c>
    </row>
    <row r="1123" spans="1:2" x14ac:dyDescent="0.2">
      <c r="A1123" s="25">
        <v>43574</v>
      </c>
      <c r="B1123" s="24">
        <v>7689.7150000000001</v>
      </c>
    </row>
    <row r="1124" spans="1:2" x14ac:dyDescent="0.2">
      <c r="A1124" s="25">
        <v>43577</v>
      </c>
      <c r="B1124" s="24">
        <v>7713.49</v>
      </c>
    </row>
    <row r="1125" spans="1:2" x14ac:dyDescent="0.2">
      <c r="A1125" s="25">
        <v>43578</v>
      </c>
      <c r="B1125" s="24">
        <v>7810.71</v>
      </c>
    </row>
    <row r="1126" spans="1:2" x14ac:dyDescent="0.2">
      <c r="A1126" s="25">
        <v>43579</v>
      </c>
      <c r="B1126" s="24">
        <v>7784.41</v>
      </c>
    </row>
    <row r="1127" spans="1:2" x14ac:dyDescent="0.2">
      <c r="A1127" s="25">
        <v>43580</v>
      </c>
      <c r="B1127" s="24">
        <v>7816.92</v>
      </c>
    </row>
    <row r="1128" spans="1:2" x14ac:dyDescent="0.2">
      <c r="A1128" s="25">
        <v>43581</v>
      </c>
      <c r="B1128" s="24">
        <v>7826.68</v>
      </c>
    </row>
    <row r="1129" spans="1:2" x14ac:dyDescent="0.2">
      <c r="A1129" s="25">
        <v>43584</v>
      </c>
      <c r="B1129" s="24">
        <v>7839.04</v>
      </c>
    </row>
    <row r="1130" spans="1:2" x14ac:dyDescent="0.2">
      <c r="A1130" s="25">
        <v>43585</v>
      </c>
      <c r="B1130" s="24">
        <v>7781.46</v>
      </c>
    </row>
    <row r="1131" spans="1:2" x14ac:dyDescent="0.2">
      <c r="A1131" s="25">
        <v>43586</v>
      </c>
      <c r="B1131" s="24">
        <v>7751.85</v>
      </c>
    </row>
    <row r="1132" spans="1:2" x14ac:dyDescent="0.2">
      <c r="A1132" s="25">
        <v>43587</v>
      </c>
      <c r="B1132" s="24">
        <v>7724.06</v>
      </c>
    </row>
    <row r="1133" spans="1:2" x14ac:dyDescent="0.2">
      <c r="A1133" s="25">
        <v>43588</v>
      </c>
      <c r="B1133" s="24">
        <v>7845.73</v>
      </c>
    </row>
    <row r="1134" spans="1:2" x14ac:dyDescent="0.2">
      <c r="A1134" s="25">
        <v>43591</v>
      </c>
      <c r="B1134" s="24">
        <v>7794.09</v>
      </c>
    </row>
    <row r="1135" spans="1:2" x14ac:dyDescent="0.2">
      <c r="A1135" s="25">
        <v>43592</v>
      </c>
      <c r="B1135" s="24">
        <v>7640.15</v>
      </c>
    </row>
    <row r="1136" spans="1:2" x14ac:dyDescent="0.2">
      <c r="A1136" s="25">
        <v>43593</v>
      </c>
      <c r="B1136" s="24">
        <v>7617.55</v>
      </c>
    </row>
    <row r="1137" spans="1:2" x14ac:dyDescent="0.2">
      <c r="A1137" s="25">
        <v>43594</v>
      </c>
      <c r="B1137" s="24">
        <v>7582.75</v>
      </c>
    </row>
    <row r="1138" spans="1:2" x14ac:dyDescent="0.2">
      <c r="A1138" s="25">
        <v>43595</v>
      </c>
      <c r="B1138" s="24">
        <v>7586.53</v>
      </c>
    </row>
    <row r="1139" spans="1:2" x14ac:dyDescent="0.2">
      <c r="A1139" s="25">
        <v>43598</v>
      </c>
      <c r="B1139" s="24">
        <v>7324.13</v>
      </c>
    </row>
    <row r="1140" spans="1:2" x14ac:dyDescent="0.2">
      <c r="A1140" s="25">
        <v>43599</v>
      </c>
      <c r="B1140" s="24">
        <v>7401.88</v>
      </c>
    </row>
    <row r="1141" spans="1:2" x14ac:dyDescent="0.2">
      <c r="A1141" s="25">
        <v>43600</v>
      </c>
      <c r="B1141" s="24">
        <v>7503.25</v>
      </c>
    </row>
    <row r="1142" spans="1:2" x14ac:dyDescent="0.2">
      <c r="A1142" s="25">
        <v>43601</v>
      </c>
      <c r="B1142" s="24">
        <v>7580.14</v>
      </c>
    </row>
    <row r="1143" spans="1:2" x14ac:dyDescent="0.2">
      <c r="A1143" s="25">
        <v>43602</v>
      </c>
      <c r="B1143" s="24">
        <v>7503.68</v>
      </c>
    </row>
    <row r="1144" spans="1:2" x14ac:dyDescent="0.2">
      <c r="A1144" s="25">
        <v>43605</v>
      </c>
      <c r="B1144" s="24">
        <v>7376.7</v>
      </c>
    </row>
    <row r="1145" spans="1:2" x14ac:dyDescent="0.2">
      <c r="A1145" s="25">
        <v>43606</v>
      </c>
      <c r="B1145" s="24">
        <v>7451.02</v>
      </c>
    </row>
    <row r="1146" spans="1:2" x14ac:dyDescent="0.2">
      <c r="A1146" s="25">
        <v>43607</v>
      </c>
      <c r="B1146" s="24">
        <v>7420.66</v>
      </c>
    </row>
    <row r="1147" spans="1:2" x14ac:dyDescent="0.2">
      <c r="A1147" s="25">
        <v>43608</v>
      </c>
      <c r="B1147" s="24">
        <v>7307.93</v>
      </c>
    </row>
    <row r="1148" spans="1:2" x14ac:dyDescent="0.2">
      <c r="A1148" s="25">
        <v>43609</v>
      </c>
      <c r="B1148" s="24">
        <v>7300.96</v>
      </c>
    </row>
    <row r="1149" spans="1:2" x14ac:dyDescent="0.2">
      <c r="A1149" s="25">
        <v>43612</v>
      </c>
    </row>
    <row r="1150" spans="1:2" x14ac:dyDescent="0.2">
      <c r="A1150" s="25">
        <v>43613</v>
      </c>
      <c r="B1150" s="24">
        <v>7278.38</v>
      </c>
    </row>
    <row r="1151" spans="1:2" x14ac:dyDescent="0.2">
      <c r="A1151" s="25">
        <v>43614</v>
      </c>
      <c r="B1151" s="24">
        <v>7216.86</v>
      </c>
    </row>
    <row r="1152" spans="1:2" x14ac:dyDescent="0.2">
      <c r="A1152" s="25">
        <v>43615</v>
      </c>
      <c r="B1152" s="24">
        <v>7245.4</v>
      </c>
    </row>
    <row r="1153" spans="1:2" x14ac:dyDescent="0.2">
      <c r="A1153" s="25">
        <v>43616</v>
      </c>
      <c r="B1153" s="24">
        <v>7127.96</v>
      </c>
    </row>
    <row r="1154" spans="1:2" x14ac:dyDescent="0.2">
      <c r="A1154" s="25">
        <v>43619</v>
      </c>
      <c r="B1154" s="24">
        <v>6978.02</v>
      </c>
    </row>
    <row r="1155" spans="1:2" x14ac:dyDescent="0.2">
      <c r="A1155" s="25">
        <v>43620</v>
      </c>
      <c r="B1155" s="24">
        <v>7166.75</v>
      </c>
    </row>
    <row r="1156" spans="1:2" x14ac:dyDescent="0.2">
      <c r="A1156" s="25">
        <v>43621</v>
      </c>
      <c r="B1156" s="24">
        <v>7220.9</v>
      </c>
    </row>
    <row r="1157" spans="1:2" x14ac:dyDescent="0.2">
      <c r="A1157" s="25">
        <v>43622</v>
      </c>
      <c r="B1157" s="24">
        <v>7275.93</v>
      </c>
    </row>
    <row r="1158" spans="1:2" x14ac:dyDescent="0.2">
      <c r="A1158" s="25">
        <v>43623</v>
      </c>
      <c r="B1158" s="24">
        <v>7417.29</v>
      </c>
    </row>
    <row r="1159" spans="1:2" x14ac:dyDescent="0.2">
      <c r="A1159" s="25">
        <v>43626</v>
      </c>
      <c r="B1159" s="24">
        <v>7501.93</v>
      </c>
    </row>
    <row r="1160" spans="1:2" x14ac:dyDescent="0.2">
      <c r="A1160" s="25">
        <v>43627</v>
      </c>
      <c r="B1160" s="24">
        <v>7513.85</v>
      </c>
    </row>
    <row r="1161" spans="1:2" x14ac:dyDescent="0.2">
      <c r="A1161" s="25">
        <v>43628</v>
      </c>
      <c r="B1161" s="24">
        <v>7472.29</v>
      </c>
    </row>
    <row r="1162" spans="1:2" x14ac:dyDescent="0.2">
      <c r="A1162" s="25">
        <v>43629</v>
      </c>
      <c r="B1162" s="24">
        <v>7510.68</v>
      </c>
    </row>
    <row r="1163" spans="1:2" x14ac:dyDescent="0.2">
      <c r="A1163" s="25">
        <v>43630</v>
      </c>
      <c r="B1163" s="24">
        <v>7479.11</v>
      </c>
    </row>
    <row r="1164" spans="1:2" x14ac:dyDescent="0.2">
      <c r="A1164" s="25">
        <v>43633</v>
      </c>
      <c r="B1164" s="24">
        <v>7526.52</v>
      </c>
    </row>
    <row r="1165" spans="1:2" x14ac:dyDescent="0.2">
      <c r="A1165" s="25">
        <v>43634</v>
      </c>
      <c r="B1165" s="24">
        <v>7635.4</v>
      </c>
    </row>
    <row r="1166" spans="1:2" x14ac:dyDescent="0.2">
      <c r="A1166" s="25">
        <v>43635</v>
      </c>
      <c r="B1166" s="24">
        <v>7667.74</v>
      </c>
    </row>
    <row r="1167" spans="1:2" x14ac:dyDescent="0.2">
      <c r="A1167" s="25">
        <v>43636</v>
      </c>
      <c r="B1167" s="24">
        <v>7738.05</v>
      </c>
    </row>
    <row r="1168" spans="1:2" x14ac:dyDescent="0.2">
      <c r="A1168" s="25">
        <v>43637</v>
      </c>
      <c r="B1168" s="24">
        <v>7728.78</v>
      </c>
    </row>
    <row r="1169" spans="1:2" x14ac:dyDescent="0.2">
      <c r="A1169" s="25">
        <v>43640</v>
      </c>
      <c r="B1169" s="24">
        <v>7723.02</v>
      </c>
    </row>
    <row r="1170" spans="1:2" x14ac:dyDescent="0.2">
      <c r="A1170" s="25">
        <v>43641</v>
      </c>
      <c r="B1170" s="24">
        <v>7591.54</v>
      </c>
    </row>
    <row r="1171" spans="1:2" x14ac:dyDescent="0.2">
      <c r="A1171" s="25">
        <v>43642</v>
      </c>
      <c r="B1171" s="24">
        <v>7627.05</v>
      </c>
    </row>
    <row r="1172" spans="1:2" x14ac:dyDescent="0.2">
      <c r="A1172" s="25">
        <v>43643</v>
      </c>
      <c r="B1172" s="24">
        <v>7657.05</v>
      </c>
    </row>
    <row r="1173" spans="1:2" x14ac:dyDescent="0.2">
      <c r="A1173" s="25">
        <v>43644</v>
      </c>
      <c r="B1173" s="24">
        <v>7671.07</v>
      </c>
    </row>
    <row r="1174" spans="1:2" x14ac:dyDescent="0.2">
      <c r="A1174" s="25">
        <v>43647</v>
      </c>
      <c r="B1174" s="24">
        <v>7768.14</v>
      </c>
    </row>
    <row r="1175" spans="1:2" x14ac:dyDescent="0.2">
      <c r="A1175" s="25">
        <v>43648</v>
      </c>
      <c r="B1175" s="24">
        <v>7799.82</v>
      </c>
    </row>
    <row r="1176" spans="1:2" x14ac:dyDescent="0.2">
      <c r="A1176" s="25">
        <v>43649</v>
      </c>
      <c r="B1176" s="24">
        <v>7857.69</v>
      </c>
    </row>
    <row r="1177" spans="1:2" x14ac:dyDescent="0.2">
      <c r="A1177" s="25">
        <v>43650</v>
      </c>
    </row>
    <row r="1178" spans="1:2" x14ac:dyDescent="0.2">
      <c r="A1178" s="25">
        <v>43651</v>
      </c>
      <c r="B1178" s="24">
        <v>7841.3</v>
      </c>
    </row>
    <row r="1179" spans="1:2" x14ac:dyDescent="0.2">
      <c r="A1179" s="25">
        <v>43654</v>
      </c>
      <c r="B1179" s="24">
        <v>7785.79</v>
      </c>
    </row>
    <row r="1180" spans="1:2" x14ac:dyDescent="0.2">
      <c r="A1180" s="25">
        <v>43655</v>
      </c>
      <c r="B1180" s="24">
        <v>7826.86</v>
      </c>
    </row>
    <row r="1181" spans="1:2" x14ac:dyDescent="0.2">
      <c r="A1181" s="25">
        <v>43656</v>
      </c>
      <c r="B1181" s="24">
        <v>7903.4</v>
      </c>
    </row>
    <row r="1182" spans="1:2" x14ac:dyDescent="0.2">
      <c r="A1182" s="25">
        <v>43657</v>
      </c>
      <c r="B1182" s="24">
        <v>7896.78</v>
      </c>
    </row>
    <row r="1183" spans="1:2" x14ac:dyDescent="0.2">
      <c r="A1183" s="25">
        <v>43658</v>
      </c>
      <c r="B1183" s="24">
        <v>7943.24</v>
      </c>
    </row>
    <row r="1184" spans="1:2" x14ac:dyDescent="0.2">
      <c r="A1184" s="25">
        <v>43661</v>
      </c>
      <c r="B1184" s="24">
        <v>7966.93</v>
      </c>
    </row>
    <row r="1185" spans="1:2" x14ac:dyDescent="0.2">
      <c r="A1185" s="25">
        <v>43662</v>
      </c>
      <c r="B1185" s="24">
        <v>7927.08</v>
      </c>
    </row>
    <row r="1186" spans="1:2" x14ac:dyDescent="0.2">
      <c r="A1186" s="25">
        <v>43663</v>
      </c>
      <c r="B1186" s="24">
        <v>7888.76</v>
      </c>
    </row>
    <row r="1187" spans="1:2" x14ac:dyDescent="0.2">
      <c r="A1187" s="25">
        <v>43664</v>
      </c>
      <c r="B1187" s="24">
        <v>7904.13</v>
      </c>
    </row>
    <row r="1188" spans="1:2" x14ac:dyDescent="0.2">
      <c r="A1188" s="25">
        <v>43665</v>
      </c>
      <c r="B1188" s="24">
        <v>7834.9</v>
      </c>
    </row>
    <row r="1189" spans="1:2" x14ac:dyDescent="0.2">
      <c r="A1189" s="25">
        <v>43668</v>
      </c>
      <c r="B1189" s="24">
        <v>7905.12</v>
      </c>
    </row>
    <row r="1190" spans="1:2" x14ac:dyDescent="0.2">
      <c r="A1190" s="25">
        <v>43669</v>
      </c>
      <c r="B1190" s="24">
        <v>7954.56</v>
      </c>
    </row>
    <row r="1191" spans="1:2" x14ac:dyDescent="0.2">
      <c r="A1191" s="25">
        <v>43670</v>
      </c>
      <c r="B1191" s="24">
        <v>8010.6</v>
      </c>
    </row>
    <row r="1192" spans="1:2" x14ac:dyDescent="0.2">
      <c r="A1192" s="25">
        <v>43671</v>
      </c>
      <c r="B1192" s="24">
        <v>7929.87</v>
      </c>
    </row>
    <row r="1193" spans="1:2" x14ac:dyDescent="0.2">
      <c r="A1193" s="25">
        <v>43672</v>
      </c>
      <c r="B1193" s="24">
        <v>8016.95</v>
      </c>
    </row>
    <row r="1194" spans="1:2" x14ac:dyDescent="0.2">
      <c r="A1194" s="25">
        <v>43675</v>
      </c>
      <c r="B1194" s="24">
        <v>7989.08</v>
      </c>
    </row>
    <row r="1195" spans="1:2" x14ac:dyDescent="0.2">
      <c r="A1195" s="25">
        <v>43676</v>
      </c>
      <c r="B1195" s="24">
        <v>7952.47</v>
      </c>
    </row>
    <row r="1196" spans="1:2" x14ac:dyDescent="0.2">
      <c r="A1196" s="25">
        <v>43677</v>
      </c>
      <c r="B1196" s="24">
        <v>7848.78</v>
      </c>
    </row>
    <row r="1197" spans="1:2" x14ac:dyDescent="0.2">
      <c r="A1197" s="25">
        <v>43678</v>
      </c>
      <c r="B1197" s="24">
        <v>7801.15</v>
      </c>
    </row>
    <row r="1198" spans="1:2" x14ac:dyDescent="0.2">
      <c r="A1198" s="25">
        <v>43679</v>
      </c>
      <c r="B1198" s="24">
        <v>7692.8</v>
      </c>
    </row>
    <row r="1199" spans="1:2" x14ac:dyDescent="0.2">
      <c r="A1199" s="25">
        <v>43682</v>
      </c>
      <c r="B1199" s="24">
        <v>7415.69</v>
      </c>
    </row>
    <row r="1200" spans="1:2" x14ac:dyDescent="0.2">
      <c r="A1200" s="25">
        <v>43683</v>
      </c>
      <c r="B1200" s="24">
        <v>7521.32</v>
      </c>
    </row>
    <row r="1201" spans="1:2" x14ac:dyDescent="0.2">
      <c r="A1201" s="25">
        <v>43684</v>
      </c>
      <c r="B1201" s="24">
        <v>7551.9</v>
      </c>
    </row>
    <row r="1202" spans="1:2" x14ac:dyDescent="0.2">
      <c r="A1202" s="25">
        <v>43685</v>
      </c>
      <c r="B1202" s="24">
        <v>7724.83</v>
      </c>
    </row>
    <row r="1203" spans="1:2" x14ac:dyDescent="0.2">
      <c r="A1203" s="25">
        <v>43686</v>
      </c>
      <c r="B1203" s="24">
        <v>7646.27</v>
      </c>
    </row>
    <row r="1204" spans="1:2" x14ac:dyDescent="0.2">
      <c r="A1204" s="25">
        <v>43689</v>
      </c>
      <c r="B1204" s="24">
        <v>7561.68</v>
      </c>
    </row>
    <row r="1205" spans="1:2" x14ac:dyDescent="0.2">
      <c r="A1205" s="25">
        <v>43690</v>
      </c>
      <c r="B1205" s="24">
        <v>7728.15</v>
      </c>
    </row>
    <row r="1206" spans="1:2" x14ac:dyDescent="0.2">
      <c r="A1206" s="25">
        <v>43691</v>
      </c>
      <c r="B1206" s="24">
        <v>7490.13</v>
      </c>
    </row>
    <row r="1207" spans="1:2" x14ac:dyDescent="0.2">
      <c r="A1207" s="25">
        <v>43692</v>
      </c>
      <c r="B1207" s="24">
        <v>7484.89</v>
      </c>
    </row>
    <row r="1208" spans="1:2" x14ac:dyDescent="0.2">
      <c r="A1208" s="25">
        <v>43693</v>
      </c>
      <c r="B1208" s="24">
        <v>7604.11</v>
      </c>
    </row>
    <row r="1209" spans="1:2" x14ac:dyDescent="0.2">
      <c r="A1209" s="25">
        <v>43696</v>
      </c>
      <c r="B1209" s="24">
        <v>7719.32</v>
      </c>
    </row>
    <row r="1210" spans="1:2" x14ac:dyDescent="0.2">
      <c r="A1210" s="25">
        <v>43697</v>
      </c>
      <c r="B1210" s="24">
        <v>7664.47</v>
      </c>
    </row>
    <row r="1211" spans="1:2" x14ac:dyDescent="0.2">
      <c r="A1211" s="25">
        <v>43698</v>
      </c>
      <c r="B1211" s="24">
        <v>7733.22</v>
      </c>
    </row>
    <row r="1212" spans="1:2" x14ac:dyDescent="0.2">
      <c r="A1212" s="25">
        <v>43699</v>
      </c>
      <c r="B1212" s="24">
        <v>7707.43</v>
      </c>
    </row>
    <row r="1213" spans="1:2" x14ac:dyDescent="0.2">
      <c r="A1213" s="25">
        <v>43700</v>
      </c>
      <c r="B1213" s="24">
        <v>7464.99</v>
      </c>
    </row>
    <row r="1214" spans="1:2" x14ac:dyDescent="0.2">
      <c r="A1214" s="25">
        <v>43703</v>
      </c>
      <c r="B1214" s="24">
        <v>7575.02</v>
      </c>
    </row>
    <row r="1215" spans="1:2" x14ac:dyDescent="0.2">
      <c r="A1215" s="25">
        <v>43704</v>
      </c>
      <c r="B1215" s="24">
        <v>7566.03</v>
      </c>
    </row>
    <row r="1216" spans="1:2" x14ac:dyDescent="0.2">
      <c r="A1216" s="25">
        <v>43705</v>
      </c>
      <c r="B1216" s="24">
        <v>7587.9</v>
      </c>
    </row>
    <row r="1217" spans="1:2" x14ac:dyDescent="0.2">
      <c r="A1217" s="25">
        <v>43706</v>
      </c>
      <c r="B1217" s="24">
        <v>7702.31</v>
      </c>
    </row>
    <row r="1218" spans="1:2" x14ac:dyDescent="0.2">
      <c r="A1218" s="25">
        <v>43707</v>
      </c>
      <c r="B1218" s="24">
        <v>7691</v>
      </c>
    </row>
    <row r="1219" spans="1:2" x14ac:dyDescent="0.2">
      <c r="A1219" s="25">
        <v>43710</v>
      </c>
    </row>
    <row r="1220" spans="1:2" x14ac:dyDescent="0.2">
      <c r="A1220" s="25">
        <v>43711</v>
      </c>
      <c r="B1220" s="24">
        <v>7609.51</v>
      </c>
    </row>
    <row r="1221" spans="1:2" x14ac:dyDescent="0.2">
      <c r="A1221" s="25">
        <v>43712</v>
      </c>
      <c r="B1221" s="24">
        <v>7719.25</v>
      </c>
    </row>
    <row r="1222" spans="1:2" x14ac:dyDescent="0.2">
      <c r="A1222" s="25">
        <v>43713</v>
      </c>
      <c r="B1222" s="24">
        <v>7862.54</v>
      </c>
    </row>
    <row r="1223" spans="1:2" x14ac:dyDescent="0.2">
      <c r="A1223" s="25">
        <v>43714</v>
      </c>
      <c r="B1223" s="24">
        <v>7852.54</v>
      </c>
    </row>
    <row r="1224" spans="1:2" x14ac:dyDescent="0.2">
      <c r="A1224" s="25">
        <v>43717</v>
      </c>
      <c r="B1224" s="24">
        <v>7832.4</v>
      </c>
    </row>
    <row r="1225" spans="1:2" x14ac:dyDescent="0.2">
      <c r="A1225" s="25">
        <v>43718</v>
      </c>
      <c r="B1225" s="24">
        <v>7814.74</v>
      </c>
    </row>
    <row r="1226" spans="1:2" x14ac:dyDescent="0.2">
      <c r="A1226" s="25">
        <v>43719</v>
      </c>
      <c r="B1226" s="24">
        <v>7887.58</v>
      </c>
    </row>
    <row r="1227" spans="1:2" x14ac:dyDescent="0.2">
      <c r="A1227" s="25">
        <v>43720</v>
      </c>
      <c r="B1227" s="24">
        <v>7917.34</v>
      </c>
    </row>
    <row r="1228" spans="1:2" x14ac:dyDescent="0.2">
      <c r="A1228" s="25">
        <v>43721</v>
      </c>
      <c r="B1228" s="24">
        <v>7892.95</v>
      </c>
    </row>
    <row r="1229" spans="1:2" x14ac:dyDescent="0.2">
      <c r="A1229" s="25">
        <v>43724</v>
      </c>
      <c r="B1229" s="24">
        <v>7852.41</v>
      </c>
    </row>
    <row r="1230" spans="1:2" x14ac:dyDescent="0.2">
      <c r="A1230" s="25">
        <v>43725</v>
      </c>
      <c r="B1230" s="24">
        <v>7888.79</v>
      </c>
    </row>
    <row r="1231" spans="1:2" x14ac:dyDescent="0.2">
      <c r="A1231" s="25">
        <v>43726</v>
      </c>
      <c r="B1231" s="24">
        <v>7888.56</v>
      </c>
    </row>
    <row r="1232" spans="1:2" x14ac:dyDescent="0.2">
      <c r="A1232" s="25">
        <v>43727</v>
      </c>
      <c r="B1232" s="24">
        <v>7901.79</v>
      </c>
    </row>
    <row r="1233" spans="1:2" x14ac:dyDescent="0.2">
      <c r="A1233" s="25">
        <v>43728</v>
      </c>
      <c r="B1233" s="24">
        <v>7823.55</v>
      </c>
    </row>
    <row r="1234" spans="1:2" x14ac:dyDescent="0.2">
      <c r="A1234" s="25">
        <v>43731</v>
      </c>
      <c r="B1234" s="24">
        <v>7818.61</v>
      </c>
    </row>
    <row r="1235" spans="1:2" x14ac:dyDescent="0.2">
      <c r="A1235" s="25">
        <v>43732</v>
      </c>
      <c r="B1235" s="24">
        <v>7710.04</v>
      </c>
    </row>
    <row r="1236" spans="1:2" x14ac:dyDescent="0.2">
      <c r="A1236" s="25">
        <v>43733</v>
      </c>
      <c r="B1236" s="24">
        <v>7803.54</v>
      </c>
    </row>
    <row r="1237" spans="1:2" x14ac:dyDescent="0.2">
      <c r="A1237" s="25">
        <v>43734</v>
      </c>
      <c r="B1237" s="24">
        <v>7771.99</v>
      </c>
    </row>
    <row r="1238" spans="1:2" x14ac:dyDescent="0.2">
      <c r="A1238" s="25">
        <v>43735</v>
      </c>
      <c r="B1238" s="24">
        <v>7681.58</v>
      </c>
    </row>
    <row r="1239" spans="1:2" x14ac:dyDescent="0.2">
      <c r="A1239" s="25">
        <v>43738</v>
      </c>
      <c r="B1239" s="24">
        <v>7749.45</v>
      </c>
    </row>
    <row r="1240" spans="1:2" x14ac:dyDescent="0.2">
      <c r="A1240" s="25">
        <v>43739</v>
      </c>
      <c r="B1240" s="24">
        <v>7684.14</v>
      </c>
    </row>
    <row r="1241" spans="1:2" x14ac:dyDescent="0.2">
      <c r="A1241" s="25">
        <v>43740</v>
      </c>
      <c r="B1241" s="24">
        <v>7550.79</v>
      </c>
    </row>
    <row r="1242" spans="1:2" x14ac:dyDescent="0.2">
      <c r="A1242" s="25">
        <v>43741</v>
      </c>
      <c r="B1242" s="24">
        <v>7638.39</v>
      </c>
    </row>
    <row r="1243" spans="1:2" x14ac:dyDescent="0.2">
      <c r="A1243" s="25">
        <v>43742</v>
      </c>
      <c r="B1243" s="24">
        <v>7754.1</v>
      </c>
    </row>
    <row r="1244" spans="1:2" x14ac:dyDescent="0.2">
      <c r="A1244" s="25">
        <v>43745</v>
      </c>
      <c r="B1244" s="24">
        <v>7725.13</v>
      </c>
    </row>
    <row r="1245" spans="1:2" x14ac:dyDescent="0.2">
      <c r="A1245" s="25">
        <v>43746</v>
      </c>
      <c r="B1245" s="24">
        <v>7604.27</v>
      </c>
    </row>
    <row r="1246" spans="1:2" x14ac:dyDescent="0.2">
      <c r="A1246" s="25">
        <v>43747</v>
      </c>
      <c r="B1246" s="24">
        <v>7690.53</v>
      </c>
    </row>
    <row r="1247" spans="1:2" x14ac:dyDescent="0.2">
      <c r="A1247" s="25">
        <v>43748</v>
      </c>
      <c r="B1247" s="24">
        <v>7740.36</v>
      </c>
    </row>
    <row r="1248" spans="1:2" x14ac:dyDescent="0.2">
      <c r="A1248" s="25">
        <v>43749</v>
      </c>
      <c r="B1248" s="24">
        <v>7843.87</v>
      </c>
    </row>
    <row r="1249" spans="1:2" x14ac:dyDescent="0.2">
      <c r="A1249" s="25">
        <v>43752</v>
      </c>
      <c r="B1249" s="24">
        <v>7842.33</v>
      </c>
    </row>
    <row r="1250" spans="1:2" x14ac:dyDescent="0.2">
      <c r="A1250" s="25">
        <v>43753</v>
      </c>
      <c r="B1250" s="24">
        <v>7942.85</v>
      </c>
    </row>
    <row r="1251" spans="1:2" x14ac:dyDescent="0.2">
      <c r="A1251" s="25">
        <v>43754</v>
      </c>
      <c r="B1251" s="24">
        <v>7920.21</v>
      </c>
    </row>
    <row r="1252" spans="1:2" x14ac:dyDescent="0.2">
      <c r="A1252" s="25">
        <v>43755</v>
      </c>
      <c r="B1252" s="24">
        <v>7942.14</v>
      </c>
    </row>
    <row r="1253" spans="1:2" x14ac:dyDescent="0.2">
      <c r="A1253" s="25">
        <v>43756</v>
      </c>
      <c r="B1253" s="24">
        <v>7868.49</v>
      </c>
    </row>
    <row r="1254" spans="1:2" x14ac:dyDescent="0.2">
      <c r="A1254" s="25">
        <v>43759</v>
      </c>
      <c r="B1254" s="24">
        <v>7940.33</v>
      </c>
    </row>
    <row r="1255" spans="1:2" x14ac:dyDescent="0.2">
      <c r="A1255" s="25">
        <v>43760</v>
      </c>
      <c r="B1255" s="24">
        <v>7874.62</v>
      </c>
    </row>
    <row r="1256" spans="1:2" x14ac:dyDescent="0.2">
      <c r="A1256" s="25">
        <v>43761</v>
      </c>
      <c r="B1256" s="24">
        <v>7889.47</v>
      </c>
    </row>
    <row r="1257" spans="1:2" x14ac:dyDescent="0.2">
      <c r="A1257" s="25">
        <v>43762</v>
      </c>
      <c r="B1257" s="24">
        <v>7966.72</v>
      </c>
    </row>
    <row r="1258" spans="1:2" x14ac:dyDescent="0.2">
      <c r="A1258" s="25">
        <v>43763</v>
      </c>
      <c r="B1258" s="24">
        <v>8029.22</v>
      </c>
    </row>
    <row r="1259" spans="1:2" x14ac:dyDescent="0.2">
      <c r="A1259" s="25">
        <v>43766</v>
      </c>
      <c r="B1259" s="24">
        <v>8110.67</v>
      </c>
    </row>
    <row r="1260" spans="1:2" x14ac:dyDescent="0.2">
      <c r="A1260" s="25">
        <v>43767</v>
      </c>
      <c r="B1260" s="24">
        <v>8047.51</v>
      </c>
    </row>
    <row r="1261" spans="1:2" x14ac:dyDescent="0.2">
      <c r="A1261" s="25">
        <v>43768</v>
      </c>
      <c r="B1261" s="24">
        <v>8083.11</v>
      </c>
    </row>
    <row r="1262" spans="1:2" x14ac:dyDescent="0.2">
      <c r="A1262" s="25">
        <v>43769</v>
      </c>
      <c r="B1262" s="24">
        <v>8083.83</v>
      </c>
    </row>
    <row r="1263" spans="1:2" x14ac:dyDescent="0.2">
      <c r="A1263" s="25">
        <v>43770</v>
      </c>
      <c r="B1263" s="24">
        <v>8161.17</v>
      </c>
    </row>
    <row r="1264" spans="1:2" x14ac:dyDescent="0.2">
      <c r="A1264" s="25">
        <v>43773</v>
      </c>
      <c r="B1264" s="24">
        <v>8210.66</v>
      </c>
    </row>
    <row r="1265" spans="1:2" x14ac:dyDescent="0.2">
      <c r="A1265" s="25">
        <v>43774</v>
      </c>
      <c r="B1265" s="24">
        <v>8210.18</v>
      </c>
    </row>
    <row r="1266" spans="1:2" x14ac:dyDescent="0.2">
      <c r="A1266" s="25">
        <v>43775</v>
      </c>
      <c r="B1266" s="24">
        <v>8196.0300000000007</v>
      </c>
    </row>
    <row r="1267" spans="1:2" x14ac:dyDescent="0.2">
      <c r="A1267" s="25">
        <v>43776</v>
      </c>
      <c r="B1267" s="24">
        <v>8219.65</v>
      </c>
    </row>
    <row r="1268" spans="1:2" x14ac:dyDescent="0.2">
      <c r="A1268" s="25">
        <v>43777</v>
      </c>
      <c r="B1268" s="24">
        <v>8255.89</v>
      </c>
    </row>
    <row r="1269" spans="1:2" x14ac:dyDescent="0.2">
      <c r="A1269" s="25">
        <v>43780</v>
      </c>
      <c r="B1269" s="24">
        <v>8241.91</v>
      </c>
    </row>
    <row r="1270" spans="1:2" x14ac:dyDescent="0.2">
      <c r="A1270" s="25">
        <v>43781</v>
      </c>
      <c r="B1270" s="24">
        <v>8263.7900000000009</v>
      </c>
    </row>
    <row r="1271" spans="1:2" x14ac:dyDescent="0.2">
      <c r="A1271" s="25">
        <v>43782</v>
      </c>
      <c r="B1271" s="24">
        <v>8259.81</v>
      </c>
    </row>
    <row r="1272" spans="1:2" x14ac:dyDescent="0.2">
      <c r="A1272" s="25">
        <v>43783</v>
      </c>
      <c r="B1272" s="24">
        <v>8257.83</v>
      </c>
    </row>
    <row r="1273" spans="1:2" x14ac:dyDescent="0.2">
      <c r="A1273" s="25">
        <v>43784</v>
      </c>
      <c r="B1273" s="24">
        <v>8315.52</v>
      </c>
    </row>
    <row r="1274" spans="1:2" x14ac:dyDescent="0.2">
      <c r="A1274" s="25">
        <v>43787</v>
      </c>
      <c r="B1274" s="24">
        <v>8328.48</v>
      </c>
    </row>
    <row r="1275" spans="1:2" x14ac:dyDescent="0.2">
      <c r="A1275" s="25">
        <v>43788</v>
      </c>
      <c r="B1275" s="24">
        <v>8338.74</v>
      </c>
    </row>
    <row r="1276" spans="1:2" x14ac:dyDescent="0.2">
      <c r="A1276" s="25">
        <v>43789</v>
      </c>
      <c r="B1276" s="24">
        <v>8283.75</v>
      </c>
    </row>
    <row r="1277" spans="1:2" x14ac:dyDescent="0.2">
      <c r="A1277" s="25">
        <v>43790</v>
      </c>
      <c r="B1277" s="24">
        <v>8265.6200000000008</v>
      </c>
    </row>
    <row r="1278" spans="1:2" x14ac:dyDescent="0.2">
      <c r="A1278" s="25">
        <v>43791</v>
      </c>
      <c r="B1278" s="24">
        <v>8272.0499999999993</v>
      </c>
    </row>
    <row r="1279" spans="1:2" x14ac:dyDescent="0.2">
      <c r="A1279" s="25">
        <v>43794</v>
      </c>
      <c r="B1279" s="24">
        <v>8371.93</v>
      </c>
    </row>
    <row r="1280" spans="1:2" x14ac:dyDescent="0.2">
      <c r="A1280" s="25">
        <v>43795</v>
      </c>
      <c r="B1280" s="24">
        <v>8385.75</v>
      </c>
    </row>
    <row r="1281" spans="1:2" x14ac:dyDescent="0.2">
      <c r="A1281" s="25">
        <v>43796</v>
      </c>
      <c r="B1281" s="24">
        <v>8444.7099999999991</v>
      </c>
    </row>
    <row r="1282" spans="1:2" x14ac:dyDescent="0.2">
      <c r="A1282" s="25">
        <v>43797</v>
      </c>
    </row>
    <row r="1283" spans="1:2" x14ac:dyDescent="0.2">
      <c r="A1283" s="25">
        <v>43798</v>
      </c>
      <c r="B1283" s="24">
        <v>8403.68</v>
      </c>
    </row>
    <row r="1284" spans="1:2" x14ac:dyDescent="0.2">
      <c r="A1284" s="25">
        <v>43801</v>
      </c>
      <c r="B1284" s="24">
        <v>8309.26</v>
      </c>
    </row>
    <row r="1285" spans="1:2" x14ac:dyDescent="0.2">
      <c r="A1285" s="25">
        <v>43802</v>
      </c>
      <c r="B1285" s="24">
        <v>8254.74</v>
      </c>
    </row>
    <row r="1286" spans="1:2" x14ac:dyDescent="0.2">
      <c r="A1286" s="25">
        <v>43803</v>
      </c>
      <c r="B1286" s="24">
        <v>8296.5300000000007</v>
      </c>
    </row>
    <row r="1287" spans="1:2" x14ac:dyDescent="0.2">
      <c r="A1287" s="25">
        <v>43804</v>
      </c>
      <c r="B1287" s="24">
        <v>8308.4</v>
      </c>
    </row>
    <row r="1288" spans="1:2" x14ac:dyDescent="0.2">
      <c r="A1288" s="25">
        <v>43805</v>
      </c>
      <c r="B1288" s="24">
        <v>8397.3700000000008</v>
      </c>
    </row>
    <row r="1289" spans="1:2" x14ac:dyDescent="0.2">
      <c r="A1289" s="25">
        <v>43808</v>
      </c>
      <c r="B1289" s="24">
        <v>8362.74</v>
      </c>
    </row>
    <row r="1290" spans="1:2" x14ac:dyDescent="0.2">
      <c r="A1290" s="25">
        <v>43809</v>
      </c>
      <c r="B1290" s="24">
        <v>8354.2900000000009</v>
      </c>
    </row>
    <row r="1291" spans="1:2" x14ac:dyDescent="0.2">
      <c r="A1291" s="25">
        <v>43810</v>
      </c>
      <c r="B1291" s="24">
        <v>8402.61</v>
      </c>
    </row>
    <row r="1292" spans="1:2" x14ac:dyDescent="0.2">
      <c r="A1292" s="25">
        <v>43811</v>
      </c>
      <c r="B1292" s="24">
        <v>8466.89</v>
      </c>
    </row>
    <row r="1293" spans="1:2" x14ac:dyDescent="0.2">
      <c r="A1293" s="25">
        <v>43812</v>
      </c>
      <c r="B1293" s="24">
        <v>8487.7099999999991</v>
      </c>
    </row>
    <row r="1294" spans="1:2" x14ac:dyDescent="0.2">
      <c r="A1294" s="25">
        <v>43815</v>
      </c>
      <c r="B1294" s="24">
        <v>8570.33</v>
      </c>
    </row>
    <row r="1295" spans="1:2" x14ac:dyDescent="0.2">
      <c r="A1295" s="25">
        <v>43816</v>
      </c>
      <c r="B1295" s="24">
        <v>8575.7000000000007</v>
      </c>
    </row>
    <row r="1296" spans="1:2" x14ac:dyDescent="0.2">
      <c r="A1296" s="25">
        <v>43817</v>
      </c>
      <c r="B1296" s="24">
        <v>8580.6200000000008</v>
      </c>
    </row>
    <row r="1297" spans="1:2" x14ac:dyDescent="0.2">
      <c r="A1297" s="25">
        <v>43818</v>
      </c>
      <c r="B1297" s="24">
        <v>8641.2900000000009</v>
      </c>
    </row>
    <row r="1298" spans="1:2" x14ac:dyDescent="0.2">
      <c r="A1298" s="25">
        <v>43819</v>
      </c>
      <c r="B1298" s="24">
        <v>8678.49</v>
      </c>
    </row>
    <row r="1299" spans="1:2" x14ac:dyDescent="0.2">
      <c r="A1299" s="25">
        <v>43822</v>
      </c>
      <c r="B1299" s="24">
        <v>8696.01</v>
      </c>
    </row>
    <row r="1300" spans="1:2" x14ac:dyDescent="0.2">
      <c r="A1300" s="25">
        <v>43823</v>
      </c>
      <c r="B1300" s="24">
        <v>8699.51</v>
      </c>
    </row>
    <row r="1301" spans="1:2" x14ac:dyDescent="0.2">
      <c r="A1301" s="25">
        <v>43824</v>
      </c>
    </row>
    <row r="1302" spans="1:2" x14ac:dyDescent="0.2">
      <c r="A1302" s="25">
        <v>43825</v>
      </c>
      <c r="B1302" s="24">
        <v>8778.31</v>
      </c>
    </row>
    <row r="1303" spans="1:2" x14ac:dyDescent="0.2">
      <c r="A1303" s="25">
        <v>43826</v>
      </c>
      <c r="B1303" s="24">
        <v>8770.98</v>
      </c>
    </row>
    <row r="1304" spans="1:2" x14ac:dyDescent="0.2">
      <c r="A1304" s="25">
        <v>43829</v>
      </c>
      <c r="B1304" s="24">
        <v>8709.73</v>
      </c>
    </row>
    <row r="1305" spans="1:2" x14ac:dyDescent="0.2">
      <c r="A1305" s="25">
        <v>43830</v>
      </c>
      <c r="B1305" s="24">
        <v>8733.07</v>
      </c>
    </row>
    <row r="1306" spans="1:2" x14ac:dyDescent="0.2">
      <c r="A1306" s="25">
        <v>43831</v>
      </c>
    </row>
    <row r="1307" spans="1:2" x14ac:dyDescent="0.2">
      <c r="A1307" s="25">
        <v>43832</v>
      </c>
      <c r="B1307" s="24">
        <v>8872.2199999999993</v>
      </c>
    </row>
    <row r="1308" spans="1:2" x14ac:dyDescent="0.2">
      <c r="A1308" s="25">
        <v>43833</v>
      </c>
      <c r="B1308" s="24">
        <v>8793.9</v>
      </c>
    </row>
    <row r="1309" spans="1:2" x14ac:dyDescent="0.2">
      <c r="A1309" s="25">
        <v>43836</v>
      </c>
      <c r="B1309" s="24">
        <v>8848.52</v>
      </c>
    </row>
    <row r="1310" spans="1:2" x14ac:dyDescent="0.2">
      <c r="A1310" s="25">
        <v>43837</v>
      </c>
      <c r="B1310" s="24">
        <v>8846.4500000000007</v>
      </c>
    </row>
    <row r="1311" spans="1:2" x14ac:dyDescent="0.2">
      <c r="A1311" s="25">
        <v>43838</v>
      </c>
      <c r="B1311" s="24">
        <v>8912.3700000000008</v>
      </c>
    </row>
    <row r="1312" spans="1:2" x14ac:dyDescent="0.2">
      <c r="A1312" s="25">
        <v>43839</v>
      </c>
      <c r="B1312" s="24">
        <v>8989.6299999999992</v>
      </c>
    </row>
    <row r="1313" spans="1:2" x14ac:dyDescent="0.2">
      <c r="A1313" s="25">
        <v>43840</v>
      </c>
      <c r="B1313" s="24">
        <v>8966.64</v>
      </c>
    </row>
    <row r="1314" spans="1:2" x14ac:dyDescent="0.2">
      <c r="A1314" s="25">
        <v>43843</v>
      </c>
      <c r="B1314" s="24">
        <v>9070.65</v>
      </c>
    </row>
    <row r="1315" spans="1:2" x14ac:dyDescent="0.2">
      <c r="A1315" s="25">
        <v>43844</v>
      </c>
      <c r="B1315" s="24">
        <v>9033.42</v>
      </c>
    </row>
    <row r="1316" spans="1:2" x14ac:dyDescent="0.2">
      <c r="A1316" s="25">
        <v>43845</v>
      </c>
      <c r="B1316" s="24">
        <v>9035.67</v>
      </c>
    </row>
    <row r="1317" spans="1:2" x14ac:dyDescent="0.2">
      <c r="A1317" s="25">
        <v>43846</v>
      </c>
      <c r="B1317" s="24">
        <v>9125</v>
      </c>
    </row>
    <row r="1318" spans="1:2" x14ac:dyDescent="0.2">
      <c r="A1318" s="25">
        <v>43847</v>
      </c>
      <c r="B1318" s="24">
        <v>9173.73</v>
      </c>
    </row>
    <row r="1319" spans="1:2" x14ac:dyDescent="0.2">
      <c r="A1319" s="25">
        <v>43850</v>
      </c>
    </row>
    <row r="1320" spans="1:2" x14ac:dyDescent="0.2">
      <c r="A1320" s="25">
        <v>43851</v>
      </c>
      <c r="B1320" s="24">
        <v>9166.6299999999992</v>
      </c>
    </row>
    <row r="1321" spans="1:2" x14ac:dyDescent="0.2">
      <c r="A1321" s="25">
        <v>43852</v>
      </c>
      <c r="B1321" s="24">
        <v>9188.57</v>
      </c>
    </row>
    <row r="1322" spans="1:2" x14ac:dyDescent="0.2">
      <c r="A1322" s="25">
        <v>43853</v>
      </c>
      <c r="B1322" s="24">
        <v>9216.98</v>
      </c>
    </row>
    <row r="1323" spans="1:2" x14ac:dyDescent="0.2">
      <c r="A1323" s="25">
        <v>43854</v>
      </c>
      <c r="B1323" s="24">
        <v>9141.4699999999993</v>
      </c>
    </row>
    <row r="1324" spans="1:2" x14ac:dyDescent="0.2">
      <c r="A1324" s="25">
        <v>43857</v>
      </c>
      <c r="B1324" s="24">
        <v>8952.18</v>
      </c>
    </row>
    <row r="1325" spans="1:2" x14ac:dyDescent="0.2">
      <c r="A1325" s="25">
        <v>43858</v>
      </c>
      <c r="B1325" s="24">
        <v>9090.93</v>
      </c>
    </row>
    <row r="1326" spans="1:2" x14ac:dyDescent="0.2">
      <c r="A1326" s="25">
        <v>43859</v>
      </c>
      <c r="B1326" s="24">
        <v>9101.61</v>
      </c>
    </row>
    <row r="1327" spans="1:2" x14ac:dyDescent="0.2">
      <c r="A1327" s="25">
        <v>43860</v>
      </c>
      <c r="B1327" s="24">
        <v>9136.09</v>
      </c>
    </row>
    <row r="1328" spans="1:2" x14ac:dyDescent="0.2">
      <c r="A1328" s="25">
        <v>43861</v>
      </c>
      <c r="B1328" s="24">
        <v>8991.51</v>
      </c>
    </row>
    <row r="1329" spans="1:2" x14ac:dyDescent="0.2">
      <c r="A1329" s="25">
        <v>43864</v>
      </c>
      <c r="B1329" s="24">
        <v>9126.23</v>
      </c>
    </row>
    <row r="1330" spans="1:2" x14ac:dyDescent="0.2">
      <c r="A1330" s="25">
        <v>43865</v>
      </c>
      <c r="B1330" s="24">
        <v>9334.06</v>
      </c>
    </row>
    <row r="1331" spans="1:2" x14ac:dyDescent="0.2">
      <c r="A1331" s="25">
        <v>43866</v>
      </c>
      <c r="B1331" s="24">
        <v>9367.48</v>
      </c>
    </row>
    <row r="1332" spans="1:2" x14ac:dyDescent="0.2">
      <c r="A1332" s="25">
        <v>43867</v>
      </c>
      <c r="B1332" s="24">
        <v>9445.92</v>
      </c>
    </row>
    <row r="1333" spans="1:2" x14ac:dyDescent="0.2">
      <c r="A1333" s="25">
        <v>43868</v>
      </c>
      <c r="B1333" s="24">
        <v>9401.1</v>
      </c>
    </row>
    <row r="1334" spans="1:2" x14ac:dyDescent="0.2">
      <c r="A1334" s="25">
        <v>43871</v>
      </c>
      <c r="B1334" s="24">
        <v>9516.84</v>
      </c>
    </row>
    <row r="1335" spans="1:2" x14ac:dyDescent="0.2">
      <c r="A1335" s="25">
        <v>43872</v>
      </c>
      <c r="B1335" s="24">
        <v>9517.86</v>
      </c>
    </row>
    <row r="1336" spans="1:2" x14ac:dyDescent="0.2">
      <c r="A1336" s="25">
        <v>43873</v>
      </c>
      <c r="B1336" s="24">
        <v>9613.2000000000007</v>
      </c>
    </row>
    <row r="1337" spans="1:2" x14ac:dyDescent="0.2">
      <c r="A1337" s="25">
        <v>43874</v>
      </c>
      <c r="B1337" s="24">
        <v>9595.7000000000007</v>
      </c>
    </row>
    <row r="1338" spans="1:2" x14ac:dyDescent="0.2">
      <c r="A1338" s="25">
        <v>43875</v>
      </c>
      <c r="B1338" s="24">
        <v>9623.58</v>
      </c>
    </row>
    <row r="1339" spans="1:2" x14ac:dyDescent="0.2">
      <c r="A1339" s="25">
        <v>43878</v>
      </c>
    </row>
    <row r="1340" spans="1:2" x14ac:dyDescent="0.2">
      <c r="A1340" s="25">
        <v>43879</v>
      </c>
      <c r="B1340" s="24">
        <v>9629.7999999999993</v>
      </c>
    </row>
    <row r="1341" spans="1:2" x14ac:dyDescent="0.2">
      <c r="A1341" s="25">
        <v>43880</v>
      </c>
      <c r="B1341" s="24">
        <v>9718.73</v>
      </c>
    </row>
    <row r="1342" spans="1:2" x14ac:dyDescent="0.2">
      <c r="A1342" s="25">
        <v>43881</v>
      </c>
      <c r="B1342" s="24">
        <v>9627.83</v>
      </c>
    </row>
    <row r="1343" spans="1:2" x14ac:dyDescent="0.2">
      <c r="A1343" s="25">
        <v>43882</v>
      </c>
      <c r="B1343" s="24">
        <v>9446.69</v>
      </c>
    </row>
    <row r="1344" spans="1:2" x14ac:dyDescent="0.2">
      <c r="A1344" s="25">
        <v>43885</v>
      </c>
      <c r="B1344" s="24">
        <v>9079.6299999999992</v>
      </c>
    </row>
    <row r="1345" spans="1:2" x14ac:dyDescent="0.2">
      <c r="A1345" s="25">
        <v>43886</v>
      </c>
      <c r="B1345" s="24">
        <v>8834.8700000000008</v>
      </c>
    </row>
    <row r="1346" spans="1:2" x14ac:dyDescent="0.2">
      <c r="A1346" s="25">
        <v>43887</v>
      </c>
      <c r="B1346" s="24">
        <v>8873.76</v>
      </c>
    </row>
    <row r="1347" spans="1:2" x14ac:dyDescent="0.2">
      <c r="A1347" s="25">
        <v>43888</v>
      </c>
      <c r="B1347" s="24">
        <v>8436.67</v>
      </c>
    </row>
    <row r="1348" spans="1:2" x14ac:dyDescent="0.2">
      <c r="A1348" s="25">
        <v>43889</v>
      </c>
      <c r="B1348" s="24">
        <v>8461.83</v>
      </c>
    </row>
    <row r="1349" spans="1:2" x14ac:dyDescent="0.2">
      <c r="A1349" s="25">
        <v>43892</v>
      </c>
      <c r="B1349" s="24">
        <v>8877.98</v>
      </c>
    </row>
    <row r="1350" spans="1:2" x14ac:dyDescent="0.2">
      <c r="A1350" s="25">
        <v>43893</v>
      </c>
      <c r="B1350" s="24">
        <v>8594.49</v>
      </c>
    </row>
    <row r="1351" spans="1:2" x14ac:dyDescent="0.2">
      <c r="A1351" s="25">
        <v>43894</v>
      </c>
      <c r="B1351" s="24">
        <v>8949.2800000000007</v>
      </c>
    </row>
    <row r="1352" spans="1:2" x14ac:dyDescent="0.2">
      <c r="A1352" s="25">
        <v>43895</v>
      </c>
      <c r="B1352" s="24">
        <v>8671.66</v>
      </c>
    </row>
    <row r="1353" spans="1:2" x14ac:dyDescent="0.2">
      <c r="A1353" s="25">
        <v>43896</v>
      </c>
      <c r="B1353" s="24">
        <v>8530.34</v>
      </c>
    </row>
    <row r="1354" spans="1:2" x14ac:dyDescent="0.2">
      <c r="A1354" s="25">
        <v>43899</v>
      </c>
      <c r="B1354" s="24">
        <v>7948.03</v>
      </c>
    </row>
    <row r="1355" spans="1:2" x14ac:dyDescent="0.2">
      <c r="A1355" s="25">
        <v>43900</v>
      </c>
      <c r="B1355" s="24">
        <v>8372.27</v>
      </c>
    </row>
    <row r="1356" spans="1:2" x14ac:dyDescent="0.2">
      <c r="A1356" s="25">
        <v>43901</v>
      </c>
      <c r="B1356" s="24">
        <v>8006.12</v>
      </c>
    </row>
    <row r="1357" spans="1:2" x14ac:dyDescent="0.2">
      <c r="A1357" s="25">
        <v>43902</v>
      </c>
      <c r="B1357" s="24">
        <v>7263.65</v>
      </c>
    </row>
    <row r="1358" spans="1:2" x14ac:dyDescent="0.2">
      <c r="A1358" s="25">
        <v>43903</v>
      </c>
      <c r="B1358" s="24">
        <v>7995.26</v>
      </c>
    </row>
    <row r="1359" spans="1:2" x14ac:dyDescent="0.2">
      <c r="A1359" s="25">
        <v>43906</v>
      </c>
      <c r="B1359" s="24">
        <v>7020.38</v>
      </c>
    </row>
    <row r="1360" spans="1:2" x14ac:dyDescent="0.2">
      <c r="A1360" s="25">
        <v>43907</v>
      </c>
      <c r="B1360" s="24">
        <v>7473.95</v>
      </c>
    </row>
    <row r="1361" spans="1:2" x14ac:dyDescent="0.2">
      <c r="A1361" s="25">
        <v>43908</v>
      </c>
      <c r="B1361" s="24">
        <v>7175.18</v>
      </c>
    </row>
    <row r="1362" spans="1:2" x14ac:dyDescent="0.2">
      <c r="A1362" s="25">
        <v>43909</v>
      </c>
      <c r="B1362" s="24">
        <v>7288.52</v>
      </c>
    </row>
    <row r="1363" spans="1:2" x14ac:dyDescent="0.2">
      <c r="A1363" s="25">
        <v>43910</v>
      </c>
      <c r="B1363" s="24">
        <v>6994.29</v>
      </c>
    </row>
    <row r="1364" spans="1:2" x14ac:dyDescent="0.2">
      <c r="A1364" s="25">
        <v>43913</v>
      </c>
      <c r="B1364" s="24">
        <v>7006.92</v>
      </c>
    </row>
    <row r="1365" spans="1:2" x14ac:dyDescent="0.2">
      <c r="A1365" s="25">
        <v>43914</v>
      </c>
      <c r="B1365" s="24">
        <v>7553.82</v>
      </c>
    </row>
    <row r="1366" spans="1:2" x14ac:dyDescent="0.2">
      <c r="A1366" s="25">
        <v>43915</v>
      </c>
      <c r="B1366" s="24">
        <v>7469.62</v>
      </c>
    </row>
    <row r="1367" spans="1:2" x14ac:dyDescent="0.2">
      <c r="A1367" s="25">
        <v>43916</v>
      </c>
      <c r="B1367" s="24">
        <v>7897.13</v>
      </c>
    </row>
    <row r="1368" spans="1:2" x14ac:dyDescent="0.2">
      <c r="A1368" s="25">
        <v>43917</v>
      </c>
      <c r="B1368" s="24">
        <v>7588.37</v>
      </c>
    </row>
    <row r="1369" spans="1:2" x14ac:dyDescent="0.2">
      <c r="A1369" s="25">
        <v>43920</v>
      </c>
      <c r="B1369" s="24">
        <v>7889.01</v>
      </c>
    </row>
    <row r="1370" spans="1:2" x14ac:dyDescent="0.2">
      <c r="A1370" s="25">
        <v>43921</v>
      </c>
      <c r="B1370" s="24">
        <v>7813.5</v>
      </c>
    </row>
    <row r="1371" spans="1:2" x14ac:dyDescent="0.2">
      <c r="A1371" s="25">
        <v>43922</v>
      </c>
      <c r="B1371" s="24">
        <v>7486.29</v>
      </c>
    </row>
    <row r="1372" spans="1:2" x14ac:dyDescent="0.2">
      <c r="A1372" s="25">
        <v>43923</v>
      </c>
      <c r="B1372" s="24">
        <v>7635.66</v>
      </c>
    </row>
    <row r="1373" spans="1:2" x14ac:dyDescent="0.2">
      <c r="A1373" s="25">
        <v>43924</v>
      </c>
      <c r="B1373" s="24">
        <v>7528.11</v>
      </c>
    </row>
    <row r="1374" spans="1:2" x14ac:dyDescent="0.2">
      <c r="A1374" s="25">
        <v>43927</v>
      </c>
      <c r="B1374" s="24">
        <v>8081.66</v>
      </c>
    </row>
    <row r="1375" spans="1:2" x14ac:dyDescent="0.2">
      <c r="A1375" s="25">
        <v>43928</v>
      </c>
      <c r="B1375" s="24">
        <v>8049.31</v>
      </c>
    </row>
    <row r="1376" spans="1:2" x14ac:dyDescent="0.2">
      <c r="A1376" s="25">
        <v>43929</v>
      </c>
      <c r="B1376" s="24">
        <v>8229.5400000000009</v>
      </c>
    </row>
    <row r="1377" spans="1:2" x14ac:dyDescent="0.2">
      <c r="A1377" s="25">
        <v>43930</v>
      </c>
      <c r="B1377" s="24">
        <v>8238.5300000000007</v>
      </c>
    </row>
    <row r="1378" spans="1:2" x14ac:dyDescent="0.2">
      <c r="A1378" s="25">
        <v>43931</v>
      </c>
    </row>
    <row r="1379" spans="1:2" x14ac:dyDescent="0.2">
      <c r="A1379" s="25">
        <v>43934</v>
      </c>
      <c r="B1379" s="24">
        <v>8332.74</v>
      </c>
    </row>
    <row r="1380" spans="1:2" x14ac:dyDescent="0.2">
      <c r="A1380" s="25">
        <v>43935</v>
      </c>
      <c r="B1380" s="24">
        <v>8692.16</v>
      </c>
    </row>
    <row r="1381" spans="1:2" x14ac:dyDescent="0.2">
      <c r="A1381" s="25">
        <v>43936</v>
      </c>
      <c r="B1381" s="24">
        <v>8591.9599999999991</v>
      </c>
    </row>
    <row r="1382" spans="1:2" x14ac:dyDescent="0.2">
      <c r="A1382" s="25">
        <v>43937</v>
      </c>
      <c r="B1382" s="24">
        <v>8757.83</v>
      </c>
    </row>
    <row r="1383" spans="1:2" x14ac:dyDescent="0.2">
      <c r="A1383" s="25">
        <v>43938</v>
      </c>
      <c r="B1383" s="24">
        <v>8832.41</v>
      </c>
    </row>
    <row r="1384" spans="1:2" x14ac:dyDescent="0.2">
      <c r="A1384" s="25">
        <v>43941</v>
      </c>
      <c r="B1384" s="24">
        <v>8726.51</v>
      </c>
    </row>
    <row r="1385" spans="1:2" x14ac:dyDescent="0.2">
      <c r="A1385" s="25">
        <v>43942</v>
      </c>
      <c r="B1385" s="24">
        <v>8403</v>
      </c>
    </row>
    <row r="1386" spans="1:2" x14ac:dyDescent="0.2">
      <c r="A1386" s="25">
        <v>43943</v>
      </c>
      <c r="B1386" s="24">
        <v>8664.6299999999992</v>
      </c>
    </row>
    <row r="1387" spans="1:2" x14ac:dyDescent="0.2">
      <c r="A1387" s="25">
        <v>43944</v>
      </c>
      <c r="B1387" s="24">
        <v>8641.5</v>
      </c>
    </row>
    <row r="1388" spans="1:2" x14ac:dyDescent="0.2">
      <c r="A1388" s="25">
        <v>43945</v>
      </c>
      <c r="B1388" s="24">
        <v>8786.6</v>
      </c>
    </row>
    <row r="1389" spans="1:2" x14ac:dyDescent="0.2">
      <c r="A1389" s="25">
        <v>43948</v>
      </c>
      <c r="B1389" s="24">
        <v>8837.66</v>
      </c>
    </row>
    <row r="1390" spans="1:2" x14ac:dyDescent="0.2">
      <c r="A1390" s="25">
        <v>43949</v>
      </c>
      <c r="B1390" s="24">
        <v>8677.6</v>
      </c>
    </row>
    <row r="1391" spans="1:2" x14ac:dyDescent="0.2">
      <c r="A1391" s="25">
        <v>43950</v>
      </c>
      <c r="B1391" s="24">
        <v>8982.76</v>
      </c>
    </row>
    <row r="1392" spans="1:2" x14ac:dyDescent="0.2">
      <c r="A1392" s="25">
        <v>43951</v>
      </c>
      <c r="B1392" s="24">
        <v>9000.51</v>
      </c>
    </row>
    <row r="1393" spans="1:2" x14ac:dyDescent="0.2">
      <c r="A1393" s="25">
        <v>43952</v>
      </c>
      <c r="B1393" s="24">
        <v>8718.18</v>
      </c>
    </row>
    <row r="1394" spans="1:2" x14ac:dyDescent="0.2">
      <c r="A1394" s="25">
        <v>43955</v>
      </c>
      <c r="B1394" s="24">
        <v>8834.11</v>
      </c>
    </row>
    <row r="1395" spans="1:2" x14ac:dyDescent="0.2">
      <c r="A1395" s="25">
        <v>43956</v>
      </c>
      <c r="B1395" s="24">
        <v>8930.6200000000008</v>
      </c>
    </row>
    <row r="1396" spans="1:2" x14ac:dyDescent="0.2">
      <c r="A1396" s="25">
        <v>43957</v>
      </c>
      <c r="B1396" s="24">
        <v>8984.86</v>
      </c>
    </row>
    <row r="1397" spans="1:2" x14ac:dyDescent="0.2">
      <c r="A1397" s="25">
        <v>43958</v>
      </c>
      <c r="B1397" s="24">
        <v>9101.8799999999992</v>
      </c>
    </row>
    <row r="1398" spans="1:2" x14ac:dyDescent="0.2">
      <c r="A1398" s="25">
        <v>43959</v>
      </c>
      <c r="B1398" s="24">
        <v>9220.35</v>
      </c>
    </row>
    <row r="1399" spans="1:2" x14ac:dyDescent="0.2">
      <c r="A1399" s="25">
        <v>43962</v>
      </c>
      <c r="B1399" s="24">
        <v>9298.92</v>
      </c>
    </row>
    <row r="1400" spans="1:2" x14ac:dyDescent="0.2">
      <c r="A1400" s="25">
        <v>43963</v>
      </c>
      <c r="B1400" s="24">
        <v>9112.4500000000007</v>
      </c>
    </row>
    <row r="1401" spans="1:2" x14ac:dyDescent="0.2">
      <c r="A1401" s="25">
        <v>43964</v>
      </c>
      <c r="B1401" s="24">
        <v>9000.08</v>
      </c>
    </row>
    <row r="1402" spans="1:2" x14ac:dyDescent="0.2">
      <c r="A1402" s="25">
        <v>43965</v>
      </c>
      <c r="B1402" s="24">
        <v>9094.43</v>
      </c>
    </row>
    <row r="1403" spans="1:2" x14ac:dyDescent="0.2">
      <c r="A1403" s="25">
        <v>43966</v>
      </c>
      <c r="B1403" s="24">
        <v>9152.64</v>
      </c>
    </row>
    <row r="1404" spans="1:2" x14ac:dyDescent="0.2">
      <c r="A1404" s="25">
        <v>43969</v>
      </c>
      <c r="B1404" s="24">
        <v>9331.93</v>
      </c>
    </row>
    <row r="1405" spans="1:2" x14ac:dyDescent="0.2">
      <c r="A1405" s="25">
        <v>43970</v>
      </c>
      <c r="B1405" s="24">
        <v>9298.5400000000009</v>
      </c>
    </row>
    <row r="1406" spans="1:2" x14ac:dyDescent="0.2">
      <c r="A1406" s="25">
        <v>43971</v>
      </c>
      <c r="B1406" s="24">
        <v>9485.02</v>
      </c>
    </row>
    <row r="1407" spans="1:2" x14ac:dyDescent="0.2">
      <c r="A1407" s="25">
        <v>43972</v>
      </c>
      <c r="B1407" s="24">
        <v>9377.99</v>
      </c>
    </row>
    <row r="1408" spans="1:2" x14ac:dyDescent="0.2">
      <c r="A1408" s="25">
        <v>43973</v>
      </c>
      <c r="B1408" s="24">
        <v>9413.99</v>
      </c>
    </row>
    <row r="1409" spans="1:2" x14ac:dyDescent="0.2">
      <c r="A1409" s="25">
        <v>43976</v>
      </c>
    </row>
    <row r="1410" spans="1:2" x14ac:dyDescent="0.2">
      <c r="A1410" s="25">
        <v>43977</v>
      </c>
      <c r="B1410" s="24">
        <v>9389.98</v>
      </c>
    </row>
    <row r="1411" spans="1:2" x14ac:dyDescent="0.2">
      <c r="A1411" s="25">
        <v>43978</v>
      </c>
      <c r="B1411" s="24">
        <v>9442.0499999999993</v>
      </c>
    </row>
    <row r="1412" spans="1:2" x14ac:dyDescent="0.2">
      <c r="A1412" s="25">
        <v>43979</v>
      </c>
      <c r="B1412" s="24">
        <v>9416.7099999999991</v>
      </c>
    </row>
    <row r="1413" spans="1:2" x14ac:dyDescent="0.2">
      <c r="A1413" s="25">
        <v>43980</v>
      </c>
      <c r="B1413" s="24">
        <v>9555.52</v>
      </c>
    </row>
    <row r="1414" spans="1:2" x14ac:dyDescent="0.2">
      <c r="A1414" s="25">
        <v>43983</v>
      </c>
      <c r="B1414" s="24">
        <v>9598.89</v>
      </c>
    </row>
    <row r="1415" spans="1:2" x14ac:dyDescent="0.2">
      <c r="A1415" s="25">
        <v>43984</v>
      </c>
      <c r="B1415" s="24">
        <v>9657.31</v>
      </c>
    </row>
    <row r="1416" spans="1:2" x14ac:dyDescent="0.2">
      <c r="A1416" s="25">
        <v>43985</v>
      </c>
      <c r="B1416" s="24">
        <v>9704.69</v>
      </c>
    </row>
    <row r="1417" spans="1:2" x14ac:dyDescent="0.2">
      <c r="A1417" s="25">
        <v>43986</v>
      </c>
      <c r="B1417" s="24">
        <v>9629.66</v>
      </c>
    </row>
    <row r="1418" spans="1:2" x14ac:dyDescent="0.2">
      <c r="A1418" s="25">
        <v>43987</v>
      </c>
      <c r="B1418" s="24">
        <v>9824.39</v>
      </c>
    </row>
    <row r="1419" spans="1:2" x14ac:dyDescent="0.2">
      <c r="A1419" s="25">
        <v>43990</v>
      </c>
      <c r="B1419" s="24">
        <v>9901.52</v>
      </c>
    </row>
    <row r="1420" spans="1:2" x14ac:dyDescent="0.2">
      <c r="A1420" s="25">
        <v>43991</v>
      </c>
      <c r="B1420" s="24">
        <v>9967.17</v>
      </c>
    </row>
    <row r="1421" spans="1:2" x14ac:dyDescent="0.2">
      <c r="A1421" s="25">
        <v>43992</v>
      </c>
      <c r="B1421" s="24">
        <v>10094.26</v>
      </c>
    </row>
    <row r="1422" spans="1:2" x14ac:dyDescent="0.2">
      <c r="A1422" s="25">
        <v>43993</v>
      </c>
      <c r="B1422" s="24">
        <v>9588.48</v>
      </c>
    </row>
    <row r="1423" spans="1:2" x14ac:dyDescent="0.2">
      <c r="A1423" s="25">
        <v>43994</v>
      </c>
      <c r="B1423" s="24">
        <v>9663.77</v>
      </c>
    </row>
    <row r="1424" spans="1:2" x14ac:dyDescent="0.2">
      <c r="A1424" s="25">
        <v>43997</v>
      </c>
      <c r="B1424" s="24">
        <v>9776.89</v>
      </c>
    </row>
    <row r="1425" spans="1:2" x14ac:dyDescent="0.2">
      <c r="A1425" s="25">
        <v>43998</v>
      </c>
      <c r="B1425" s="24">
        <v>9949.3700000000008</v>
      </c>
    </row>
    <row r="1426" spans="1:2" x14ac:dyDescent="0.2">
      <c r="A1426" s="25">
        <v>43999</v>
      </c>
      <c r="B1426" s="24">
        <v>9982.48</v>
      </c>
    </row>
    <row r="1427" spans="1:2" x14ac:dyDescent="0.2">
      <c r="A1427" s="25">
        <v>44000</v>
      </c>
      <c r="B1427" s="24">
        <v>10012.049999999999</v>
      </c>
    </row>
    <row r="1428" spans="1:2" x14ac:dyDescent="0.2">
      <c r="A1428" s="25">
        <v>44001</v>
      </c>
      <c r="B1428" s="24">
        <v>10008.64</v>
      </c>
    </row>
    <row r="1429" spans="1:2" x14ac:dyDescent="0.2">
      <c r="A1429" s="25">
        <v>44004</v>
      </c>
      <c r="B1429" s="24">
        <v>10130.33</v>
      </c>
    </row>
    <row r="1430" spans="1:2" x14ac:dyDescent="0.2">
      <c r="A1430" s="25">
        <v>44005</v>
      </c>
      <c r="B1430" s="24">
        <v>10209.82</v>
      </c>
    </row>
    <row r="1431" spans="1:2" x14ac:dyDescent="0.2">
      <c r="A1431" s="25">
        <v>44006</v>
      </c>
      <c r="B1431" s="24">
        <v>10002.700000000001</v>
      </c>
    </row>
    <row r="1432" spans="1:2" x14ac:dyDescent="0.2">
      <c r="A1432" s="25">
        <v>44007</v>
      </c>
      <c r="B1432" s="24">
        <v>10101.83</v>
      </c>
    </row>
    <row r="1433" spans="1:2" x14ac:dyDescent="0.2">
      <c r="A1433" s="25">
        <v>44008</v>
      </c>
      <c r="B1433" s="24">
        <v>9849.36</v>
      </c>
    </row>
    <row r="1434" spans="1:2" x14ac:dyDescent="0.2">
      <c r="A1434" s="25">
        <v>44011</v>
      </c>
      <c r="B1434" s="24">
        <v>9961.16</v>
      </c>
    </row>
    <row r="1435" spans="1:2" x14ac:dyDescent="0.2">
      <c r="A1435" s="25">
        <v>44012</v>
      </c>
      <c r="B1435" s="24">
        <v>10156.85</v>
      </c>
    </row>
    <row r="1436" spans="1:2" x14ac:dyDescent="0.2">
      <c r="A1436" s="25">
        <v>44013</v>
      </c>
      <c r="B1436" s="24">
        <v>10279.25</v>
      </c>
    </row>
    <row r="1437" spans="1:2" x14ac:dyDescent="0.2">
      <c r="A1437" s="25">
        <v>44014</v>
      </c>
      <c r="B1437" s="24">
        <v>10341.89</v>
      </c>
    </row>
    <row r="1438" spans="1:2" x14ac:dyDescent="0.2">
      <c r="A1438" s="25">
        <v>44015</v>
      </c>
    </row>
    <row r="1439" spans="1:2" x14ac:dyDescent="0.2">
      <c r="A1439" s="25">
        <v>44018</v>
      </c>
      <c r="B1439" s="24">
        <v>10604.06</v>
      </c>
    </row>
    <row r="1440" spans="1:2" x14ac:dyDescent="0.2">
      <c r="A1440" s="25">
        <v>44019</v>
      </c>
      <c r="B1440" s="24">
        <v>10524.01</v>
      </c>
    </row>
    <row r="1441" spans="1:2" x14ac:dyDescent="0.2">
      <c r="A1441" s="25">
        <v>44020</v>
      </c>
      <c r="B1441" s="24">
        <v>10666.7</v>
      </c>
    </row>
    <row r="1442" spans="1:2" x14ac:dyDescent="0.2">
      <c r="A1442" s="25">
        <v>44021</v>
      </c>
      <c r="B1442" s="24">
        <v>10754.59</v>
      </c>
    </row>
    <row r="1443" spans="1:2" x14ac:dyDescent="0.2">
      <c r="A1443" s="25">
        <v>44022</v>
      </c>
      <c r="B1443" s="24">
        <v>10836.33</v>
      </c>
    </row>
    <row r="1444" spans="1:2" x14ac:dyDescent="0.2">
      <c r="A1444" s="25">
        <v>44025</v>
      </c>
      <c r="B1444" s="24">
        <v>10602.21</v>
      </c>
    </row>
    <row r="1445" spans="1:2" x14ac:dyDescent="0.2">
      <c r="A1445" s="25">
        <v>44026</v>
      </c>
      <c r="B1445" s="24">
        <v>10689.52</v>
      </c>
    </row>
    <row r="1446" spans="1:2" x14ac:dyDescent="0.2">
      <c r="A1446" s="25">
        <v>44027</v>
      </c>
      <c r="B1446" s="24">
        <v>10701.68</v>
      </c>
    </row>
    <row r="1447" spans="1:2" x14ac:dyDescent="0.2">
      <c r="A1447" s="25">
        <v>44028</v>
      </c>
      <c r="B1447" s="24">
        <v>10626.46</v>
      </c>
    </row>
    <row r="1448" spans="1:2" x14ac:dyDescent="0.2">
      <c r="A1448" s="25">
        <v>44029</v>
      </c>
      <c r="B1448" s="24">
        <v>10645.22</v>
      </c>
    </row>
    <row r="1449" spans="1:2" x14ac:dyDescent="0.2">
      <c r="A1449" s="25">
        <v>44032</v>
      </c>
      <c r="B1449" s="24">
        <v>10952.08</v>
      </c>
    </row>
    <row r="1450" spans="1:2" x14ac:dyDescent="0.2">
      <c r="A1450" s="25">
        <v>44033</v>
      </c>
      <c r="B1450" s="24">
        <v>10833.07</v>
      </c>
    </row>
    <row r="1451" spans="1:2" x14ac:dyDescent="0.2">
      <c r="A1451" s="25">
        <v>44034</v>
      </c>
      <c r="B1451" s="24">
        <v>10870.75</v>
      </c>
    </row>
    <row r="1452" spans="1:2" x14ac:dyDescent="0.2">
      <c r="A1452" s="25">
        <v>44035</v>
      </c>
      <c r="B1452" s="24">
        <v>10580.59</v>
      </c>
    </row>
    <row r="1453" spans="1:2" x14ac:dyDescent="0.2">
      <c r="A1453" s="25">
        <v>44036</v>
      </c>
      <c r="B1453" s="24">
        <v>10483.129999999999</v>
      </c>
    </row>
    <row r="1454" spans="1:2" x14ac:dyDescent="0.2">
      <c r="A1454" s="25">
        <v>44039</v>
      </c>
      <c r="B1454" s="24">
        <v>10674.38</v>
      </c>
    </row>
    <row r="1455" spans="1:2" x14ac:dyDescent="0.2">
      <c r="A1455" s="25">
        <v>44040</v>
      </c>
      <c r="B1455" s="24">
        <v>10532.5</v>
      </c>
    </row>
    <row r="1456" spans="1:2" x14ac:dyDescent="0.2">
      <c r="A1456" s="25">
        <v>44041</v>
      </c>
      <c r="B1456" s="24">
        <v>10662.98</v>
      </c>
    </row>
    <row r="1457" spans="1:2" x14ac:dyDescent="0.2">
      <c r="A1457" s="25">
        <v>44042</v>
      </c>
      <c r="B1457" s="24">
        <v>10715.51</v>
      </c>
    </row>
    <row r="1458" spans="1:2" x14ac:dyDescent="0.2">
      <c r="A1458" s="25">
        <v>44043</v>
      </c>
      <c r="B1458" s="24">
        <v>10905.88</v>
      </c>
    </row>
    <row r="1459" spans="1:2" x14ac:dyDescent="0.2">
      <c r="A1459" s="25">
        <v>44046</v>
      </c>
      <c r="B1459" s="24">
        <v>11055.08</v>
      </c>
    </row>
    <row r="1460" spans="1:2" x14ac:dyDescent="0.2">
      <c r="A1460" s="25">
        <v>44047</v>
      </c>
      <c r="B1460" s="24">
        <v>11096.54</v>
      </c>
    </row>
    <row r="1461" spans="1:2" x14ac:dyDescent="0.2">
      <c r="A1461" s="25">
        <v>44048</v>
      </c>
      <c r="B1461" s="24">
        <v>11125.44</v>
      </c>
    </row>
    <row r="1462" spans="1:2" x14ac:dyDescent="0.2">
      <c r="A1462" s="25">
        <v>44049</v>
      </c>
      <c r="B1462" s="24">
        <v>11267.08</v>
      </c>
    </row>
    <row r="1463" spans="1:2" x14ac:dyDescent="0.2">
      <c r="A1463" s="25">
        <v>44050</v>
      </c>
      <c r="B1463" s="24">
        <v>11139.39</v>
      </c>
    </row>
    <row r="1464" spans="1:2" x14ac:dyDescent="0.2">
      <c r="A1464" s="25">
        <v>44053</v>
      </c>
      <c r="B1464" s="24">
        <v>11085.17</v>
      </c>
    </row>
    <row r="1465" spans="1:2" x14ac:dyDescent="0.2">
      <c r="A1465" s="25">
        <v>44054</v>
      </c>
      <c r="B1465" s="24">
        <v>10876.08</v>
      </c>
    </row>
    <row r="1466" spans="1:2" x14ac:dyDescent="0.2">
      <c r="A1466" s="25">
        <v>44055</v>
      </c>
      <c r="B1466" s="24">
        <v>11157.72</v>
      </c>
    </row>
    <row r="1467" spans="1:2" x14ac:dyDescent="0.2">
      <c r="A1467" s="25">
        <v>44056</v>
      </c>
      <c r="B1467" s="24">
        <v>11178.37</v>
      </c>
    </row>
    <row r="1468" spans="1:2" x14ac:dyDescent="0.2">
      <c r="A1468" s="25">
        <v>44057</v>
      </c>
      <c r="B1468" s="24">
        <v>11164.45</v>
      </c>
    </row>
    <row r="1469" spans="1:2" x14ac:dyDescent="0.2">
      <c r="A1469" s="25">
        <v>44060</v>
      </c>
      <c r="B1469" s="24">
        <v>11288.57</v>
      </c>
    </row>
    <row r="1470" spans="1:2" x14ac:dyDescent="0.2">
      <c r="A1470" s="25">
        <v>44061</v>
      </c>
      <c r="B1470" s="24">
        <v>11399.03</v>
      </c>
    </row>
    <row r="1471" spans="1:2" x14ac:dyDescent="0.2">
      <c r="A1471" s="25">
        <v>44062</v>
      </c>
      <c r="B1471" s="24">
        <v>11318.64</v>
      </c>
    </row>
    <row r="1472" spans="1:2" x14ac:dyDescent="0.2">
      <c r="A1472" s="25">
        <v>44063</v>
      </c>
      <c r="B1472" s="24">
        <v>11477.05</v>
      </c>
    </row>
    <row r="1473" spans="1:2" x14ac:dyDescent="0.2">
      <c r="A1473" s="25">
        <v>44064</v>
      </c>
      <c r="B1473" s="24">
        <v>11555.16</v>
      </c>
    </row>
    <row r="1474" spans="1:2" x14ac:dyDescent="0.2">
      <c r="A1474" s="25">
        <v>44067</v>
      </c>
      <c r="B1474" s="24">
        <v>11626.17</v>
      </c>
    </row>
    <row r="1475" spans="1:2" x14ac:dyDescent="0.2">
      <c r="A1475" s="25">
        <v>44068</v>
      </c>
      <c r="B1475" s="24">
        <v>11721.81</v>
      </c>
    </row>
    <row r="1476" spans="1:2" x14ac:dyDescent="0.2">
      <c r="A1476" s="25">
        <v>44069</v>
      </c>
      <c r="B1476" s="24">
        <v>11971.94</v>
      </c>
    </row>
    <row r="1477" spans="1:2" x14ac:dyDescent="0.2">
      <c r="A1477" s="25">
        <v>44070</v>
      </c>
      <c r="B1477" s="24">
        <v>11926.16</v>
      </c>
    </row>
    <row r="1478" spans="1:2" x14ac:dyDescent="0.2">
      <c r="A1478" s="25">
        <v>44071</v>
      </c>
      <c r="B1478" s="24">
        <v>11995.85</v>
      </c>
    </row>
    <row r="1479" spans="1:2" x14ac:dyDescent="0.2">
      <c r="A1479" s="25">
        <v>44074</v>
      </c>
      <c r="B1479" s="24">
        <v>12110.7</v>
      </c>
    </row>
    <row r="1480" spans="1:2" x14ac:dyDescent="0.2">
      <c r="A1480" s="25">
        <v>44075</v>
      </c>
      <c r="B1480" s="24">
        <v>12292.86</v>
      </c>
    </row>
    <row r="1481" spans="1:2" x14ac:dyDescent="0.2">
      <c r="A1481" s="25">
        <v>44076</v>
      </c>
      <c r="B1481" s="24">
        <v>12420.54</v>
      </c>
    </row>
    <row r="1482" spans="1:2" x14ac:dyDescent="0.2">
      <c r="A1482" s="25">
        <v>44077</v>
      </c>
      <c r="B1482" s="24">
        <v>11771.37</v>
      </c>
    </row>
    <row r="1483" spans="1:2" x14ac:dyDescent="0.2">
      <c r="A1483" s="25">
        <v>44078</v>
      </c>
      <c r="B1483" s="24">
        <v>11622.13</v>
      </c>
    </row>
    <row r="1484" spans="1:2" x14ac:dyDescent="0.2">
      <c r="A1484" s="25">
        <v>44081</v>
      </c>
    </row>
    <row r="1485" spans="1:2" x14ac:dyDescent="0.2">
      <c r="A1485" s="25">
        <v>44082</v>
      </c>
      <c r="B1485" s="24">
        <v>11068.26</v>
      </c>
    </row>
    <row r="1486" spans="1:2" x14ac:dyDescent="0.2">
      <c r="A1486" s="25">
        <v>44083</v>
      </c>
      <c r="B1486" s="24">
        <v>11395.85</v>
      </c>
    </row>
    <row r="1487" spans="1:2" x14ac:dyDescent="0.2">
      <c r="A1487" s="25">
        <v>44084</v>
      </c>
      <c r="B1487" s="24">
        <v>11154.12</v>
      </c>
    </row>
    <row r="1488" spans="1:2" x14ac:dyDescent="0.2">
      <c r="A1488" s="25">
        <v>44085</v>
      </c>
      <c r="B1488" s="24">
        <v>11087.4</v>
      </c>
    </row>
    <row r="1489" spans="1:2" x14ac:dyDescent="0.2">
      <c r="A1489" s="25">
        <v>44088</v>
      </c>
      <c r="B1489" s="24">
        <v>11277.76</v>
      </c>
    </row>
    <row r="1490" spans="1:2" x14ac:dyDescent="0.2">
      <c r="A1490" s="25">
        <v>44089</v>
      </c>
      <c r="B1490" s="24">
        <v>11438.87</v>
      </c>
    </row>
    <row r="1491" spans="1:2" x14ac:dyDescent="0.2">
      <c r="A1491" s="25">
        <v>44090</v>
      </c>
      <c r="B1491" s="24">
        <v>11247.6</v>
      </c>
    </row>
    <row r="1492" spans="1:2" x14ac:dyDescent="0.2">
      <c r="A1492" s="25">
        <v>44091</v>
      </c>
      <c r="B1492" s="24">
        <v>11080.95</v>
      </c>
    </row>
    <row r="1493" spans="1:2" x14ac:dyDescent="0.2">
      <c r="A1493" s="25">
        <v>44092</v>
      </c>
      <c r="B1493" s="24">
        <v>10936.98</v>
      </c>
    </row>
    <row r="1494" spans="1:2" x14ac:dyDescent="0.2">
      <c r="A1494" s="25">
        <v>44095</v>
      </c>
      <c r="B1494" s="24">
        <v>10980.22</v>
      </c>
    </row>
    <row r="1495" spans="1:2" x14ac:dyDescent="0.2">
      <c r="A1495" s="25">
        <v>44096</v>
      </c>
      <c r="B1495" s="24">
        <v>11186.37</v>
      </c>
    </row>
    <row r="1496" spans="1:2" x14ac:dyDescent="0.2">
      <c r="A1496" s="25">
        <v>44097</v>
      </c>
      <c r="B1496" s="24">
        <v>10833.33</v>
      </c>
    </row>
    <row r="1497" spans="1:2" x14ac:dyDescent="0.2">
      <c r="A1497" s="25">
        <v>44098</v>
      </c>
      <c r="B1497" s="24">
        <v>10896.47</v>
      </c>
    </row>
    <row r="1498" spans="1:2" x14ac:dyDescent="0.2">
      <c r="A1498" s="25">
        <v>44099</v>
      </c>
      <c r="B1498" s="24">
        <v>11151.13</v>
      </c>
    </row>
    <row r="1499" spans="1:2" x14ac:dyDescent="0.2">
      <c r="A1499" s="25">
        <v>44102</v>
      </c>
      <c r="B1499" s="24">
        <v>11364.45</v>
      </c>
    </row>
    <row r="1500" spans="1:2" x14ac:dyDescent="0.2">
      <c r="A1500" s="25">
        <v>44103</v>
      </c>
      <c r="B1500" s="24">
        <v>11322.95</v>
      </c>
    </row>
    <row r="1501" spans="1:2" x14ac:dyDescent="0.2">
      <c r="A1501" s="25">
        <v>44104</v>
      </c>
      <c r="B1501" s="24">
        <v>11418.06</v>
      </c>
    </row>
    <row r="1502" spans="1:2" x14ac:dyDescent="0.2">
      <c r="A1502" s="25">
        <v>44105</v>
      </c>
      <c r="B1502" s="24">
        <v>11583.2</v>
      </c>
    </row>
    <row r="1503" spans="1:2" x14ac:dyDescent="0.2">
      <c r="A1503" s="25">
        <v>44106</v>
      </c>
      <c r="B1503" s="24">
        <v>11255.69</v>
      </c>
    </row>
    <row r="1504" spans="1:2" x14ac:dyDescent="0.2">
      <c r="A1504" s="25">
        <v>44109</v>
      </c>
      <c r="B1504" s="24">
        <v>11509.06</v>
      </c>
    </row>
    <row r="1505" spans="1:2" x14ac:dyDescent="0.2">
      <c r="A1505" s="25">
        <v>44110</v>
      </c>
      <c r="B1505" s="24">
        <v>11291.27</v>
      </c>
    </row>
    <row r="1506" spans="1:2" x14ac:dyDescent="0.2">
      <c r="A1506" s="25">
        <v>44111</v>
      </c>
      <c r="B1506" s="24">
        <v>11503.19</v>
      </c>
    </row>
    <row r="1507" spans="1:2" x14ac:dyDescent="0.2">
      <c r="A1507" s="25">
        <v>44112</v>
      </c>
      <c r="B1507" s="24">
        <v>11550.94</v>
      </c>
    </row>
    <row r="1508" spans="1:2" x14ac:dyDescent="0.2">
      <c r="A1508" s="25">
        <v>44113</v>
      </c>
      <c r="B1508" s="24">
        <v>11725.85</v>
      </c>
    </row>
    <row r="1509" spans="1:2" x14ac:dyDescent="0.2">
      <c r="A1509" s="25">
        <v>44116</v>
      </c>
      <c r="B1509" s="24">
        <v>12088.11</v>
      </c>
    </row>
    <row r="1510" spans="1:2" x14ac:dyDescent="0.2">
      <c r="A1510" s="25">
        <v>44117</v>
      </c>
      <c r="B1510" s="24">
        <v>12083.17</v>
      </c>
    </row>
    <row r="1511" spans="1:2" x14ac:dyDescent="0.2">
      <c r="A1511" s="25">
        <v>44118</v>
      </c>
      <c r="B1511" s="24">
        <v>11985.36</v>
      </c>
    </row>
    <row r="1512" spans="1:2" x14ac:dyDescent="0.2">
      <c r="A1512" s="25">
        <v>44119</v>
      </c>
      <c r="B1512" s="24">
        <v>11898.57</v>
      </c>
    </row>
    <row r="1513" spans="1:2" x14ac:dyDescent="0.2">
      <c r="A1513" s="25">
        <v>44120</v>
      </c>
      <c r="B1513" s="24">
        <v>11852.17</v>
      </c>
    </row>
    <row r="1514" spans="1:2" x14ac:dyDescent="0.2">
      <c r="A1514" s="25">
        <v>44123</v>
      </c>
      <c r="B1514" s="24">
        <v>11634.35</v>
      </c>
    </row>
    <row r="1515" spans="1:2" x14ac:dyDescent="0.2">
      <c r="A1515" s="25">
        <v>44124</v>
      </c>
      <c r="B1515" s="24">
        <v>11677.84</v>
      </c>
    </row>
    <row r="1516" spans="1:2" x14ac:dyDescent="0.2">
      <c r="A1516" s="25">
        <v>44125</v>
      </c>
      <c r="B1516" s="24">
        <v>11665.37</v>
      </c>
    </row>
    <row r="1517" spans="1:2" x14ac:dyDescent="0.2">
      <c r="A1517" s="25">
        <v>44126</v>
      </c>
      <c r="B1517" s="24">
        <v>11662.91</v>
      </c>
    </row>
    <row r="1518" spans="1:2" x14ac:dyDescent="0.2">
      <c r="A1518" s="25">
        <v>44127</v>
      </c>
      <c r="B1518" s="24">
        <v>11692.57</v>
      </c>
    </row>
    <row r="1519" spans="1:2" x14ac:dyDescent="0.2">
      <c r="A1519" s="25">
        <v>44130</v>
      </c>
      <c r="B1519" s="24">
        <v>11504.52</v>
      </c>
    </row>
    <row r="1520" spans="1:2" x14ac:dyDescent="0.2">
      <c r="A1520" s="25">
        <v>44131</v>
      </c>
      <c r="B1520" s="24">
        <v>11598.95</v>
      </c>
    </row>
    <row r="1521" spans="1:2" x14ac:dyDescent="0.2">
      <c r="A1521" s="25">
        <v>44132</v>
      </c>
      <c r="B1521" s="24">
        <v>11142.76</v>
      </c>
    </row>
    <row r="1522" spans="1:2" x14ac:dyDescent="0.2">
      <c r="A1522" s="25">
        <v>44133</v>
      </c>
      <c r="B1522" s="24">
        <v>11350.74</v>
      </c>
    </row>
    <row r="1523" spans="1:2" x14ac:dyDescent="0.2">
      <c r="A1523" s="25">
        <v>44134</v>
      </c>
      <c r="B1523" s="24">
        <v>11052.95</v>
      </c>
    </row>
    <row r="1524" spans="1:2" x14ac:dyDescent="0.2">
      <c r="A1524" s="25">
        <v>44137</v>
      </c>
      <c r="B1524" s="24">
        <v>11084.76</v>
      </c>
    </row>
    <row r="1525" spans="1:2" x14ac:dyDescent="0.2">
      <c r="A1525" s="25">
        <v>44138</v>
      </c>
      <c r="B1525" s="24">
        <v>11279.91</v>
      </c>
    </row>
    <row r="1526" spans="1:2" x14ac:dyDescent="0.2">
      <c r="A1526" s="25">
        <v>44139</v>
      </c>
      <c r="B1526" s="24">
        <v>11777.02</v>
      </c>
    </row>
    <row r="1527" spans="1:2" x14ac:dyDescent="0.2">
      <c r="A1527" s="25">
        <v>44140</v>
      </c>
      <c r="B1527" s="24">
        <v>12078.07</v>
      </c>
    </row>
    <row r="1528" spans="1:2" x14ac:dyDescent="0.2">
      <c r="A1528" s="25">
        <v>44141</v>
      </c>
      <c r="B1528" s="24">
        <v>12091.35</v>
      </c>
    </row>
    <row r="1529" spans="1:2" x14ac:dyDescent="0.2">
      <c r="A1529" s="25">
        <v>44144</v>
      </c>
      <c r="B1529" s="24">
        <v>11830.39</v>
      </c>
    </row>
    <row r="1530" spans="1:2" x14ac:dyDescent="0.2">
      <c r="A1530" s="25">
        <v>44145</v>
      </c>
      <c r="B1530" s="24">
        <v>11624.29</v>
      </c>
    </row>
    <row r="1531" spans="1:2" x14ac:dyDescent="0.2">
      <c r="A1531" s="25">
        <v>44146</v>
      </c>
      <c r="B1531" s="24">
        <v>11892.93</v>
      </c>
    </row>
    <row r="1532" spans="1:2" x14ac:dyDescent="0.2">
      <c r="A1532" s="25">
        <v>44147</v>
      </c>
      <c r="B1532" s="24">
        <v>11827.14</v>
      </c>
    </row>
    <row r="1533" spans="1:2" x14ac:dyDescent="0.2">
      <c r="A1533" s="25">
        <v>44148</v>
      </c>
      <c r="B1533" s="24">
        <v>11937.84</v>
      </c>
    </row>
    <row r="1534" spans="1:2" x14ac:dyDescent="0.2">
      <c r="A1534" s="25">
        <v>44151</v>
      </c>
      <c r="B1534" s="24">
        <v>12013.38</v>
      </c>
    </row>
    <row r="1535" spans="1:2" x14ac:dyDescent="0.2">
      <c r="A1535" s="25">
        <v>44152</v>
      </c>
      <c r="B1535" s="24">
        <v>11977.49</v>
      </c>
    </row>
    <row r="1536" spans="1:2" x14ac:dyDescent="0.2">
      <c r="A1536" s="25">
        <v>44153</v>
      </c>
      <c r="B1536" s="24">
        <v>11894.71</v>
      </c>
    </row>
    <row r="1537" spans="1:2" x14ac:dyDescent="0.2">
      <c r="A1537" s="25">
        <v>44154</v>
      </c>
      <c r="B1537" s="24">
        <v>11985.43</v>
      </c>
    </row>
    <row r="1538" spans="1:2" x14ac:dyDescent="0.2">
      <c r="A1538" s="25">
        <v>44155</v>
      </c>
      <c r="B1538" s="24">
        <v>11906.44</v>
      </c>
    </row>
    <row r="1539" spans="1:2" x14ac:dyDescent="0.2">
      <c r="A1539" s="25">
        <v>44158</v>
      </c>
      <c r="B1539" s="24">
        <v>11905.94</v>
      </c>
    </row>
    <row r="1540" spans="1:2" x14ac:dyDescent="0.2">
      <c r="A1540" s="25">
        <v>44159</v>
      </c>
      <c r="B1540" s="24">
        <v>12079.81</v>
      </c>
    </row>
    <row r="1541" spans="1:2" x14ac:dyDescent="0.2">
      <c r="A1541" s="25">
        <v>44160</v>
      </c>
      <c r="B1541" s="24">
        <v>12152.22</v>
      </c>
    </row>
    <row r="1542" spans="1:2" x14ac:dyDescent="0.2">
      <c r="A1542" s="25">
        <v>44161</v>
      </c>
    </row>
    <row r="1543" spans="1:2" x14ac:dyDescent="0.2">
      <c r="A1543" s="25">
        <v>44162</v>
      </c>
      <c r="B1543" s="24">
        <v>12258.21</v>
      </c>
    </row>
    <row r="1544" spans="1:2" x14ac:dyDescent="0.2">
      <c r="A1544" s="25">
        <v>44165</v>
      </c>
      <c r="B1544" s="24">
        <v>12268.32</v>
      </c>
    </row>
    <row r="1545" spans="1:2" x14ac:dyDescent="0.2">
      <c r="A1545" s="25">
        <v>44166</v>
      </c>
      <c r="B1545" s="24">
        <v>12455.33</v>
      </c>
    </row>
    <row r="1546" spans="1:2" x14ac:dyDescent="0.2">
      <c r="A1546" s="25">
        <v>44167</v>
      </c>
      <c r="B1546" s="24">
        <v>12456.41</v>
      </c>
    </row>
    <row r="1547" spans="1:2" x14ac:dyDescent="0.2">
      <c r="A1547" s="25">
        <v>44168</v>
      </c>
      <c r="B1547" s="24">
        <v>12467.13</v>
      </c>
    </row>
    <row r="1548" spans="1:2" x14ac:dyDescent="0.2">
      <c r="A1548" s="25">
        <v>44169</v>
      </c>
      <c r="B1548" s="24">
        <v>12528.48</v>
      </c>
    </row>
    <row r="1549" spans="1:2" x14ac:dyDescent="0.2">
      <c r="A1549" s="25">
        <v>44172</v>
      </c>
      <c r="B1549" s="24">
        <v>12596.47</v>
      </c>
    </row>
    <row r="1550" spans="1:2" x14ac:dyDescent="0.2">
      <c r="A1550" s="25">
        <v>44173</v>
      </c>
      <c r="B1550" s="24">
        <v>12635.72</v>
      </c>
    </row>
    <row r="1551" spans="1:2" x14ac:dyDescent="0.2">
      <c r="A1551" s="25">
        <v>44174</v>
      </c>
      <c r="B1551" s="24">
        <v>12364.64</v>
      </c>
    </row>
    <row r="1552" spans="1:2" x14ac:dyDescent="0.2">
      <c r="A1552" s="25">
        <v>44175</v>
      </c>
      <c r="B1552" s="24">
        <v>12401.74</v>
      </c>
    </row>
    <row r="1553" spans="1:2" x14ac:dyDescent="0.2">
      <c r="A1553" s="25">
        <v>44176</v>
      </c>
      <c r="B1553" s="24">
        <v>12375.41</v>
      </c>
    </row>
    <row r="1554" spans="1:2" x14ac:dyDescent="0.2">
      <c r="A1554" s="25">
        <v>44179</v>
      </c>
      <c r="B1554" s="24">
        <v>12462.21</v>
      </c>
    </row>
    <row r="1555" spans="1:2" x14ac:dyDescent="0.2">
      <c r="A1555" s="25">
        <v>44180</v>
      </c>
      <c r="B1555" s="24">
        <v>12595.92</v>
      </c>
    </row>
    <row r="1556" spans="1:2" x14ac:dyDescent="0.2">
      <c r="A1556" s="25">
        <v>44181</v>
      </c>
      <c r="B1556" s="24">
        <v>12668.16</v>
      </c>
    </row>
    <row r="1557" spans="1:2" x14ac:dyDescent="0.2">
      <c r="A1557" s="25">
        <v>44182</v>
      </c>
      <c r="B1557" s="24">
        <v>12752.06</v>
      </c>
    </row>
    <row r="1558" spans="1:2" x14ac:dyDescent="0.2">
      <c r="A1558" s="25">
        <v>44183</v>
      </c>
      <c r="B1558" s="24">
        <v>12738.18</v>
      </c>
    </row>
    <row r="1559" spans="1:2" x14ac:dyDescent="0.2">
      <c r="A1559" s="25">
        <v>44186</v>
      </c>
      <c r="B1559" s="24">
        <v>12690.26</v>
      </c>
    </row>
    <row r="1560" spans="1:2" x14ac:dyDescent="0.2">
      <c r="A1560" s="25">
        <v>44187</v>
      </c>
      <c r="B1560" s="24">
        <v>12717.56</v>
      </c>
    </row>
    <row r="1561" spans="1:2" x14ac:dyDescent="0.2">
      <c r="A1561" s="25">
        <v>44188</v>
      </c>
      <c r="B1561" s="24">
        <v>12653.14</v>
      </c>
    </row>
    <row r="1562" spans="1:2" x14ac:dyDescent="0.2">
      <c r="A1562" s="25">
        <v>44189</v>
      </c>
      <c r="B1562" s="24">
        <v>12711.01</v>
      </c>
    </row>
    <row r="1563" spans="1:2" x14ac:dyDescent="0.2">
      <c r="A1563" s="25">
        <v>44190</v>
      </c>
    </row>
    <row r="1564" spans="1:2" x14ac:dyDescent="0.2">
      <c r="A1564" s="25">
        <v>44193</v>
      </c>
      <c r="B1564" s="24">
        <v>12838.86</v>
      </c>
    </row>
    <row r="1565" spans="1:2" x14ac:dyDescent="0.2">
      <c r="A1565" s="25">
        <v>44194</v>
      </c>
      <c r="B1565" s="24">
        <v>12843.49</v>
      </c>
    </row>
    <row r="1566" spans="1:2" x14ac:dyDescent="0.2">
      <c r="A1566" s="25">
        <v>44195</v>
      </c>
      <c r="B1566" s="24">
        <v>12845.36</v>
      </c>
    </row>
    <row r="1567" spans="1:2" x14ac:dyDescent="0.2">
      <c r="A1567" s="25">
        <v>44196</v>
      </c>
      <c r="B1567" s="24">
        <v>12888.28</v>
      </c>
    </row>
    <row r="1568" spans="1:2" x14ac:dyDescent="0.2">
      <c r="A1568" s="25">
        <v>44197</v>
      </c>
    </row>
    <row r="1569" spans="1:2" x14ac:dyDescent="0.2">
      <c r="A1569" s="25">
        <v>44200</v>
      </c>
      <c r="B1569" s="24">
        <v>12694.66</v>
      </c>
    </row>
    <row r="1570" spans="1:2" x14ac:dyDescent="0.2">
      <c r="A1570" s="25">
        <v>44201</v>
      </c>
      <c r="B1570" s="24">
        <v>12802.38</v>
      </c>
    </row>
    <row r="1571" spans="1:2" x14ac:dyDescent="0.2">
      <c r="A1571" s="25">
        <v>44202</v>
      </c>
      <c r="B1571" s="24">
        <v>12623.35</v>
      </c>
    </row>
    <row r="1572" spans="1:2" x14ac:dyDescent="0.2">
      <c r="A1572" s="25">
        <v>44203</v>
      </c>
      <c r="B1572" s="24">
        <v>12939.57</v>
      </c>
    </row>
    <row r="1573" spans="1:2" x14ac:dyDescent="0.2">
      <c r="A1573" s="25">
        <v>44204</v>
      </c>
      <c r="B1573" s="24">
        <v>13105.2</v>
      </c>
    </row>
    <row r="1574" spans="1:2" x14ac:dyDescent="0.2">
      <c r="A1574" s="25">
        <v>44207</v>
      </c>
      <c r="B1574" s="24">
        <v>12902.49</v>
      </c>
    </row>
    <row r="1575" spans="1:2" x14ac:dyDescent="0.2">
      <c r="A1575" s="25">
        <v>44208</v>
      </c>
      <c r="B1575" s="24">
        <v>12892.09</v>
      </c>
    </row>
    <row r="1576" spans="1:2" x14ac:dyDescent="0.2">
      <c r="A1576" s="25">
        <v>44209</v>
      </c>
      <c r="B1576" s="24">
        <v>12973.63</v>
      </c>
    </row>
    <row r="1577" spans="1:2" x14ac:dyDescent="0.2">
      <c r="A1577" s="25">
        <v>44210</v>
      </c>
      <c r="B1577" s="24">
        <v>12898.69</v>
      </c>
    </row>
    <row r="1578" spans="1:2" x14ac:dyDescent="0.2">
      <c r="A1578" s="25">
        <v>44211</v>
      </c>
      <c r="B1578" s="24">
        <v>12803.93</v>
      </c>
    </row>
    <row r="1579" spans="1:2" x14ac:dyDescent="0.2">
      <c r="A1579" s="25">
        <v>44214</v>
      </c>
    </row>
    <row r="1580" spans="1:2" x14ac:dyDescent="0.2">
      <c r="A1580" s="25">
        <v>44215</v>
      </c>
      <c r="B1580" s="24">
        <v>12996.54</v>
      </c>
    </row>
    <row r="1581" spans="1:2" x14ac:dyDescent="0.2">
      <c r="A1581" s="25">
        <v>44216</v>
      </c>
      <c r="B1581" s="24">
        <v>13296.45</v>
      </c>
    </row>
    <row r="1582" spans="1:2" x14ac:dyDescent="0.2">
      <c r="A1582" s="25">
        <v>44217</v>
      </c>
      <c r="B1582" s="24">
        <v>13404.99</v>
      </c>
    </row>
    <row r="1583" spans="1:2" x14ac:dyDescent="0.2">
      <c r="A1583" s="25">
        <v>44218</v>
      </c>
      <c r="B1583" s="24">
        <v>13366.4</v>
      </c>
    </row>
    <row r="1584" spans="1:2" x14ac:dyDescent="0.2">
      <c r="A1584" s="25">
        <v>44221</v>
      </c>
      <c r="B1584" s="24">
        <v>13483.29</v>
      </c>
    </row>
    <row r="1585" spans="1:2" x14ac:dyDescent="0.2">
      <c r="A1585" s="25">
        <v>44222</v>
      </c>
      <c r="B1585" s="24">
        <v>13490.19</v>
      </c>
    </row>
    <row r="1586" spans="1:2" x14ac:dyDescent="0.2">
      <c r="A1586" s="25">
        <v>44223</v>
      </c>
      <c r="B1586" s="24">
        <v>13112.65</v>
      </c>
    </row>
    <row r="1587" spans="1:2" x14ac:dyDescent="0.2">
      <c r="A1587" s="25">
        <v>44224</v>
      </c>
      <c r="B1587" s="24">
        <v>13201.53</v>
      </c>
    </row>
    <row r="1588" spans="1:2" x14ac:dyDescent="0.2">
      <c r="A1588" s="25">
        <v>44225</v>
      </c>
      <c r="B1588" s="24">
        <v>12925.38</v>
      </c>
    </row>
    <row r="1589" spans="1:2" x14ac:dyDescent="0.2">
      <c r="A1589" s="25">
        <v>44228</v>
      </c>
      <c r="B1589" s="24">
        <v>13248.9</v>
      </c>
    </row>
    <row r="1590" spans="1:2" x14ac:dyDescent="0.2">
      <c r="A1590" s="25">
        <v>44229</v>
      </c>
      <c r="B1590" s="24">
        <v>13456.12</v>
      </c>
    </row>
    <row r="1591" spans="1:2" x14ac:dyDescent="0.2">
      <c r="A1591" s="25">
        <v>44230</v>
      </c>
      <c r="B1591" s="24">
        <v>13402.37</v>
      </c>
    </row>
    <row r="1592" spans="1:2" x14ac:dyDescent="0.2">
      <c r="A1592" s="25">
        <v>44231</v>
      </c>
      <c r="B1592" s="24">
        <v>13560.89</v>
      </c>
    </row>
    <row r="1593" spans="1:2" x14ac:dyDescent="0.2">
      <c r="A1593" s="25">
        <v>44232</v>
      </c>
      <c r="B1593" s="24">
        <v>13603.96</v>
      </c>
    </row>
    <row r="1594" spans="1:2" x14ac:dyDescent="0.2">
      <c r="A1594" s="25">
        <v>44235</v>
      </c>
      <c r="B1594" s="24">
        <v>13695.02</v>
      </c>
    </row>
    <row r="1595" spans="1:2" x14ac:dyDescent="0.2">
      <c r="A1595" s="25">
        <v>44236</v>
      </c>
      <c r="B1595" s="24">
        <v>13687.08</v>
      </c>
    </row>
    <row r="1596" spans="1:2" x14ac:dyDescent="0.2">
      <c r="A1596" s="25">
        <v>44237</v>
      </c>
      <c r="B1596" s="24">
        <v>13655.27</v>
      </c>
    </row>
    <row r="1597" spans="1:2" x14ac:dyDescent="0.2">
      <c r="A1597" s="25">
        <v>44238</v>
      </c>
      <c r="B1597" s="24">
        <v>13734.35</v>
      </c>
    </row>
    <row r="1598" spans="1:2" x14ac:dyDescent="0.2">
      <c r="A1598" s="25">
        <v>44239</v>
      </c>
      <c r="B1598" s="24">
        <v>13807.7</v>
      </c>
    </row>
    <row r="1599" spans="1:2" x14ac:dyDescent="0.2">
      <c r="A1599" s="25">
        <v>44242</v>
      </c>
    </row>
    <row r="1600" spans="1:2" x14ac:dyDescent="0.2">
      <c r="A1600" s="25">
        <v>44243</v>
      </c>
      <c r="B1600" s="24">
        <v>13773.77</v>
      </c>
    </row>
    <row r="1601" spans="1:2" x14ac:dyDescent="0.2">
      <c r="A1601" s="25">
        <v>44244</v>
      </c>
      <c r="B1601" s="24">
        <v>13699.71</v>
      </c>
    </row>
    <row r="1602" spans="1:2" x14ac:dyDescent="0.2">
      <c r="A1602" s="25">
        <v>44245</v>
      </c>
      <c r="B1602" s="24">
        <v>13637.51</v>
      </c>
    </row>
    <row r="1603" spans="1:2" x14ac:dyDescent="0.2">
      <c r="A1603" s="25">
        <v>44246</v>
      </c>
      <c r="B1603" s="24">
        <v>13580.78</v>
      </c>
    </row>
    <row r="1604" spans="1:2" x14ac:dyDescent="0.2">
      <c r="A1604" s="25">
        <v>44249</v>
      </c>
      <c r="B1604" s="24">
        <v>13223.74</v>
      </c>
    </row>
    <row r="1605" spans="1:2" x14ac:dyDescent="0.2">
      <c r="A1605" s="25">
        <v>44250</v>
      </c>
      <c r="B1605" s="24">
        <v>13194.71</v>
      </c>
    </row>
    <row r="1606" spans="1:2" x14ac:dyDescent="0.2">
      <c r="A1606" s="25">
        <v>44251</v>
      </c>
      <c r="B1606" s="24">
        <v>13302.19</v>
      </c>
    </row>
    <row r="1607" spans="1:2" x14ac:dyDescent="0.2">
      <c r="A1607" s="25">
        <v>44252</v>
      </c>
      <c r="B1607" s="24">
        <v>12828.31</v>
      </c>
    </row>
    <row r="1608" spans="1:2" x14ac:dyDescent="0.2">
      <c r="A1608" s="25">
        <v>44253</v>
      </c>
      <c r="B1608" s="24">
        <v>12909.44</v>
      </c>
    </row>
    <row r="1609" spans="1:2" x14ac:dyDescent="0.2">
      <c r="A1609" s="25">
        <v>44256</v>
      </c>
      <c r="B1609" s="24">
        <v>13282.95</v>
      </c>
    </row>
    <row r="1610" spans="1:2" x14ac:dyDescent="0.2">
      <c r="A1610" s="25">
        <v>44257</v>
      </c>
      <c r="B1610" s="24">
        <v>13059.95</v>
      </c>
    </row>
    <row r="1611" spans="1:2" x14ac:dyDescent="0.2">
      <c r="A1611" s="25">
        <v>44258</v>
      </c>
      <c r="B1611" s="24">
        <v>12683.33</v>
      </c>
    </row>
    <row r="1612" spans="1:2" x14ac:dyDescent="0.2">
      <c r="A1612" s="25">
        <v>44259</v>
      </c>
      <c r="B1612" s="24">
        <v>12464</v>
      </c>
    </row>
    <row r="1613" spans="1:2" x14ac:dyDescent="0.2">
      <c r="A1613" s="25">
        <v>44260</v>
      </c>
      <c r="B1613" s="24">
        <v>12668.51</v>
      </c>
    </row>
    <row r="1614" spans="1:2" x14ac:dyDescent="0.2">
      <c r="A1614" s="25">
        <v>44263</v>
      </c>
      <c r="B1614" s="24">
        <v>12299.08</v>
      </c>
    </row>
    <row r="1615" spans="1:2" x14ac:dyDescent="0.2">
      <c r="A1615" s="25">
        <v>44264</v>
      </c>
      <c r="B1615" s="24">
        <v>12794.49</v>
      </c>
    </row>
    <row r="1616" spans="1:2" x14ac:dyDescent="0.2">
      <c r="A1616" s="25">
        <v>44265</v>
      </c>
      <c r="B1616" s="24">
        <v>12752.07</v>
      </c>
    </row>
    <row r="1617" spans="1:2" x14ac:dyDescent="0.2">
      <c r="A1617" s="25">
        <v>44266</v>
      </c>
      <c r="B1617" s="24">
        <v>13052.9</v>
      </c>
    </row>
    <row r="1618" spans="1:2" x14ac:dyDescent="0.2">
      <c r="A1618" s="25">
        <v>44267</v>
      </c>
      <c r="B1618" s="24">
        <v>12937.29</v>
      </c>
    </row>
    <row r="1619" spans="1:2" x14ac:dyDescent="0.2">
      <c r="A1619" s="25">
        <v>44270</v>
      </c>
      <c r="B1619" s="24">
        <v>13082.54</v>
      </c>
    </row>
    <row r="1620" spans="1:2" x14ac:dyDescent="0.2">
      <c r="A1620" s="25">
        <v>44271</v>
      </c>
      <c r="B1620" s="24">
        <v>13152.28</v>
      </c>
    </row>
    <row r="1621" spans="1:2" x14ac:dyDescent="0.2">
      <c r="A1621" s="25">
        <v>44272</v>
      </c>
      <c r="B1621" s="24">
        <v>13202.38</v>
      </c>
    </row>
    <row r="1622" spans="1:2" x14ac:dyDescent="0.2">
      <c r="A1622" s="25">
        <v>44273</v>
      </c>
      <c r="B1622" s="24">
        <v>12789.14</v>
      </c>
    </row>
    <row r="1623" spans="1:2" x14ac:dyDescent="0.2">
      <c r="A1623" s="25">
        <v>44274</v>
      </c>
      <c r="B1623" s="24">
        <v>12866.99</v>
      </c>
    </row>
    <row r="1624" spans="1:2" x14ac:dyDescent="0.2">
      <c r="A1624" s="25">
        <v>44277</v>
      </c>
      <c r="B1624" s="24">
        <v>13086.51</v>
      </c>
    </row>
    <row r="1625" spans="1:2" x14ac:dyDescent="0.2">
      <c r="A1625" s="25">
        <v>44278</v>
      </c>
      <c r="B1625" s="24">
        <v>13017.79</v>
      </c>
    </row>
    <row r="1626" spans="1:2" x14ac:dyDescent="0.2">
      <c r="A1626" s="25">
        <v>44279</v>
      </c>
      <c r="B1626" s="24">
        <v>12798.88</v>
      </c>
    </row>
    <row r="1627" spans="1:2" x14ac:dyDescent="0.2">
      <c r="A1627" s="25">
        <v>44280</v>
      </c>
      <c r="B1627" s="24">
        <v>12780.51</v>
      </c>
    </row>
    <row r="1628" spans="1:2" x14ac:dyDescent="0.2">
      <c r="A1628" s="25">
        <v>44281</v>
      </c>
      <c r="B1628" s="24">
        <v>12979.12</v>
      </c>
    </row>
    <row r="1629" spans="1:2" x14ac:dyDescent="0.2">
      <c r="A1629" s="25">
        <v>44284</v>
      </c>
      <c r="B1629" s="24">
        <v>12965.74</v>
      </c>
    </row>
    <row r="1630" spans="1:2" x14ac:dyDescent="0.2">
      <c r="A1630" s="25">
        <v>44285</v>
      </c>
      <c r="B1630" s="24">
        <v>12896.53</v>
      </c>
    </row>
    <row r="1631" spans="1:2" x14ac:dyDescent="0.2">
      <c r="A1631" s="25">
        <v>44286</v>
      </c>
      <c r="B1631" s="24">
        <v>13091.44</v>
      </c>
    </row>
    <row r="1632" spans="1:2" x14ac:dyDescent="0.2">
      <c r="A1632" s="25">
        <v>44287</v>
      </c>
      <c r="B1632" s="24">
        <v>13329.51</v>
      </c>
    </row>
    <row r="1633" spans="1:2" x14ac:dyDescent="0.2">
      <c r="A1633" s="25">
        <v>44288</v>
      </c>
    </row>
    <row r="1634" spans="1:2" x14ac:dyDescent="0.2">
      <c r="A1634" s="25">
        <v>44291</v>
      </c>
      <c r="B1634" s="24">
        <v>13598.16</v>
      </c>
    </row>
    <row r="1635" spans="1:2" x14ac:dyDescent="0.2">
      <c r="A1635" s="25">
        <v>44292</v>
      </c>
      <c r="B1635" s="24">
        <v>13578.46</v>
      </c>
    </row>
    <row r="1636" spans="1:2" x14ac:dyDescent="0.2">
      <c r="A1636" s="25">
        <v>44293</v>
      </c>
      <c r="B1636" s="24">
        <v>13616.7</v>
      </c>
    </row>
    <row r="1637" spans="1:2" x14ac:dyDescent="0.2">
      <c r="A1637" s="25">
        <v>44294</v>
      </c>
      <c r="B1637" s="24">
        <v>13758.5</v>
      </c>
    </row>
    <row r="1638" spans="1:2" x14ac:dyDescent="0.2">
      <c r="A1638" s="25">
        <v>44295</v>
      </c>
      <c r="B1638" s="24">
        <v>13845.05</v>
      </c>
    </row>
    <row r="1639" spans="1:2" x14ac:dyDescent="0.2">
      <c r="A1639" s="25">
        <v>44298</v>
      </c>
      <c r="B1639" s="24">
        <v>13819.35</v>
      </c>
    </row>
    <row r="1640" spans="1:2" x14ac:dyDescent="0.2">
      <c r="A1640" s="25">
        <v>44299</v>
      </c>
      <c r="B1640" s="24">
        <v>13986.49</v>
      </c>
    </row>
    <row r="1641" spans="1:2" x14ac:dyDescent="0.2">
      <c r="A1641" s="25">
        <v>44300</v>
      </c>
      <c r="B1641" s="24">
        <v>13803.91</v>
      </c>
    </row>
    <row r="1642" spans="1:2" x14ac:dyDescent="0.2">
      <c r="A1642" s="25">
        <v>44301</v>
      </c>
      <c r="B1642" s="24">
        <v>14026.19</v>
      </c>
    </row>
    <row r="1643" spans="1:2" x14ac:dyDescent="0.2">
      <c r="A1643" s="25">
        <v>44302</v>
      </c>
      <c r="B1643" s="24">
        <v>14041.91</v>
      </c>
    </row>
    <row r="1644" spans="1:2" x14ac:dyDescent="0.2">
      <c r="A1644" s="25">
        <v>44305</v>
      </c>
      <c r="B1644" s="24">
        <v>13907.67</v>
      </c>
    </row>
    <row r="1645" spans="1:2" x14ac:dyDescent="0.2">
      <c r="A1645" s="25">
        <v>44306</v>
      </c>
      <c r="B1645" s="24">
        <v>13809.3</v>
      </c>
    </row>
    <row r="1646" spans="1:2" x14ac:dyDescent="0.2">
      <c r="A1646" s="25">
        <v>44307</v>
      </c>
      <c r="B1646" s="24">
        <v>13935.15</v>
      </c>
    </row>
    <row r="1647" spans="1:2" x14ac:dyDescent="0.2">
      <c r="A1647" s="25">
        <v>44308</v>
      </c>
      <c r="B1647" s="24">
        <v>13762.36</v>
      </c>
    </row>
    <row r="1648" spans="1:2" x14ac:dyDescent="0.2">
      <c r="A1648" s="25">
        <v>44309</v>
      </c>
      <c r="B1648" s="24">
        <v>13941.44</v>
      </c>
    </row>
    <row r="1649" spans="1:2" x14ac:dyDescent="0.2">
      <c r="A1649" s="25">
        <v>44312</v>
      </c>
      <c r="B1649" s="24">
        <v>14026.16</v>
      </c>
    </row>
    <row r="1650" spans="1:2" x14ac:dyDescent="0.2">
      <c r="A1650" s="25">
        <v>44313</v>
      </c>
      <c r="B1650" s="24">
        <v>13960.28</v>
      </c>
    </row>
    <row r="1651" spans="1:2" x14ac:dyDescent="0.2">
      <c r="A1651" s="25">
        <v>44314</v>
      </c>
      <c r="B1651" s="24">
        <v>13901.62</v>
      </c>
    </row>
    <row r="1652" spans="1:2" x14ac:dyDescent="0.2">
      <c r="A1652" s="25">
        <v>44315</v>
      </c>
      <c r="B1652" s="24">
        <v>13970.2</v>
      </c>
    </row>
    <row r="1653" spans="1:2" x14ac:dyDescent="0.2">
      <c r="A1653" s="25">
        <v>44316</v>
      </c>
      <c r="B1653" s="24">
        <v>13860.76</v>
      </c>
    </row>
    <row r="1654" spans="1:2" x14ac:dyDescent="0.2">
      <c r="A1654" s="25">
        <v>44319</v>
      </c>
      <c r="B1654" s="24">
        <v>13799.72</v>
      </c>
    </row>
    <row r="1655" spans="1:2" x14ac:dyDescent="0.2">
      <c r="A1655" s="25">
        <v>44320</v>
      </c>
      <c r="B1655" s="24">
        <v>13544.67</v>
      </c>
    </row>
    <row r="1656" spans="1:2" x14ac:dyDescent="0.2">
      <c r="A1656" s="25">
        <v>44321</v>
      </c>
      <c r="B1656" s="24">
        <v>13503.37</v>
      </c>
    </row>
    <row r="1657" spans="1:2" x14ac:dyDescent="0.2">
      <c r="A1657" s="25">
        <v>44322</v>
      </c>
      <c r="B1657" s="24">
        <v>13613.73</v>
      </c>
    </row>
    <row r="1658" spans="1:2" x14ac:dyDescent="0.2">
      <c r="A1658" s="25">
        <v>44323</v>
      </c>
      <c r="B1658" s="24">
        <v>13719.63</v>
      </c>
    </row>
    <row r="1659" spans="1:2" x14ac:dyDescent="0.2">
      <c r="A1659" s="25">
        <v>44326</v>
      </c>
      <c r="B1659" s="24">
        <v>13359.08</v>
      </c>
    </row>
    <row r="1660" spans="1:2" x14ac:dyDescent="0.2">
      <c r="A1660" s="25">
        <v>44327</v>
      </c>
      <c r="B1660" s="24">
        <v>13351.27</v>
      </c>
    </row>
    <row r="1661" spans="1:2" x14ac:dyDescent="0.2">
      <c r="A1661" s="25">
        <v>44328</v>
      </c>
      <c r="B1661" s="24">
        <v>13001.63</v>
      </c>
    </row>
    <row r="1662" spans="1:2" x14ac:dyDescent="0.2">
      <c r="A1662" s="25">
        <v>44329</v>
      </c>
      <c r="B1662" s="24">
        <v>13109.15</v>
      </c>
    </row>
    <row r="1663" spans="1:2" x14ac:dyDescent="0.2">
      <c r="A1663" s="25">
        <v>44330</v>
      </c>
      <c r="B1663" s="24">
        <v>13312.91</v>
      </c>
    </row>
    <row r="1664" spans="1:2" x14ac:dyDescent="0.2">
      <c r="A1664" s="25">
        <v>44333</v>
      </c>
      <c r="B1664" s="24">
        <v>13312.91</v>
      </c>
    </row>
    <row r="1665" spans="1:2" x14ac:dyDescent="0.2">
      <c r="A1665" s="25">
        <v>44334</v>
      </c>
      <c r="B1665" s="24">
        <v>13217.68</v>
      </c>
    </row>
    <row r="1666" spans="1:2" x14ac:dyDescent="0.2">
      <c r="A1666" s="25">
        <v>44335</v>
      </c>
      <c r="B1666" s="24">
        <v>13237.91</v>
      </c>
    </row>
    <row r="1667" spans="1:2" x14ac:dyDescent="0.2">
      <c r="A1667" s="25">
        <v>44336</v>
      </c>
      <c r="B1667" s="24">
        <v>13494.09</v>
      </c>
    </row>
    <row r="1668" spans="1:2" x14ac:dyDescent="0.2">
      <c r="A1668" s="25">
        <v>44337</v>
      </c>
      <c r="B1668" s="24">
        <v>13411.74</v>
      </c>
    </row>
    <row r="1669" spans="1:2" x14ac:dyDescent="0.2">
      <c r="A1669" s="25">
        <v>44340</v>
      </c>
      <c r="B1669" s="24">
        <v>13641.75</v>
      </c>
    </row>
    <row r="1670" spans="1:2" x14ac:dyDescent="0.2">
      <c r="A1670" s="25">
        <v>44341</v>
      </c>
      <c r="B1670" s="24">
        <v>13657.73</v>
      </c>
    </row>
    <row r="1671" spans="1:2" x14ac:dyDescent="0.2">
      <c r="A1671" s="25">
        <v>44342</v>
      </c>
      <c r="B1671" s="24">
        <v>13702.74</v>
      </c>
    </row>
    <row r="1672" spans="1:2" x14ac:dyDescent="0.2">
      <c r="A1672" s="25">
        <v>44343</v>
      </c>
      <c r="B1672" s="24">
        <v>13657.85</v>
      </c>
    </row>
    <row r="1673" spans="1:2" x14ac:dyDescent="0.2">
      <c r="A1673" s="25">
        <v>44344</v>
      </c>
      <c r="B1673" s="24">
        <v>13686.51</v>
      </c>
    </row>
    <row r="1674" spans="1:2" x14ac:dyDescent="0.2">
      <c r="A1674" s="25">
        <v>44347</v>
      </c>
    </row>
    <row r="1675" spans="1:2" x14ac:dyDescent="0.2">
      <c r="A1675" s="25">
        <v>44348</v>
      </c>
      <c r="B1675" s="24">
        <v>13654.59</v>
      </c>
    </row>
    <row r="1676" spans="1:2" x14ac:dyDescent="0.2">
      <c r="A1676" s="25">
        <v>44349</v>
      </c>
      <c r="B1676" s="24">
        <v>13675.79</v>
      </c>
    </row>
    <row r="1677" spans="1:2" x14ac:dyDescent="0.2">
      <c r="A1677" s="25">
        <v>44350</v>
      </c>
      <c r="B1677" s="24">
        <v>13529.68</v>
      </c>
    </row>
    <row r="1678" spans="1:2" x14ac:dyDescent="0.2">
      <c r="A1678" s="25">
        <v>44351</v>
      </c>
      <c r="B1678" s="24">
        <v>13770.77</v>
      </c>
    </row>
    <row r="1679" spans="1:2" x14ac:dyDescent="0.2">
      <c r="A1679" s="25">
        <v>44354</v>
      </c>
      <c r="B1679" s="24">
        <v>13802.89</v>
      </c>
    </row>
    <row r="1680" spans="1:2" x14ac:dyDescent="0.2">
      <c r="A1680" s="25">
        <v>44355</v>
      </c>
      <c r="B1680" s="24">
        <v>13810.86</v>
      </c>
    </row>
    <row r="1681" spans="1:2" x14ac:dyDescent="0.2">
      <c r="A1681" s="25">
        <v>44356</v>
      </c>
      <c r="B1681" s="24">
        <v>13814.94</v>
      </c>
    </row>
    <row r="1682" spans="1:2" x14ac:dyDescent="0.2">
      <c r="A1682" s="25">
        <v>44357</v>
      </c>
      <c r="B1682" s="24">
        <v>13960.35</v>
      </c>
    </row>
    <row r="1683" spans="1:2" x14ac:dyDescent="0.2">
      <c r="A1683" s="25">
        <v>44358</v>
      </c>
      <c r="B1683" s="24">
        <v>13998.3</v>
      </c>
    </row>
    <row r="1684" spans="1:2" x14ac:dyDescent="0.2">
      <c r="A1684" s="25">
        <v>44361</v>
      </c>
      <c r="B1684" s="24">
        <v>14128.2</v>
      </c>
    </row>
    <row r="1685" spans="1:2" x14ac:dyDescent="0.2">
      <c r="A1685" s="25">
        <v>44362</v>
      </c>
      <c r="B1685" s="24">
        <v>14030.41</v>
      </c>
    </row>
    <row r="1686" spans="1:2" x14ac:dyDescent="0.2">
      <c r="A1686" s="25">
        <v>44363</v>
      </c>
      <c r="B1686" s="24">
        <v>13983.01</v>
      </c>
    </row>
    <row r="1687" spans="1:2" x14ac:dyDescent="0.2">
      <c r="A1687" s="25">
        <v>44364</v>
      </c>
      <c r="B1687" s="24">
        <v>14163.81</v>
      </c>
    </row>
    <row r="1688" spans="1:2" x14ac:dyDescent="0.2">
      <c r="A1688" s="25">
        <v>44365</v>
      </c>
      <c r="B1688" s="24">
        <v>14049.58</v>
      </c>
    </row>
    <row r="1689" spans="1:2" x14ac:dyDescent="0.2">
      <c r="A1689" s="25">
        <v>44368</v>
      </c>
      <c r="B1689" s="24">
        <v>14137.23</v>
      </c>
    </row>
    <row r="1690" spans="1:2" x14ac:dyDescent="0.2">
      <c r="A1690" s="25">
        <v>44369</v>
      </c>
      <c r="B1690" s="24">
        <v>14270.42</v>
      </c>
    </row>
    <row r="1691" spans="1:2" x14ac:dyDescent="0.2">
      <c r="A1691" s="25">
        <v>44370</v>
      </c>
      <c r="B1691" s="24">
        <v>14274.24</v>
      </c>
    </row>
    <row r="1692" spans="1:2" x14ac:dyDescent="0.2">
      <c r="A1692" s="25">
        <v>44371</v>
      </c>
      <c r="B1692" s="24">
        <v>14365.96</v>
      </c>
    </row>
    <row r="1693" spans="1:2" x14ac:dyDescent="0.2">
      <c r="A1693" s="25">
        <v>44372</v>
      </c>
      <c r="B1693" s="24">
        <v>14345.18</v>
      </c>
    </row>
    <row r="1694" spans="1:2" x14ac:dyDescent="0.2">
      <c r="A1694" s="25">
        <v>44375</v>
      </c>
      <c r="B1694" s="24">
        <v>14524.98</v>
      </c>
    </row>
    <row r="1695" spans="1:2" x14ac:dyDescent="0.2">
      <c r="A1695" s="25">
        <v>44376</v>
      </c>
      <c r="B1695" s="24">
        <v>14572.75</v>
      </c>
    </row>
    <row r="1696" spans="1:2" x14ac:dyDescent="0.2">
      <c r="A1696" s="25">
        <v>44377</v>
      </c>
      <c r="B1696" s="24">
        <v>14554.8</v>
      </c>
    </row>
    <row r="1697" spans="1:2" x14ac:dyDescent="0.2">
      <c r="A1697" s="25">
        <v>44378</v>
      </c>
      <c r="B1697" s="24">
        <v>14560.05</v>
      </c>
    </row>
    <row r="1698" spans="1:2" x14ac:dyDescent="0.2">
      <c r="A1698" s="25">
        <v>44379</v>
      </c>
      <c r="B1698" s="24">
        <v>14727.63</v>
      </c>
    </row>
    <row r="1699" spans="1:2" x14ac:dyDescent="0.2">
      <c r="A1699" s="25">
        <v>44382</v>
      </c>
    </row>
    <row r="1700" spans="1:2" x14ac:dyDescent="0.2">
      <c r="A1700" s="25">
        <v>44383</v>
      </c>
      <c r="B1700" s="24">
        <v>14786.36</v>
      </c>
    </row>
    <row r="1701" spans="1:2" x14ac:dyDescent="0.2">
      <c r="A1701" s="25">
        <v>44384</v>
      </c>
      <c r="B1701" s="24">
        <v>14810.54</v>
      </c>
    </row>
    <row r="1702" spans="1:2" x14ac:dyDescent="0.2">
      <c r="A1702" s="25">
        <v>44385</v>
      </c>
      <c r="B1702" s="24">
        <v>14722.14</v>
      </c>
    </row>
    <row r="1703" spans="1:2" x14ac:dyDescent="0.2">
      <c r="A1703" s="25">
        <v>44386</v>
      </c>
      <c r="B1703" s="24">
        <v>14826.09</v>
      </c>
    </row>
    <row r="1704" spans="1:2" x14ac:dyDescent="0.2">
      <c r="A1704" s="25">
        <v>44389</v>
      </c>
      <c r="B1704" s="24">
        <v>14877.89</v>
      </c>
    </row>
    <row r="1705" spans="1:2" x14ac:dyDescent="0.2">
      <c r="A1705" s="25">
        <v>44390</v>
      </c>
      <c r="B1705" s="24">
        <v>14874.54</v>
      </c>
    </row>
    <row r="1706" spans="1:2" x14ac:dyDescent="0.2">
      <c r="A1706" s="25">
        <v>44391</v>
      </c>
      <c r="B1706" s="24">
        <v>14900.44</v>
      </c>
    </row>
    <row r="1707" spans="1:2" x14ac:dyDescent="0.2">
      <c r="A1707" s="25">
        <v>44392</v>
      </c>
      <c r="B1707" s="24">
        <v>14794.69</v>
      </c>
    </row>
    <row r="1708" spans="1:2" x14ac:dyDescent="0.2">
      <c r="A1708" s="25">
        <v>44393</v>
      </c>
      <c r="B1708" s="24">
        <v>14681.38</v>
      </c>
    </row>
    <row r="1709" spans="1:2" x14ac:dyDescent="0.2">
      <c r="A1709" s="25">
        <v>44396</v>
      </c>
      <c r="B1709" s="24">
        <v>14549.09</v>
      </c>
    </row>
    <row r="1710" spans="1:2" x14ac:dyDescent="0.2">
      <c r="A1710" s="25">
        <v>44397</v>
      </c>
      <c r="B1710" s="24">
        <v>14728.21</v>
      </c>
    </row>
    <row r="1711" spans="1:2" x14ac:dyDescent="0.2">
      <c r="A1711" s="25">
        <v>44398</v>
      </c>
      <c r="B1711" s="24">
        <v>14842.63</v>
      </c>
    </row>
    <row r="1712" spans="1:2" x14ac:dyDescent="0.2">
      <c r="A1712" s="25">
        <v>44399</v>
      </c>
      <c r="B1712" s="24">
        <v>14940.17</v>
      </c>
    </row>
    <row r="1713" spans="1:2" x14ac:dyDescent="0.2">
      <c r="A1713" s="25">
        <v>44400</v>
      </c>
      <c r="B1713" s="24">
        <v>15111.79</v>
      </c>
    </row>
    <row r="1714" spans="1:2" x14ac:dyDescent="0.2">
      <c r="A1714" s="25">
        <v>44403</v>
      </c>
      <c r="B1714" s="24">
        <v>15125.95</v>
      </c>
    </row>
    <row r="1715" spans="1:2" x14ac:dyDescent="0.2">
      <c r="A1715" s="25">
        <v>44404</v>
      </c>
      <c r="B1715" s="24">
        <v>14956.97</v>
      </c>
    </row>
    <row r="1716" spans="1:2" x14ac:dyDescent="0.2">
      <c r="A1716" s="25">
        <v>44405</v>
      </c>
      <c r="B1716" s="24">
        <v>15018.1</v>
      </c>
    </row>
    <row r="1717" spans="1:2" x14ac:dyDescent="0.2">
      <c r="A1717" s="25">
        <v>44406</v>
      </c>
      <c r="B1717" s="24">
        <v>15048.36</v>
      </c>
    </row>
    <row r="1718" spans="1:2" x14ac:dyDescent="0.2">
      <c r="A1718" s="25">
        <v>44407</v>
      </c>
      <c r="B1718" s="24">
        <v>14959.9</v>
      </c>
    </row>
    <row r="1719" spans="1:2" x14ac:dyDescent="0.2">
      <c r="A1719" s="25">
        <v>44410</v>
      </c>
      <c r="B1719" s="24">
        <v>14963.62</v>
      </c>
    </row>
    <row r="1720" spans="1:2" x14ac:dyDescent="0.2">
      <c r="A1720" s="25">
        <v>44411</v>
      </c>
      <c r="B1720" s="24">
        <v>15061.42</v>
      </c>
    </row>
    <row r="1721" spans="1:2" x14ac:dyDescent="0.2">
      <c r="A1721" s="25">
        <v>44412</v>
      </c>
      <c r="B1721" s="24">
        <v>15083.39</v>
      </c>
    </row>
    <row r="1722" spans="1:2" x14ac:dyDescent="0.2">
      <c r="A1722" s="25">
        <v>44413</v>
      </c>
      <c r="B1722" s="24">
        <v>15181.64</v>
      </c>
    </row>
    <row r="1723" spans="1:2" x14ac:dyDescent="0.2">
      <c r="A1723" s="25">
        <v>44414</v>
      </c>
      <c r="B1723" s="24">
        <v>15109.36</v>
      </c>
    </row>
    <row r="1724" spans="1:2" x14ac:dyDescent="0.2">
      <c r="A1724" s="25">
        <v>44417</v>
      </c>
      <c r="B1724" s="24">
        <v>15133.11</v>
      </c>
    </row>
    <row r="1725" spans="1:2" x14ac:dyDescent="0.2">
      <c r="A1725" s="25">
        <v>44418</v>
      </c>
      <c r="B1725" s="24">
        <v>15053.58</v>
      </c>
    </row>
    <row r="1726" spans="1:2" x14ac:dyDescent="0.2">
      <c r="A1726" s="25">
        <v>44419</v>
      </c>
      <c r="B1726" s="24">
        <v>15027.76</v>
      </c>
    </row>
    <row r="1727" spans="1:2" x14ac:dyDescent="0.2">
      <c r="A1727" s="25">
        <v>44420</v>
      </c>
      <c r="B1727" s="24">
        <v>15088.98</v>
      </c>
    </row>
    <row r="1728" spans="1:2" x14ac:dyDescent="0.2">
      <c r="A1728" s="25">
        <v>44421</v>
      </c>
      <c r="B1728" s="24">
        <v>15136.68</v>
      </c>
    </row>
    <row r="1729" spans="1:2" x14ac:dyDescent="0.2">
      <c r="A1729" s="25">
        <v>44424</v>
      </c>
      <c r="B1729" s="24">
        <v>15140.77</v>
      </c>
    </row>
    <row r="1730" spans="1:2" x14ac:dyDescent="0.2">
      <c r="A1730" s="25">
        <v>44425</v>
      </c>
      <c r="B1730" s="24">
        <v>15002.83</v>
      </c>
    </row>
    <row r="1731" spans="1:2" x14ac:dyDescent="0.2">
      <c r="A1731" s="25">
        <v>44426</v>
      </c>
      <c r="B1731" s="24">
        <v>14857.92</v>
      </c>
    </row>
    <row r="1732" spans="1:2" x14ac:dyDescent="0.2">
      <c r="A1732" s="25">
        <v>44427</v>
      </c>
      <c r="B1732" s="24">
        <v>14933.94</v>
      </c>
    </row>
    <row r="1733" spans="1:2" x14ac:dyDescent="0.2">
      <c r="A1733" s="25">
        <v>44428</v>
      </c>
      <c r="B1733" s="24">
        <v>15092.57</v>
      </c>
    </row>
    <row r="1734" spans="1:2" x14ac:dyDescent="0.2">
      <c r="A1734" s="25">
        <v>44431</v>
      </c>
      <c r="B1734" s="24">
        <v>15312.82</v>
      </c>
    </row>
    <row r="1735" spans="1:2" x14ac:dyDescent="0.2">
      <c r="A1735" s="25">
        <v>44432</v>
      </c>
      <c r="B1735" s="24">
        <v>15357.68</v>
      </c>
    </row>
    <row r="1736" spans="1:2" x14ac:dyDescent="0.2">
      <c r="A1736" s="25">
        <v>44433</v>
      </c>
      <c r="B1736" s="24">
        <v>15368.92</v>
      </c>
    </row>
    <row r="1737" spans="1:2" x14ac:dyDescent="0.2">
      <c r="A1737" s="25">
        <v>44434</v>
      </c>
      <c r="B1737" s="24">
        <v>15278.52</v>
      </c>
    </row>
    <row r="1738" spans="1:2" x14ac:dyDescent="0.2">
      <c r="A1738" s="25">
        <v>44435</v>
      </c>
      <c r="B1738" s="24">
        <v>15432.95</v>
      </c>
    </row>
    <row r="1739" spans="1:2" x14ac:dyDescent="0.2">
      <c r="A1739" s="25">
        <v>44438</v>
      </c>
      <c r="B1739" s="24">
        <v>15605.09</v>
      </c>
    </row>
    <row r="1740" spans="1:2" x14ac:dyDescent="0.2">
      <c r="A1740" s="25">
        <v>44439</v>
      </c>
      <c r="B1740" s="24">
        <v>15582.51</v>
      </c>
    </row>
    <row r="1741" spans="1:2" x14ac:dyDescent="0.2">
      <c r="A1741" s="25">
        <v>44440</v>
      </c>
      <c r="B1741" s="24">
        <v>15611.57</v>
      </c>
    </row>
    <row r="1742" spans="1:2" x14ac:dyDescent="0.2">
      <c r="A1742" s="25">
        <v>44441</v>
      </c>
      <c r="B1742" s="24">
        <v>15604.25</v>
      </c>
    </row>
    <row r="1743" spans="1:2" x14ac:dyDescent="0.2">
      <c r="A1743" s="25">
        <v>44442</v>
      </c>
      <c r="B1743" s="24">
        <v>15652.86</v>
      </c>
    </row>
    <row r="1744" spans="1:2" x14ac:dyDescent="0.2">
      <c r="A1744" s="25">
        <v>44445</v>
      </c>
    </row>
    <row r="1745" spans="1:2" x14ac:dyDescent="0.2">
      <c r="A1745" s="25">
        <v>44446</v>
      </c>
      <c r="B1745" s="24">
        <v>15675.76</v>
      </c>
    </row>
    <row r="1746" spans="1:2" x14ac:dyDescent="0.2">
      <c r="A1746" s="25">
        <v>44447</v>
      </c>
      <c r="B1746" s="24">
        <v>15620.85</v>
      </c>
    </row>
    <row r="1747" spans="1:2" x14ac:dyDescent="0.2">
      <c r="A1747" s="25">
        <v>44448</v>
      </c>
      <c r="B1747" s="24">
        <v>15561.05</v>
      </c>
    </row>
    <row r="1748" spans="1:2" x14ac:dyDescent="0.2">
      <c r="A1748" s="25">
        <v>44449</v>
      </c>
      <c r="B1748" s="24">
        <v>15440.75</v>
      </c>
    </row>
    <row r="1749" spans="1:2" x14ac:dyDescent="0.2">
      <c r="A1749" s="25">
        <v>44452</v>
      </c>
      <c r="B1749" s="24">
        <v>15434.5</v>
      </c>
    </row>
    <row r="1750" spans="1:2" x14ac:dyDescent="0.2">
      <c r="A1750" s="25">
        <v>44453</v>
      </c>
      <c r="B1750" s="24">
        <v>15382.9</v>
      </c>
    </row>
    <row r="1751" spans="1:2" x14ac:dyDescent="0.2">
      <c r="A1751" s="25">
        <v>44454</v>
      </c>
      <c r="B1751" s="24">
        <v>15503.53</v>
      </c>
    </row>
    <row r="1752" spans="1:2" x14ac:dyDescent="0.2">
      <c r="A1752" s="25">
        <v>44455</v>
      </c>
      <c r="B1752" s="24">
        <v>15515.91</v>
      </c>
    </row>
    <row r="1753" spans="1:2" x14ac:dyDescent="0.2">
      <c r="A1753" s="25">
        <v>44456</v>
      </c>
      <c r="B1753" s="24">
        <v>15333.47</v>
      </c>
    </row>
    <row r="1754" spans="1:2" x14ac:dyDescent="0.2">
      <c r="A1754" s="25">
        <v>44459</v>
      </c>
      <c r="B1754" s="24">
        <v>15012.19</v>
      </c>
    </row>
    <row r="1755" spans="1:2" x14ac:dyDescent="0.2">
      <c r="A1755" s="25">
        <v>44460</v>
      </c>
      <c r="B1755" s="24">
        <v>15027.77</v>
      </c>
    </row>
    <row r="1756" spans="1:2" x14ac:dyDescent="0.2">
      <c r="A1756" s="25">
        <v>44461</v>
      </c>
      <c r="B1756" s="24">
        <v>15176.51</v>
      </c>
    </row>
    <row r="1757" spans="1:2" x14ac:dyDescent="0.2">
      <c r="A1757" s="25">
        <v>44462</v>
      </c>
      <c r="B1757" s="24">
        <v>15316.58</v>
      </c>
    </row>
    <row r="1758" spans="1:2" x14ac:dyDescent="0.2">
      <c r="A1758" s="25">
        <v>44463</v>
      </c>
      <c r="B1758" s="24">
        <v>15329.68</v>
      </c>
    </row>
    <row r="1759" spans="1:2" x14ac:dyDescent="0.2">
      <c r="A1759" s="25">
        <v>44466</v>
      </c>
      <c r="B1759" s="24">
        <v>15204.82</v>
      </c>
    </row>
    <row r="1760" spans="1:2" x14ac:dyDescent="0.2">
      <c r="A1760" s="25">
        <v>44467</v>
      </c>
      <c r="B1760" s="24">
        <v>14770.3</v>
      </c>
    </row>
    <row r="1761" spans="1:2" x14ac:dyDescent="0.2">
      <c r="A1761" s="25">
        <v>44468</v>
      </c>
      <c r="B1761" s="24">
        <v>14752.89</v>
      </c>
    </row>
    <row r="1762" spans="1:2" x14ac:dyDescent="0.2">
      <c r="A1762" s="25">
        <v>44469</v>
      </c>
      <c r="B1762" s="24">
        <v>14689.62</v>
      </c>
    </row>
    <row r="1763" spans="1:2" x14ac:dyDescent="0.2">
      <c r="A1763" s="25">
        <v>44470</v>
      </c>
      <c r="B1763" s="24">
        <v>14791.87</v>
      </c>
    </row>
    <row r="1764" spans="1:2" x14ac:dyDescent="0.2">
      <c r="A1764" s="25">
        <v>44473</v>
      </c>
      <c r="B1764" s="24">
        <v>14472.12</v>
      </c>
    </row>
    <row r="1765" spans="1:2" x14ac:dyDescent="0.2">
      <c r="A1765" s="25">
        <v>44474</v>
      </c>
      <c r="B1765" s="24">
        <v>14674.15</v>
      </c>
    </row>
    <row r="1766" spans="1:2" x14ac:dyDescent="0.2">
      <c r="A1766" s="25">
        <v>44475</v>
      </c>
      <c r="B1766" s="24">
        <v>14766.75</v>
      </c>
    </row>
    <row r="1767" spans="1:2" x14ac:dyDescent="0.2">
      <c r="A1767" s="25">
        <v>44476</v>
      </c>
      <c r="B1767" s="24">
        <v>14897.13</v>
      </c>
    </row>
    <row r="1768" spans="1:2" x14ac:dyDescent="0.2">
      <c r="A1768" s="25">
        <v>44477</v>
      </c>
      <c r="B1768" s="24">
        <v>14820.75</v>
      </c>
    </row>
    <row r="1769" spans="1:2" x14ac:dyDescent="0.2">
      <c r="A1769" s="25">
        <v>44480</v>
      </c>
      <c r="B1769" s="24">
        <v>14713.73</v>
      </c>
    </row>
    <row r="1770" spans="1:2" x14ac:dyDescent="0.2">
      <c r="A1770" s="25">
        <v>44481</v>
      </c>
      <c r="B1770" s="24">
        <v>14662.11</v>
      </c>
    </row>
    <row r="1771" spans="1:2" x14ac:dyDescent="0.2">
      <c r="A1771" s="25">
        <v>44482</v>
      </c>
      <c r="B1771" s="24">
        <v>14774.6</v>
      </c>
    </row>
    <row r="1772" spans="1:2" x14ac:dyDescent="0.2">
      <c r="A1772" s="25">
        <v>44483</v>
      </c>
      <c r="B1772" s="24">
        <v>15052.42</v>
      </c>
    </row>
    <row r="1773" spans="1:2" x14ac:dyDescent="0.2">
      <c r="A1773" s="25">
        <v>44484</v>
      </c>
      <c r="B1773" s="24">
        <v>15146.92</v>
      </c>
    </row>
    <row r="1774" spans="1:2" x14ac:dyDescent="0.2">
      <c r="A1774" s="25">
        <v>44487</v>
      </c>
      <c r="B1774" s="24">
        <v>15300.89</v>
      </c>
    </row>
    <row r="1775" spans="1:2" x14ac:dyDescent="0.2">
      <c r="A1775" s="25">
        <v>44488</v>
      </c>
      <c r="B1775" s="24">
        <v>15410.72</v>
      </c>
    </row>
    <row r="1776" spans="1:2" x14ac:dyDescent="0.2">
      <c r="A1776" s="25">
        <v>44489</v>
      </c>
      <c r="B1776" s="24">
        <v>15388.71</v>
      </c>
    </row>
    <row r="1777" spans="1:2" x14ac:dyDescent="0.2">
      <c r="A1777" s="25">
        <v>44490</v>
      </c>
      <c r="B1777" s="24">
        <v>15489.59</v>
      </c>
    </row>
    <row r="1778" spans="1:2" x14ac:dyDescent="0.2">
      <c r="A1778" s="25">
        <v>44491</v>
      </c>
      <c r="B1778" s="24">
        <v>15355.07</v>
      </c>
    </row>
    <row r="1779" spans="1:2" x14ac:dyDescent="0.2">
      <c r="A1779" s="25">
        <v>44494</v>
      </c>
      <c r="B1779" s="24">
        <v>15514.19</v>
      </c>
    </row>
    <row r="1780" spans="1:2" x14ac:dyDescent="0.2">
      <c r="A1780" s="25">
        <v>44495</v>
      </c>
      <c r="B1780" s="24">
        <v>15559.49</v>
      </c>
    </row>
    <row r="1781" spans="1:2" x14ac:dyDescent="0.2">
      <c r="A1781" s="25">
        <v>44496</v>
      </c>
      <c r="B1781" s="24">
        <v>15598.39</v>
      </c>
    </row>
    <row r="1782" spans="1:2" x14ac:dyDescent="0.2">
      <c r="A1782" s="25">
        <v>44497</v>
      </c>
      <c r="B1782" s="24">
        <v>15778.16</v>
      </c>
    </row>
    <row r="1783" spans="1:2" x14ac:dyDescent="0.2">
      <c r="A1783" s="25">
        <v>44498</v>
      </c>
      <c r="B1783" s="24">
        <v>15850.47</v>
      </c>
    </row>
    <row r="1784" spans="1:2" x14ac:dyDescent="0.2">
      <c r="A1784" s="25">
        <v>44501</v>
      </c>
      <c r="B1784" s="24">
        <v>15905.28</v>
      </c>
    </row>
    <row r="1785" spans="1:2" x14ac:dyDescent="0.2">
      <c r="A1785" s="25">
        <v>44502</v>
      </c>
      <c r="B1785" s="24">
        <v>15972.49</v>
      </c>
    </row>
    <row r="1786" spans="1:2" x14ac:dyDescent="0.2">
      <c r="A1786" s="25">
        <v>44503</v>
      </c>
      <c r="B1786" s="24">
        <v>16144.5</v>
      </c>
    </row>
    <row r="1787" spans="1:2" x14ac:dyDescent="0.2">
      <c r="A1787" s="25">
        <v>44504</v>
      </c>
      <c r="B1787" s="24">
        <v>16346.24</v>
      </c>
    </row>
    <row r="1788" spans="1:2" x14ac:dyDescent="0.2">
      <c r="A1788" s="25">
        <v>44505</v>
      </c>
      <c r="B1788" s="24">
        <v>16359.38</v>
      </c>
    </row>
    <row r="1789" spans="1:2" x14ac:dyDescent="0.2">
      <c r="A1789" s="25">
        <v>44508</v>
      </c>
      <c r="B1789" s="24">
        <v>16336.03</v>
      </c>
    </row>
    <row r="1790" spans="1:2" x14ac:dyDescent="0.2">
      <c r="A1790" s="25">
        <v>44509</v>
      </c>
      <c r="B1790" s="24">
        <v>16219.94</v>
      </c>
    </row>
    <row r="1791" spans="1:2" x14ac:dyDescent="0.2">
      <c r="A1791" s="25">
        <v>44510</v>
      </c>
      <c r="B1791" s="24">
        <v>15985.57</v>
      </c>
    </row>
    <row r="1792" spans="1:2" x14ac:dyDescent="0.2">
      <c r="A1792" s="25">
        <v>44511</v>
      </c>
      <c r="B1792" s="24">
        <v>16032.47</v>
      </c>
    </row>
    <row r="1793" spans="1:2" x14ac:dyDescent="0.2">
      <c r="A1793" s="25">
        <v>44512</v>
      </c>
      <c r="B1793" s="24">
        <v>16199.89</v>
      </c>
    </row>
    <row r="1794" spans="1:2" x14ac:dyDescent="0.2">
      <c r="A1794" s="25">
        <v>44515</v>
      </c>
      <c r="B1794" s="24">
        <v>16189.12</v>
      </c>
    </row>
    <row r="1795" spans="1:2" x14ac:dyDescent="0.2">
      <c r="A1795" s="25">
        <v>44516</v>
      </c>
      <c r="B1795" s="24">
        <v>16309.77</v>
      </c>
    </row>
    <row r="1796" spans="1:2" x14ac:dyDescent="0.2">
      <c r="A1796" s="25">
        <v>44517</v>
      </c>
      <c r="B1796" s="24">
        <v>16308.07</v>
      </c>
    </row>
    <row r="1797" spans="1:2" x14ac:dyDescent="0.2">
      <c r="A1797" s="25">
        <v>44518</v>
      </c>
      <c r="B1797" s="24">
        <v>16482.97</v>
      </c>
    </row>
    <row r="1798" spans="1:2" x14ac:dyDescent="0.2">
      <c r="A1798" s="25">
        <v>44519</v>
      </c>
      <c r="B1798" s="24">
        <v>16573.34</v>
      </c>
    </row>
    <row r="1799" spans="1:2" x14ac:dyDescent="0.2">
      <c r="A1799" s="25">
        <v>44522</v>
      </c>
      <c r="B1799" s="24">
        <v>16380.98</v>
      </c>
    </row>
    <row r="1800" spans="1:2" x14ac:dyDescent="0.2">
      <c r="A1800" s="25">
        <v>44523</v>
      </c>
      <c r="B1800" s="24">
        <v>16306.72</v>
      </c>
    </row>
    <row r="1801" spans="1:2" x14ac:dyDescent="0.2">
      <c r="A1801" s="25">
        <v>44524</v>
      </c>
      <c r="B1801" s="24">
        <v>16367.81</v>
      </c>
    </row>
    <row r="1802" spans="1:2" x14ac:dyDescent="0.2">
      <c r="A1802" s="25">
        <v>44525</v>
      </c>
    </row>
    <row r="1803" spans="1:2" x14ac:dyDescent="0.2">
      <c r="A1803" s="25">
        <v>44526</v>
      </c>
      <c r="B1803" s="24">
        <v>16025.58</v>
      </c>
    </row>
    <row r="1804" spans="1:2" x14ac:dyDescent="0.2">
      <c r="A1804" s="25">
        <v>44529</v>
      </c>
      <c r="B1804" s="24">
        <v>16399.240000000002</v>
      </c>
    </row>
    <row r="1805" spans="1:2" x14ac:dyDescent="0.2">
      <c r="A1805" s="25">
        <v>44530</v>
      </c>
      <c r="B1805" s="24">
        <v>16135.92</v>
      </c>
    </row>
    <row r="1806" spans="1:2" x14ac:dyDescent="0.2">
      <c r="A1806" s="25">
        <v>44531</v>
      </c>
      <c r="B1806" s="24">
        <v>15877.72</v>
      </c>
    </row>
    <row r="1807" spans="1:2" x14ac:dyDescent="0.2">
      <c r="A1807" s="25">
        <v>44532</v>
      </c>
      <c r="B1807" s="24">
        <v>15990.76</v>
      </c>
    </row>
    <row r="1808" spans="1:2" x14ac:dyDescent="0.2">
      <c r="A1808" s="25">
        <v>44533</v>
      </c>
      <c r="B1808" s="24">
        <v>15712.04</v>
      </c>
    </row>
    <row r="1809" spans="1:2" x14ac:dyDescent="0.2">
      <c r="A1809" s="25">
        <v>44536</v>
      </c>
      <c r="B1809" s="24">
        <v>15846.16</v>
      </c>
    </row>
    <row r="1810" spans="1:2" x14ac:dyDescent="0.2">
      <c r="A1810" s="25">
        <v>44537</v>
      </c>
      <c r="B1810" s="24">
        <v>16325.66</v>
      </c>
    </row>
    <row r="1811" spans="1:2" x14ac:dyDescent="0.2">
      <c r="A1811" s="25">
        <v>44538</v>
      </c>
      <c r="B1811" s="24">
        <v>16394.34</v>
      </c>
    </row>
    <row r="1812" spans="1:2" x14ac:dyDescent="0.2">
      <c r="A1812" s="25">
        <v>44539</v>
      </c>
      <c r="B1812" s="24">
        <v>16149.57</v>
      </c>
    </row>
    <row r="1813" spans="1:2" x14ac:dyDescent="0.2">
      <c r="A1813" s="25">
        <v>44540</v>
      </c>
      <c r="B1813" s="24">
        <v>16331.98</v>
      </c>
    </row>
    <row r="1814" spans="1:2" x14ac:dyDescent="0.2">
      <c r="A1814" s="25">
        <v>44543</v>
      </c>
      <c r="B1814" s="24">
        <v>16082.55</v>
      </c>
    </row>
    <row r="1815" spans="1:2" x14ac:dyDescent="0.2">
      <c r="A1815" s="25">
        <v>44544</v>
      </c>
      <c r="B1815" s="24">
        <v>15914.9</v>
      </c>
    </row>
    <row r="1816" spans="1:2" x14ac:dyDescent="0.2">
      <c r="A1816" s="25">
        <v>44545</v>
      </c>
      <c r="B1816" s="24">
        <v>16289.59</v>
      </c>
    </row>
    <row r="1817" spans="1:2" x14ac:dyDescent="0.2">
      <c r="A1817" s="25">
        <v>44546</v>
      </c>
      <c r="B1817" s="24">
        <v>15863.94</v>
      </c>
    </row>
    <row r="1818" spans="1:2" x14ac:dyDescent="0.2">
      <c r="A1818" s="25">
        <v>44547</v>
      </c>
      <c r="B1818" s="24">
        <v>15801.46</v>
      </c>
    </row>
    <row r="1819" spans="1:2" x14ac:dyDescent="0.2">
      <c r="A1819" s="25">
        <v>44550</v>
      </c>
      <c r="B1819" s="24">
        <v>15627.64</v>
      </c>
    </row>
    <row r="1820" spans="1:2" x14ac:dyDescent="0.2">
      <c r="A1820" s="25">
        <v>44551</v>
      </c>
      <c r="B1820" s="24">
        <v>15986.28</v>
      </c>
    </row>
    <row r="1821" spans="1:2" x14ac:dyDescent="0.2">
      <c r="A1821" s="25">
        <v>44552</v>
      </c>
      <c r="B1821" s="24">
        <v>16180.14</v>
      </c>
    </row>
    <row r="1822" spans="1:2" x14ac:dyDescent="0.2">
      <c r="A1822" s="25">
        <v>44553</v>
      </c>
      <c r="B1822" s="24">
        <v>16308.21</v>
      </c>
    </row>
    <row r="1823" spans="1:2" x14ac:dyDescent="0.2">
      <c r="A1823" s="25">
        <v>44554</v>
      </c>
    </row>
    <row r="1824" spans="1:2" x14ac:dyDescent="0.2">
      <c r="A1824" s="25">
        <v>44557</v>
      </c>
      <c r="B1824" s="24">
        <v>16567.5</v>
      </c>
    </row>
    <row r="1825" spans="1:2" x14ac:dyDescent="0.2">
      <c r="A1825" s="25">
        <v>44558</v>
      </c>
      <c r="B1825" s="24">
        <v>16488.66</v>
      </c>
    </row>
    <row r="1826" spans="1:2" x14ac:dyDescent="0.2">
      <c r="A1826" s="25">
        <v>44559</v>
      </c>
      <c r="B1826" s="24">
        <v>16491.009999999998</v>
      </c>
    </row>
    <row r="1827" spans="1:2" x14ac:dyDescent="0.2">
      <c r="A1827" s="25">
        <v>44560</v>
      </c>
      <c r="B1827" s="24">
        <v>16429.099999999999</v>
      </c>
    </row>
    <row r="1828" spans="1:2" x14ac:dyDescent="0.2">
      <c r="A1828" s="25">
        <v>44561</v>
      </c>
      <c r="B1828" s="24">
        <v>16320.08</v>
      </c>
    </row>
    <row r="1829" spans="1:2" x14ac:dyDescent="0.2">
      <c r="A1829" s="25">
        <v>44564</v>
      </c>
      <c r="B1829" s="24">
        <v>16501.77</v>
      </c>
    </row>
    <row r="1830" spans="1:2" x14ac:dyDescent="0.2">
      <c r="A1830" s="25">
        <v>44565</v>
      </c>
      <c r="B1830" s="24">
        <v>16279.73</v>
      </c>
    </row>
    <row r="1831" spans="1:2" x14ac:dyDescent="0.2">
      <c r="A1831" s="25">
        <v>44566</v>
      </c>
      <c r="B1831" s="24">
        <v>15771.78</v>
      </c>
    </row>
    <row r="1832" spans="1:2" x14ac:dyDescent="0.2">
      <c r="A1832" s="25">
        <v>44567</v>
      </c>
      <c r="B1832" s="24">
        <v>15765.36</v>
      </c>
    </row>
    <row r="1833" spans="1:2" x14ac:dyDescent="0.2">
      <c r="A1833" s="25">
        <v>44568</v>
      </c>
      <c r="B1833" s="24">
        <v>15592.19</v>
      </c>
    </row>
    <row r="1834" spans="1:2" x14ac:dyDescent="0.2">
      <c r="A1834" s="25">
        <v>44571</v>
      </c>
      <c r="B1834" s="24">
        <v>15614.43</v>
      </c>
    </row>
    <row r="1835" spans="1:2" x14ac:dyDescent="0.2">
      <c r="A1835" s="25">
        <v>44572</v>
      </c>
      <c r="B1835" s="24">
        <v>15844.12</v>
      </c>
    </row>
    <row r="1836" spans="1:2" x14ac:dyDescent="0.2">
      <c r="A1836" s="25">
        <v>44573</v>
      </c>
      <c r="B1836" s="24">
        <v>15905.1</v>
      </c>
    </row>
    <row r="1837" spans="1:2" x14ac:dyDescent="0.2">
      <c r="A1837" s="25">
        <v>44574</v>
      </c>
      <c r="B1837" s="24">
        <v>15495.62</v>
      </c>
    </row>
    <row r="1838" spans="1:2" x14ac:dyDescent="0.2">
      <c r="A1838" s="25">
        <v>44575</v>
      </c>
      <c r="B1838" s="24">
        <v>15611.59</v>
      </c>
    </row>
    <row r="1839" spans="1:2" x14ac:dyDescent="0.2">
      <c r="A1839" s="25">
        <v>44578</v>
      </c>
    </row>
    <row r="1840" spans="1:2" x14ac:dyDescent="0.2">
      <c r="A1840" s="25">
        <v>44579</v>
      </c>
      <c r="B1840" s="24">
        <v>15210.76</v>
      </c>
    </row>
    <row r="1841" spans="1:2" x14ac:dyDescent="0.2">
      <c r="A1841" s="25">
        <v>44580</v>
      </c>
      <c r="B1841" s="24">
        <v>15047.84</v>
      </c>
    </row>
    <row r="1842" spans="1:2" x14ac:dyDescent="0.2">
      <c r="A1842" s="25">
        <v>44581</v>
      </c>
      <c r="B1842" s="24">
        <v>14846.46</v>
      </c>
    </row>
    <row r="1843" spans="1:2" x14ac:dyDescent="0.2">
      <c r="A1843" s="25">
        <v>44582</v>
      </c>
      <c r="B1843" s="24">
        <v>14438.4</v>
      </c>
    </row>
    <row r="1844" spans="1:2" x14ac:dyDescent="0.2">
      <c r="A1844" s="25">
        <v>44585</v>
      </c>
      <c r="B1844" s="24">
        <v>14509.58</v>
      </c>
    </row>
    <row r="1845" spans="1:2" x14ac:dyDescent="0.2">
      <c r="A1845" s="25">
        <v>44586</v>
      </c>
      <c r="B1845" s="24">
        <v>14149.12</v>
      </c>
    </row>
    <row r="1846" spans="1:2" x14ac:dyDescent="0.2">
      <c r="A1846" s="25">
        <v>44587</v>
      </c>
      <c r="B1846" s="24">
        <v>14172.76</v>
      </c>
    </row>
    <row r="1847" spans="1:2" x14ac:dyDescent="0.2">
      <c r="A1847" s="25">
        <v>44588</v>
      </c>
      <c r="B1847" s="24">
        <v>14003.11</v>
      </c>
    </row>
    <row r="1848" spans="1:2" x14ac:dyDescent="0.2">
      <c r="A1848" s="25">
        <v>44589</v>
      </c>
      <c r="B1848" s="24">
        <v>14454.61</v>
      </c>
    </row>
    <row r="1849" spans="1:2" x14ac:dyDescent="0.2">
      <c r="A1849" s="25">
        <v>44592</v>
      </c>
      <c r="B1849" s="24">
        <v>14930.05</v>
      </c>
    </row>
    <row r="1850" spans="1:2" x14ac:dyDescent="0.2">
      <c r="A1850" s="25">
        <v>44593</v>
      </c>
      <c r="B1850" s="24">
        <v>15019.68</v>
      </c>
    </row>
    <row r="1851" spans="1:2" x14ac:dyDescent="0.2">
      <c r="A1851" s="25">
        <v>44594</v>
      </c>
      <c r="B1851" s="24">
        <v>15139.74</v>
      </c>
    </row>
    <row r="1852" spans="1:2" x14ac:dyDescent="0.2">
      <c r="A1852" s="25">
        <v>44595</v>
      </c>
      <c r="B1852" s="24">
        <v>14501.11</v>
      </c>
    </row>
    <row r="1853" spans="1:2" x14ac:dyDescent="0.2">
      <c r="A1853" s="25">
        <v>44596</v>
      </c>
      <c r="B1853" s="24">
        <v>14694.35</v>
      </c>
    </row>
    <row r="1854" spans="1:2" x14ac:dyDescent="0.2">
      <c r="A1854" s="25">
        <v>44599</v>
      </c>
      <c r="B1854" s="24">
        <v>14571.25</v>
      </c>
    </row>
    <row r="1855" spans="1:2" x14ac:dyDescent="0.2">
      <c r="A1855" s="25">
        <v>44600</v>
      </c>
      <c r="B1855" s="24">
        <v>14747.03</v>
      </c>
    </row>
    <row r="1856" spans="1:2" x14ac:dyDescent="0.2">
      <c r="A1856" s="25">
        <v>44601</v>
      </c>
      <c r="B1856" s="24">
        <v>15056.96</v>
      </c>
    </row>
    <row r="1857" spans="1:2" x14ac:dyDescent="0.2">
      <c r="A1857" s="25">
        <v>44602</v>
      </c>
      <c r="B1857" s="24">
        <v>14705.64</v>
      </c>
    </row>
    <row r="1858" spans="1:2" x14ac:dyDescent="0.2">
      <c r="A1858" s="25">
        <v>44603</v>
      </c>
      <c r="B1858" s="24">
        <v>14253.84</v>
      </c>
    </row>
    <row r="1859" spans="1:2" x14ac:dyDescent="0.2">
      <c r="A1859" s="25">
        <v>44606</v>
      </c>
      <c r="B1859" s="24">
        <v>14268.59</v>
      </c>
    </row>
    <row r="1860" spans="1:2" x14ac:dyDescent="0.2">
      <c r="A1860" s="25">
        <v>44607</v>
      </c>
      <c r="B1860" s="24">
        <v>14620.82</v>
      </c>
    </row>
    <row r="1861" spans="1:2" x14ac:dyDescent="0.2">
      <c r="A1861" s="25">
        <v>44608</v>
      </c>
      <c r="B1861" s="24">
        <v>14603.64</v>
      </c>
    </row>
    <row r="1862" spans="1:2" x14ac:dyDescent="0.2">
      <c r="A1862" s="25">
        <v>44609</v>
      </c>
      <c r="B1862" s="24">
        <v>14171.74</v>
      </c>
    </row>
    <row r="1863" spans="1:2" x14ac:dyDescent="0.2">
      <c r="A1863" s="25">
        <v>44610</v>
      </c>
      <c r="B1863" s="24">
        <v>14009.54</v>
      </c>
    </row>
    <row r="1864" spans="1:2" x14ac:dyDescent="0.2">
      <c r="A1864" s="25">
        <v>44613</v>
      </c>
    </row>
    <row r="1865" spans="1:2" x14ac:dyDescent="0.2">
      <c r="A1865" s="25">
        <v>44614</v>
      </c>
      <c r="B1865" s="24">
        <v>13870.53</v>
      </c>
    </row>
    <row r="1866" spans="1:2" x14ac:dyDescent="0.2">
      <c r="A1866" s="25">
        <v>44615</v>
      </c>
      <c r="B1866" s="24">
        <v>13509.43</v>
      </c>
    </row>
    <row r="1867" spans="1:2" x14ac:dyDescent="0.2">
      <c r="A1867" s="25">
        <v>44616</v>
      </c>
      <c r="B1867" s="24">
        <v>13974.67</v>
      </c>
    </row>
    <row r="1868" spans="1:2" x14ac:dyDescent="0.2">
      <c r="A1868" s="25">
        <v>44617</v>
      </c>
      <c r="B1868" s="24">
        <v>14189.16</v>
      </c>
    </row>
    <row r="1869" spans="1:2" x14ac:dyDescent="0.2">
      <c r="A1869" s="25">
        <v>44620</v>
      </c>
      <c r="B1869" s="24">
        <v>14237.81</v>
      </c>
    </row>
    <row r="1870" spans="1:2" x14ac:dyDescent="0.2">
      <c r="A1870" s="25">
        <v>44621</v>
      </c>
      <c r="B1870" s="24">
        <v>14005.99</v>
      </c>
    </row>
    <row r="1871" spans="1:2" x14ac:dyDescent="0.2">
      <c r="A1871" s="25">
        <v>44622</v>
      </c>
      <c r="B1871" s="24">
        <v>14243.69</v>
      </c>
    </row>
    <row r="1872" spans="1:2" x14ac:dyDescent="0.2">
      <c r="A1872" s="25">
        <v>44623</v>
      </c>
      <c r="B1872" s="24">
        <v>14035.21</v>
      </c>
    </row>
    <row r="1873" spans="1:2" x14ac:dyDescent="0.2">
      <c r="A1873" s="25">
        <v>44624</v>
      </c>
      <c r="B1873" s="24">
        <v>13837.83</v>
      </c>
    </row>
    <row r="1874" spans="1:2" x14ac:dyDescent="0.2">
      <c r="A1874" s="25">
        <v>44627</v>
      </c>
      <c r="B1874" s="24">
        <v>13319.38</v>
      </c>
    </row>
    <row r="1875" spans="1:2" x14ac:dyDescent="0.2">
      <c r="A1875" s="25">
        <v>44628</v>
      </c>
      <c r="B1875" s="24">
        <v>13267.6</v>
      </c>
    </row>
    <row r="1876" spans="1:2" x14ac:dyDescent="0.2">
      <c r="A1876" s="25">
        <v>44629</v>
      </c>
      <c r="B1876" s="24">
        <v>13742.2</v>
      </c>
    </row>
    <row r="1877" spans="1:2" x14ac:dyDescent="0.2">
      <c r="A1877" s="25">
        <v>44630</v>
      </c>
      <c r="B1877" s="24">
        <v>13591</v>
      </c>
    </row>
    <row r="1878" spans="1:2" x14ac:dyDescent="0.2">
      <c r="A1878" s="25">
        <v>44631</v>
      </c>
      <c r="B1878" s="24">
        <v>13301.83</v>
      </c>
    </row>
    <row r="1879" spans="1:2" x14ac:dyDescent="0.2">
      <c r="A1879" s="25">
        <v>44634</v>
      </c>
      <c r="B1879" s="24">
        <v>13046.64</v>
      </c>
    </row>
    <row r="1880" spans="1:2" x14ac:dyDescent="0.2">
      <c r="A1880" s="25">
        <v>44635</v>
      </c>
      <c r="B1880" s="24">
        <v>13458.56</v>
      </c>
    </row>
    <row r="1881" spans="1:2" x14ac:dyDescent="0.2">
      <c r="A1881" s="25">
        <v>44636</v>
      </c>
      <c r="B1881" s="24">
        <v>13956.78</v>
      </c>
    </row>
    <row r="1882" spans="1:2" x14ac:dyDescent="0.2">
      <c r="A1882" s="25">
        <v>44637</v>
      </c>
      <c r="B1882" s="24">
        <v>14118.6</v>
      </c>
    </row>
    <row r="1883" spans="1:2" x14ac:dyDescent="0.2">
      <c r="A1883" s="25">
        <v>44638</v>
      </c>
      <c r="B1883" s="24">
        <v>14420.08</v>
      </c>
    </row>
    <row r="1884" spans="1:2" x14ac:dyDescent="0.2">
      <c r="A1884" s="25">
        <v>44641</v>
      </c>
      <c r="B1884" s="24">
        <v>14376.09</v>
      </c>
    </row>
    <row r="1885" spans="1:2" x14ac:dyDescent="0.2">
      <c r="A1885" s="25">
        <v>44642</v>
      </c>
      <c r="B1885" s="24">
        <v>14654.33</v>
      </c>
    </row>
    <row r="1886" spans="1:2" x14ac:dyDescent="0.2">
      <c r="A1886" s="25">
        <v>44643</v>
      </c>
      <c r="B1886" s="24">
        <v>14447.55</v>
      </c>
    </row>
    <row r="1887" spans="1:2" x14ac:dyDescent="0.2">
      <c r="A1887" s="25">
        <v>44644</v>
      </c>
      <c r="B1887" s="24">
        <v>14765.69</v>
      </c>
    </row>
    <row r="1888" spans="1:2" x14ac:dyDescent="0.2">
      <c r="A1888" s="25">
        <v>44645</v>
      </c>
      <c r="B1888" s="24">
        <v>14754.31</v>
      </c>
    </row>
    <row r="1889" spans="1:2" x14ac:dyDescent="0.2">
      <c r="A1889" s="25">
        <v>44648</v>
      </c>
      <c r="B1889" s="24">
        <v>14987.4</v>
      </c>
    </row>
    <row r="1890" spans="1:2" x14ac:dyDescent="0.2">
      <c r="A1890" s="25">
        <v>44649</v>
      </c>
      <c r="B1890" s="24">
        <v>15239.32</v>
      </c>
    </row>
    <row r="1891" spans="1:2" x14ac:dyDescent="0.2">
      <c r="A1891" s="25">
        <v>44650</v>
      </c>
      <c r="B1891" s="24">
        <v>15071.55</v>
      </c>
    </row>
    <row r="1892" spans="1:2" x14ac:dyDescent="0.2">
      <c r="A1892" s="25">
        <v>44651</v>
      </c>
      <c r="B1892" s="24">
        <v>14838.49</v>
      </c>
    </row>
    <row r="1893" spans="1:2" x14ac:dyDescent="0.2">
      <c r="A1893" s="25">
        <v>44652</v>
      </c>
      <c r="B1893" s="24">
        <v>14861.21</v>
      </c>
    </row>
    <row r="1894" spans="1:2" x14ac:dyDescent="0.2">
      <c r="A1894" s="25">
        <v>44655</v>
      </c>
      <c r="B1894" s="24">
        <v>15159.58</v>
      </c>
    </row>
    <row r="1895" spans="1:2" x14ac:dyDescent="0.2">
      <c r="A1895" s="25">
        <v>44656</v>
      </c>
      <c r="B1895" s="24">
        <v>14820.64</v>
      </c>
    </row>
    <row r="1896" spans="1:2" x14ac:dyDescent="0.2">
      <c r="A1896" s="25">
        <v>44657</v>
      </c>
      <c r="B1896" s="24">
        <v>14498.88</v>
      </c>
    </row>
    <row r="1897" spans="1:2" x14ac:dyDescent="0.2">
      <c r="A1897" s="25">
        <v>44658</v>
      </c>
      <c r="B1897" s="24">
        <v>14531.81</v>
      </c>
    </row>
    <row r="1898" spans="1:2" x14ac:dyDescent="0.2">
      <c r="A1898" s="25">
        <v>44659</v>
      </c>
      <c r="B1898" s="24">
        <v>14327.26</v>
      </c>
    </row>
    <row r="1899" spans="1:2" x14ac:dyDescent="0.2">
      <c r="A1899" s="25">
        <v>44662</v>
      </c>
      <c r="B1899" s="24">
        <v>13990.21</v>
      </c>
    </row>
    <row r="1900" spans="1:2" x14ac:dyDescent="0.2">
      <c r="A1900" s="25">
        <v>44663</v>
      </c>
      <c r="B1900" s="24">
        <v>13940.24</v>
      </c>
    </row>
    <row r="1901" spans="1:2" x14ac:dyDescent="0.2">
      <c r="A1901" s="25">
        <v>44664</v>
      </c>
      <c r="B1901" s="24">
        <v>14217.29</v>
      </c>
    </row>
    <row r="1902" spans="1:2" x14ac:dyDescent="0.2">
      <c r="A1902" s="25">
        <v>44665</v>
      </c>
      <c r="B1902" s="24">
        <v>13893.21</v>
      </c>
    </row>
    <row r="1903" spans="1:2" x14ac:dyDescent="0.2">
      <c r="A1903" s="25">
        <v>44666</v>
      </c>
    </row>
    <row r="1904" spans="1:2" x14ac:dyDescent="0.2">
      <c r="A1904" s="25">
        <v>44669</v>
      </c>
      <c r="B1904" s="24">
        <v>13910.76</v>
      </c>
    </row>
    <row r="1905" spans="1:2" x14ac:dyDescent="0.2">
      <c r="A1905" s="25">
        <v>44670</v>
      </c>
      <c r="B1905" s="24">
        <v>14210.26</v>
      </c>
    </row>
    <row r="1906" spans="1:2" x14ac:dyDescent="0.2">
      <c r="A1906" s="25">
        <v>44671</v>
      </c>
      <c r="B1906" s="24">
        <v>13998.53</v>
      </c>
    </row>
    <row r="1907" spans="1:2" x14ac:dyDescent="0.2">
      <c r="A1907" s="25">
        <v>44672</v>
      </c>
      <c r="B1907" s="24">
        <v>13720.45</v>
      </c>
    </row>
    <row r="1908" spans="1:2" x14ac:dyDescent="0.2">
      <c r="A1908" s="25">
        <v>44673</v>
      </c>
      <c r="B1908" s="24">
        <v>13356.87</v>
      </c>
    </row>
    <row r="1909" spans="1:2" x14ac:dyDescent="0.2">
      <c r="A1909" s="25">
        <v>44676</v>
      </c>
      <c r="B1909" s="24">
        <v>13533.22</v>
      </c>
    </row>
    <row r="1910" spans="1:2" x14ac:dyDescent="0.2">
      <c r="A1910" s="25">
        <v>44677</v>
      </c>
      <c r="B1910" s="24">
        <v>13009.71</v>
      </c>
    </row>
    <row r="1911" spans="1:2" x14ac:dyDescent="0.2">
      <c r="A1911" s="25">
        <v>44678</v>
      </c>
      <c r="B1911" s="24">
        <v>13003.36</v>
      </c>
    </row>
    <row r="1912" spans="1:2" x14ac:dyDescent="0.2">
      <c r="A1912" s="25">
        <v>44679</v>
      </c>
      <c r="B1912" s="24">
        <v>13456.06</v>
      </c>
    </row>
    <row r="1913" spans="1:2" x14ac:dyDescent="0.2">
      <c r="A1913" s="25">
        <v>44680</v>
      </c>
      <c r="B1913" s="24">
        <v>12854.8</v>
      </c>
    </row>
    <row r="1914" spans="1:2" x14ac:dyDescent="0.2">
      <c r="A1914" s="25">
        <v>44683</v>
      </c>
      <c r="B1914" s="24">
        <v>13075.85</v>
      </c>
    </row>
    <row r="1915" spans="1:2" x14ac:dyDescent="0.2">
      <c r="A1915" s="25">
        <v>44684</v>
      </c>
      <c r="B1915" s="24">
        <v>13089.9</v>
      </c>
    </row>
    <row r="1916" spans="1:2" x14ac:dyDescent="0.2">
      <c r="A1916" s="25">
        <v>44685</v>
      </c>
      <c r="B1916" s="24">
        <v>13535.71</v>
      </c>
    </row>
    <row r="1917" spans="1:2" x14ac:dyDescent="0.2">
      <c r="A1917" s="25">
        <v>44686</v>
      </c>
      <c r="B1917" s="24">
        <v>12850.55</v>
      </c>
    </row>
    <row r="1918" spans="1:2" x14ac:dyDescent="0.2">
      <c r="A1918" s="25">
        <v>44687</v>
      </c>
      <c r="B1918" s="24">
        <v>12693.53</v>
      </c>
    </row>
    <row r="1919" spans="1:2" x14ac:dyDescent="0.2">
      <c r="A1919" s="25">
        <v>44690</v>
      </c>
      <c r="B1919" s="24">
        <v>12187.72</v>
      </c>
    </row>
    <row r="1920" spans="1:2" x14ac:dyDescent="0.2">
      <c r="A1920" s="25">
        <v>44691</v>
      </c>
      <c r="B1920" s="24">
        <v>12345.86</v>
      </c>
    </row>
    <row r="1921" spans="1:2" x14ac:dyDescent="0.2">
      <c r="A1921" s="25">
        <v>44692</v>
      </c>
      <c r="B1921" s="24">
        <v>11967.56</v>
      </c>
    </row>
    <row r="1922" spans="1:2" x14ac:dyDescent="0.2">
      <c r="A1922" s="25">
        <v>44693</v>
      </c>
      <c r="B1922" s="24">
        <v>11945.5</v>
      </c>
    </row>
    <row r="1923" spans="1:2" x14ac:dyDescent="0.2">
      <c r="A1923" s="25">
        <v>44694</v>
      </c>
      <c r="B1923" s="24">
        <v>12387.4</v>
      </c>
    </row>
    <row r="1924" spans="1:2" x14ac:dyDescent="0.2">
      <c r="A1924" s="25">
        <v>44697</v>
      </c>
      <c r="B1924" s="24">
        <v>12243.58</v>
      </c>
    </row>
    <row r="1925" spans="1:2" x14ac:dyDescent="0.2">
      <c r="A1925" s="25">
        <v>44698</v>
      </c>
      <c r="B1925" s="24">
        <v>12564.1</v>
      </c>
    </row>
    <row r="1926" spans="1:2" x14ac:dyDescent="0.2">
      <c r="A1926" s="25">
        <v>44699</v>
      </c>
      <c r="B1926" s="24">
        <v>11928.31</v>
      </c>
    </row>
    <row r="1927" spans="1:2" x14ac:dyDescent="0.2">
      <c r="A1927" s="25">
        <v>44700</v>
      </c>
      <c r="B1927" s="24">
        <v>11875.63</v>
      </c>
    </row>
    <row r="1928" spans="1:2" x14ac:dyDescent="0.2">
      <c r="A1928" s="25">
        <v>44701</v>
      </c>
      <c r="B1928" s="24">
        <v>11835.62</v>
      </c>
    </row>
    <row r="1929" spans="1:2" x14ac:dyDescent="0.2">
      <c r="A1929" s="25">
        <v>44704</v>
      </c>
      <c r="B1929" s="24">
        <v>12034.28</v>
      </c>
    </row>
    <row r="1930" spans="1:2" x14ac:dyDescent="0.2">
      <c r="A1930" s="25">
        <v>44705</v>
      </c>
      <c r="B1930" s="24">
        <v>11769.84</v>
      </c>
    </row>
    <row r="1931" spans="1:2" x14ac:dyDescent="0.2">
      <c r="A1931" s="25">
        <v>44706</v>
      </c>
      <c r="B1931" s="24">
        <v>11943.93</v>
      </c>
    </row>
    <row r="1932" spans="1:2" x14ac:dyDescent="0.2">
      <c r="A1932" s="25">
        <v>44707</v>
      </c>
      <c r="B1932" s="24">
        <v>12276.79</v>
      </c>
    </row>
    <row r="1933" spans="1:2" x14ac:dyDescent="0.2">
      <c r="A1933" s="25">
        <v>44708</v>
      </c>
      <c r="B1933" s="24">
        <v>12681.42</v>
      </c>
    </row>
    <row r="1934" spans="1:2" x14ac:dyDescent="0.2">
      <c r="A1934" s="25">
        <v>44711</v>
      </c>
    </row>
    <row r="1935" spans="1:2" x14ac:dyDescent="0.2">
      <c r="A1935" s="25">
        <v>44712</v>
      </c>
      <c r="B1935" s="24">
        <v>12642.1</v>
      </c>
    </row>
    <row r="1936" spans="1:2" x14ac:dyDescent="0.2">
      <c r="A1936" s="25">
        <v>44713</v>
      </c>
      <c r="B1936" s="24">
        <v>12548.36</v>
      </c>
    </row>
    <row r="1937" spans="1:2" x14ac:dyDescent="0.2">
      <c r="A1937" s="25">
        <v>44714</v>
      </c>
      <c r="B1937" s="24">
        <v>12892.89</v>
      </c>
    </row>
    <row r="1938" spans="1:2" x14ac:dyDescent="0.2">
      <c r="A1938" s="25">
        <v>44715</v>
      </c>
      <c r="B1938" s="24">
        <v>12548.03</v>
      </c>
    </row>
    <row r="1939" spans="1:2" x14ac:dyDescent="0.2">
      <c r="A1939" s="25">
        <v>44718</v>
      </c>
      <c r="B1939" s="24">
        <v>12599.63</v>
      </c>
    </row>
    <row r="1940" spans="1:2" x14ac:dyDescent="0.2">
      <c r="A1940" s="25">
        <v>44719</v>
      </c>
      <c r="B1940" s="24">
        <v>12711.68</v>
      </c>
    </row>
    <row r="1941" spans="1:2" x14ac:dyDescent="0.2">
      <c r="A1941" s="25">
        <v>44720</v>
      </c>
      <c r="B1941" s="24">
        <v>12615.13</v>
      </c>
    </row>
    <row r="1942" spans="1:2" x14ac:dyDescent="0.2">
      <c r="A1942" s="25">
        <v>44721</v>
      </c>
      <c r="B1942" s="24">
        <v>12269.78</v>
      </c>
    </row>
    <row r="1943" spans="1:2" x14ac:dyDescent="0.2">
      <c r="A1943" s="25">
        <v>44722</v>
      </c>
      <c r="B1943" s="24">
        <v>11832.82</v>
      </c>
    </row>
    <row r="1944" spans="1:2" x14ac:dyDescent="0.2">
      <c r="A1944" s="25">
        <v>44725</v>
      </c>
      <c r="B1944" s="24">
        <v>11288.32</v>
      </c>
    </row>
    <row r="1945" spans="1:2" x14ac:dyDescent="0.2">
      <c r="A1945" s="25">
        <v>44726</v>
      </c>
      <c r="B1945" s="24">
        <v>11311.69</v>
      </c>
    </row>
    <row r="1946" spans="1:2" x14ac:dyDescent="0.2">
      <c r="A1946" s="25">
        <v>44727</v>
      </c>
      <c r="B1946" s="24">
        <v>11593.77</v>
      </c>
    </row>
    <row r="1947" spans="1:2" x14ac:dyDescent="0.2">
      <c r="A1947" s="25">
        <v>44728</v>
      </c>
      <c r="B1947" s="24">
        <v>11127.57</v>
      </c>
    </row>
    <row r="1948" spans="1:2" x14ac:dyDescent="0.2">
      <c r="A1948" s="25">
        <v>44729</v>
      </c>
      <c r="B1948" s="24">
        <v>11265.99</v>
      </c>
    </row>
    <row r="1949" spans="1:2" x14ac:dyDescent="0.2">
      <c r="A1949" s="25">
        <v>44732</v>
      </c>
    </row>
    <row r="1950" spans="1:2" x14ac:dyDescent="0.2">
      <c r="A1950" s="25">
        <v>44733</v>
      </c>
      <c r="B1950" s="24">
        <v>11546.76</v>
      </c>
    </row>
    <row r="1951" spans="1:2" x14ac:dyDescent="0.2">
      <c r="A1951" s="25">
        <v>44734</v>
      </c>
      <c r="B1951" s="24">
        <v>11527.71</v>
      </c>
    </row>
    <row r="1952" spans="1:2" x14ac:dyDescent="0.2">
      <c r="A1952" s="25">
        <v>44735</v>
      </c>
      <c r="B1952" s="24">
        <v>11697.68</v>
      </c>
    </row>
    <row r="1953" spans="1:2" x14ac:dyDescent="0.2">
      <c r="A1953" s="25">
        <v>44736</v>
      </c>
      <c r="B1953" s="24">
        <v>12105.85</v>
      </c>
    </row>
    <row r="1954" spans="1:2" x14ac:dyDescent="0.2">
      <c r="A1954" s="25">
        <v>44739</v>
      </c>
      <c r="B1954" s="24">
        <v>12008.24</v>
      </c>
    </row>
    <row r="1955" spans="1:2" x14ac:dyDescent="0.2">
      <c r="A1955" s="25">
        <v>44740</v>
      </c>
      <c r="B1955" s="24">
        <v>11637.77</v>
      </c>
    </row>
    <row r="1956" spans="1:2" x14ac:dyDescent="0.2">
      <c r="A1956" s="25">
        <v>44741</v>
      </c>
      <c r="B1956" s="24">
        <v>11658.26</v>
      </c>
    </row>
    <row r="1957" spans="1:2" x14ac:dyDescent="0.2">
      <c r="A1957" s="25">
        <v>44742</v>
      </c>
      <c r="B1957" s="24">
        <v>11503.72</v>
      </c>
    </row>
    <row r="1958" spans="1:2" x14ac:dyDescent="0.2">
      <c r="A1958" s="25">
        <v>44743</v>
      </c>
      <c r="B1958" s="24">
        <v>11585.68</v>
      </c>
    </row>
    <row r="1959" spans="1:2" x14ac:dyDescent="0.2">
      <c r="A1959" s="25">
        <v>44746</v>
      </c>
    </row>
    <row r="1960" spans="1:2" x14ac:dyDescent="0.2">
      <c r="A1960" s="25">
        <v>44747</v>
      </c>
      <c r="B1960" s="24">
        <v>11779.9</v>
      </c>
    </row>
    <row r="1961" spans="1:2" x14ac:dyDescent="0.2">
      <c r="A1961" s="25">
        <v>44748</v>
      </c>
      <c r="B1961" s="24">
        <v>11852.59</v>
      </c>
    </row>
    <row r="1962" spans="1:2" x14ac:dyDescent="0.2">
      <c r="A1962" s="25">
        <v>44749</v>
      </c>
      <c r="B1962" s="24">
        <v>12109.05</v>
      </c>
    </row>
    <row r="1963" spans="1:2" x14ac:dyDescent="0.2">
      <c r="A1963" s="25">
        <v>44750</v>
      </c>
      <c r="B1963" s="24">
        <v>12125.69</v>
      </c>
    </row>
    <row r="1964" spans="1:2" x14ac:dyDescent="0.2">
      <c r="A1964" s="25">
        <v>44753</v>
      </c>
      <c r="B1964" s="24">
        <v>11860.28</v>
      </c>
    </row>
    <row r="1965" spans="1:2" x14ac:dyDescent="0.2">
      <c r="A1965" s="25">
        <v>44754</v>
      </c>
      <c r="B1965" s="24">
        <v>11744.99</v>
      </c>
    </row>
    <row r="1966" spans="1:2" x14ac:dyDescent="0.2">
      <c r="A1966" s="25">
        <v>44755</v>
      </c>
      <c r="B1966" s="24">
        <v>11728.53</v>
      </c>
    </row>
    <row r="1967" spans="1:2" x14ac:dyDescent="0.2">
      <c r="A1967" s="25">
        <v>44756</v>
      </c>
      <c r="B1967" s="24">
        <v>11768.4</v>
      </c>
    </row>
    <row r="1968" spans="1:2" x14ac:dyDescent="0.2">
      <c r="A1968" s="25">
        <v>44757</v>
      </c>
      <c r="B1968" s="24">
        <v>11983.62</v>
      </c>
    </row>
    <row r="1969" spans="1:2" x14ac:dyDescent="0.2">
      <c r="A1969" s="25">
        <v>44760</v>
      </c>
      <c r="B1969" s="24">
        <v>11877.5</v>
      </c>
    </row>
    <row r="1970" spans="1:2" x14ac:dyDescent="0.2">
      <c r="A1970" s="25">
        <v>44761</v>
      </c>
      <c r="B1970" s="24">
        <v>12249.42</v>
      </c>
    </row>
    <row r="1971" spans="1:2" x14ac:dyDescent="0.2">
      <c r="A1971" s="25">
        <v>44762</v>
      </c>
      <c r="B1971" s="24">
        <v>12439.68</v>
      </c>
    </row>
    <row r="1972" spans="1:2" x14ac:dyDescent="0.2">
      <c r="A1972" s="25">
        <v>44763</v>
      </c>
      <c r="B1972" s="24">
        <v>12619.41</v>
      </c>
    </row>
    <row r="1973" spans="1:2" x14ac:dyDescent="0.2">
      <c r="A1973" s="25">
        <v>44764</v>
      </c>
      <c r="B1973" s="24">
        <v>12396.47</v>
      </c>
    </row>
    <row r="1974" spans="1:2" x14ac:dyDescent="0.2">
      <c r="A1974" s="25">
        <v>44767</v>
      </c>
      <c r="B1974" s="24">
        <v>12328.41</v>
      </c>
    </row>
    <row r="1975" spans="1:2" x14ac:dyDescent="0.2">
      <c r="A1975" s="25">
        <v>44768</v>
      </c>
      <c r="B1975" s="24">
        <v>12086.9</v>
      </c>
    </row>
    <row r="1976" spans="1:2" x14ac:dyDescent="0.2">
      <c r="A1976" s="25">
        <v>44769</v>
      </c>
      <c r="B1976" s="24">
        <v>12601.47</v>
      </c>
    </row>
    <row r="1977" spans="1:2" x14ac:dyDescent="0.2">
      <c r="A1977" s="25">
        <v>44770</v>
      </c>
      <c r="B1977" s="24">
        <v>12717.87</v>
      </c>
    </row>
    <row r="1978" spans="1:2" x14ac:dyDescent="0.2">
      <c r="A1978" s="25">
        <v>44771</v>
      </c>
      <c r="B1978" s="24">
        <v>12947.97</v>
      </c>
    </row>
    <row r="1979" spans="1:2" x14ac:dyDescent="0.2">
      <c r="A1979" s="25">
        <v>44774</v>
      </c>
      <c r="B1979" s="24">
        <v>12940.78</v>
      </c>
    </row>
    <row r="1980" spans="1:2" x14ac:dyDescent="0.2">
      <c r="A1980" s="25">
        <v>44775</v>
      </c>
      <c r="B1980" s="24">
        <v>12901.6</v>
      </c>
    </row>
    <row r="1981" spans="1:2" x14ac:dyDescent="0.2">
      <c r="A1981" s="25">
        <v>44776</v>
      </c>
      <c r="B1981" s="24">
        <v>13253.26</v>
      </c>
    </row>
    <row r="1982" spans="1:2" x14ac:dyDescent="0.2">
      <c r="A1982" s="25">
        <v>44777</v>
      </c>
      <c r="B1982" s="24">
        <v>13311.04</v>
      </c>
    </row>
    <row r="1983" spans="1:2" x14ac:dyDescent="0.2">
      <c r="A1983" s="25">
        <v>44778</v>
      </c>
      <c r="B1983" s="24">
        <v>13207.69</v>
      </c>
    </row>
    <row r="1984" spans="1:2" x14ac:dyDescent="0.2">
      <c r="A1984" s="25">
        <v>44781</v>
      </c>
      <c r="B1984" s="24">
        <v>13159.16</v>
      </c>
    </row>
    <row r="1985" spans="1:2" x14ac:dyDescent="0.2">
      <c r="A1985" s="25">
        <v>44782</v>
      </c>
      <c r="B1985" s="24">
        <v>13008.17</v>
      </c>
    </row>
    <row r="1986" spans="1:2" x14ac:dyDescent="0.2">
      <c r="A1986" s="25">
        <v>44783</v>
      </c>
      <c r="B1986" s="24">
        <v>13378.32</v>
      </c>
    </row>
    <row r="1987" spans="1:2" x14ac:dyDescent="0.2">
      <c r="A1987" s="25">
        <v>44784</v>
      </c>
      <c r="B1987" s="24">
        <v>13291.99</v>
      </c>
    </row>
    <row r="1988" spans="1:2" x14ac:dyDescent="0.2">
      <c r="A1988" s="25">
        <v>44785</v>
      </c>
      <c r="B1988" s="24">
        <v>13565.87</v>
      </c>
    </row>
    <row r="1989" spans="1:2" x14ac:dyDescent="0.2">
      <c r="A1989" s="25">
        <v>44788</v>
      </c>
      <c r="B1989" s="24">
        <v>13667.18</v>
      </c>
    </row>
    <row r="1990" spans="1:2" x14ac:dyDescent="0.2">
      <c r="A1990" s="25">
        <v>44789</v>
      </c>
      <c r="B1990" s="24">
        <v>13635.21</v>
      </c>
    </row>
    <row r="1991" spans="1:2" x14ac:dyDescent="0.2">
      <c r="A1991" s="25">
        <v>44790</v>
      </c>
      <c r="B1991" s="24">
        <v>13470.86</v>
      </c>
    </row>
    <row r="1992" spans="1:2" x14ac:dyDescent="0.2">
      <c r="A1992" s="25">
        <v>44791</v>
      </c>
      <c r="B1992" s="24">
        <v>13505.99</v>
      </c>
    </row>
    <row r="1993" spans="1:2" x14ac:dyDescent="0.2">
      <c r="A1993" s="25">
        <v>44792</v>
      </c>
      <c r="B1993" s="24">
        <v>13242.9</v>
      </c>
    </row>
    <row r="1994" spans="1:2" x14ac:dyDescent="0.2">
      <c r="A1994" s="25">
        <v>44795</v>
      </c>
      <c r="B1994" s="24">
        <v>12890.54</v>
      </c>
    </row>
    <row r="1995" spans="1:2" x14ac:dyDescent="0.2">
      <c r="A1995" s="25">
        <v>44796</v>
      </c>
      <c r="B1995" s="24">
        <v>12881.79</v>
      </c>
    </row>
    <row r="1996" spans="1:2" x14ac:dyDescent="0.2">
      <c r="A1996" s="25">
        <v>44797</v>
      </c>
      <c r="B1996" s="24">
        <v>12917.86</v>
      </c>
    </row>
    <row r="1997" spans="1:2" x14ac:dyDescent="0.2">
      <c r="A1997" s="25">
        <v>44798</v>
      </c>
      <c r="B1997" s="24">
        <v>13143.58</v>
      </c>
    </row>
    <row r="1998" spans="1:2" x14ac:dyDescent="0.2">
      <c r="A1998" s="25">
        <v>44799</v>
      </c>
      <c r="B1998" s="24">
        <v>12605.17</v>
      </c>
    </row>
    <row r="1999" spans="1:2" x14ac:dyDescent="0.2">
      <c r="A1999" s="25">
        <v>44802</v>
      </c>
      <c r="B1999" s="24">
        <v>12484.32</v>
      </c>
    </row>
    <row r="2000" spans="1:2" x14ac:dyDescent="0.2">
      <c r="A2000" s="25">
        <v>44803</v>
      </c>
      <c r="B2000" s="24">
        <v>12342.7</v>
      </c>
    </row>
    <row r="2001" spans="1:2" x14ac:dyDescent="0.2">
      <c r="A2001" s="25">
        <v>44804</v>
      </c>
      <c r="B2001" s="24">
        <v>12272.03</v>
      </c>
    </row>
    <row r="2002" spans="1:2" x14ac:dyDescent="0.2">
      <c r="A2002" s="25">
        <v>44805</v>
      </c>
      <c r="B2002" s="24">
        <v>12274.62</v>
      </c>
    </row>
    <row r="2003" spans="1:2" x14ac:dyDescent="0.2">
      <c r="A2003" s="25">
        <v>44806</v>
      </c>
      <c r="B2003" s="24">
        <v>12098.44</v>
      </c>
    </row>
    <row r="2004" spans="1:2" x14ac:dyDescent="0.2">
      <c r="A2004" s="25">
        <v>44809</v>
      </c>
    </row>
    <row r="2005" spans="1:2" x14ac:dyDescent="0.2">
      <c r="A2005" s="25">
        <v>44810</v>
      </c>
      <c r="B2005" s="24">
        <v>12011.31</v>
      </c>
    </row>
    <row r="2006" spans="1:2" x14ac:dyDescent="0.2">
      <c r="A2006" s="25">
        <v>44811</v>
      </c>
      <c r="B2006" s="24">
        <v>12259.39</v>
      </c>
    </row>
    <row r="2007" spans="1:2" x14ac:dyDescent="0.2">
      <c r="A2007" s="25">
        <v>44812</v>
      </c>
      <c r="B2007" s="24">
        <v>12321.19</v>
      </c>
    </row>
    <row r="2008" spans="1:2" x14ac:dyDescent="0.2">
      <c r="A2008" s="25">
        <v>44813</v>
      </c>
      <c r="B2008" s="24">
        <v>12588.29</v>
      </c>
    </row>
    <row r="2009" spans="1:2" x14ac:dyDescent="0.2">
      <c r="A2009" s="25">
        <v>44816</v>
      </c>
      <c r="B2009" s="24">
        <v>12739.72</v>
      </c>
    </row>
    <row r="2010" spans="1:2" x14ac:dyDescent="0.2">
      <c r="A2010" s="25">
        <v>44817</v>
      </c>
      <c r="B2010" s="24">
        <v>12033.62</v>
      </c>
    </row>
    <row r="2011" spans="1:2" x14ac:dyDescent="0.2">
      <c r="A2011" s="25">
        <v>44818</v>
      </c>
      <c r="B2011" s="24">
        <v>12134.4</v>
      </c>
    </row>
    <row r="2012" spans="1:2" x14ac:dyDescent="0.2">
      <c r="A2012" s="25">
        <v>44819</v>
      </c>
      <c r="B2012" s="24">
        <v>11927.49</v>
      </c>
    </row>
    <row r="2013" spans="1:2" x14ac:dyDescent="0.2">
      <c r="A2013" s="25">
        <v>44820</v>
      </c>
      <c r="B2013" s="24">
        <v>11861.38</v>
      </c>
    </row>
    <row r="2014" spans="1:2" x14ac:dyDescent="0.2">
      <c r="A2014" s="25">
        <v>44823</v>
      </c>
      <c r="B2014" s="24">
        <v>11953.27</v>
      </c>
    </row>
    <row r="2015" spans="1:2" x14ac:dyDescent="0.2">
      <c r="A2015" s="25">
        <v>44824</v>
      </c>
      <c r="B2015" s="24">
        <v>11851.54</v>
      </c>
    </row>
    <row r="2016" spans="1:2" x14ac:dyDescent="0.2">
      <c r="A2016" s="25">
        <v>44825</v>
      </c>
      <c r="B2016" s="24">
        <v>11637.79</v>
      </c>
    </row>
    <row r="2017" spans="1:2" x14ac:dyDescent="0.2">
      <c r="A2017" s="25">
        <v>44826</v>
      </c>
      <c r="B2017" s="24">
        <v>11501.65</v>
      </c>
    </row>
    <row r="2018" spans="1:2" x14ac:dyDescent="0.2">
      <c r="A2018" s="25">
        <v>44827</v>
      </c>
      <c r="B2018" s="24">
        <v>11311.24</v>
      </c>
    </row>
    <row r="2019" spans="1:2" x14ac:dyDescent="0.2">
      <c r="A2019" s="25">
        <v>44830</v>
      </c>
      <c r="B2019" s="24">
        <v>11254.11</v>
      </c>
    </row>
    <row r="2020" spans="1:2" x14ac:dyDescent="0.2">
      <c r="A2020" s="25">
        <v>44831</v>
      </c>
      <c r="B2020" s="24">
        <v>11271.75</v>
      </c>
    </row>
    <row r="2021" spans="1:2" x14ac:dyDescent="0.2">
      <c r="A2021" s="25">
        <v>44832</v>
      </c>
      <c r="B2021" s="24">
        <v>11493.83</v>
      </c>
    </row>
    <row r="2022" spans="1:2" x14ac:dyDescent="0.2">
      <c r="A2022" s="25">
        <v>44833</v>
      </c>
      <c r="B2022" s="24">
        <v>11164.78</v>
      </c>
    </row>
    <row r="2023" spans="1:2" x14ac:dyDescent="0.2">
      <c r="A2023" s="25">
        <v>44834</v>
      </c>
      <c r="B2023" s="24">
        <v>10971.22</v>
      </c>
    </row>
    <row r="2024" spans="1:2" x14ac:dyDescent="0.2">
      <c r="A2024" s="25">
        <v>44837</v>
      </c>
      <c r="B2024" s="24">
        <v>11229.73</v>
      </c>
    </row>
    <row r="2025" spans="1:2" x14ac:dyDescent="0.2">
      <c r="A2025" s="25">
        <v>44838</v>
      </c>
      <c r="B2025" s="24">
        <v>11582.54</v>
      </c>
    </row>
    <row r="2026" spans="1:2" x14ac:dyDescent="0.2">
      <c r="A2026" s="25">
        <v>44839</v>
      </c>
      <c r="B2026" s="24">
        <v>11573.18</v>
      </c>
    </row>
    <row r="2027" spans="1:2" x14ac:dyDescent="0.2">
      <c r="A2027" s="25">
        <v>44840</v>
      </c>
      <c r="B2027" s="24">
        <v>11485.5</v>
      </c>
    </row>
    <row r="2028" spans="1:2" x14ac:dyDescent="0.2">
      <c r="A2028" s="25">
        <v>44841</v>
      </c>
      <c r="B2028" s="24">
        <v>11039.47</v>
      </c>
    </row>
    <row r="2029" spans="1:2" x14ac:dyDescent="0.2">
      <c r="A2029" s="25">
        <v>44844</v>
      </c>
      <c r="B2029" s="24">
        <v>10926.97</v>
      </c>
    </row>
    <row r="2030" spans="1:2" x14ac:dyDescent="0.2">
      <c r="A2030" s="25">
        <v>44845</v>
      </c>
      <c r="B2030" s="24">
        <v>10791.35</v>
      </c>
    </row>
    <row r="2031" spans="1:2" x14ac:dyDescent="0.2">
      <c r="A2031" s="25">
        <v>44846</v>
      </c>
      <c r="B2031" s="24">
        <v>10785.62</v>
      </c>
    </row>
    <row r="2032" spans="1:2" x14ac:dyDescent="0.2">
      <c r="A2032" s="25">
        <v>44847</v>
      </c>
      <c r="B2032" s="24">
        <v>11033.58</v>
      </c>
    </row>
    <row r="2033" spans="1:2" x14ac:dyDescent="0.2">
      <c r="A2033" s="25">
        <v>44848</v>
      </c>
      <c r="B2033" s="24">
        <v>10692.06</v>
      </c>
    </row>
    <row r="2034" spans="1:2" x14ac:dyDescent="0.2">
      <c r="A2034" s="25">
        <v>44851</v>
      </c>
      <c r="B2034" s="24">
        <v>11062.53</v>
      </c>
    </row>
    <row r="2035" spans="1:2" x14ac:dyDescent="0.2">
      <c r="A2035" s="25">
        <v>44852</v>
      </c>
      <c r="B2035" s="24">
        <v>11147.74</v>
      </c>
    </row>
    <row r="2036" spans="1:2" x14ac:dyDescent="0.2">
      <c r="A2036" s="25">
        <v>44853</v>
      </c>
      <c r="B2036" s="24">
        <v>11103.38</v>
      </c>
    </row>
    <row r="2037" spans="1:2" x14ac:dyDescent="0.2">
      <c r="A2037" s="25">
        <v>44854</v>
      </c>
      <c r="B2037" s="24">
        <v>11046.71</v>
      </c>
    </row>
    <row r="2038" spans="1:2" x14ac:dyDescent="0.2">
      <c r="A2038" s="25">
        <v>44855</v>
      </c>
      <c r="B2038" s="24">
        <v>11310.33</v>
      </c>
    </row>
    <row r="2039" spans="1:2" x14ac:dyDescent="0.2">
      <c r="A2039" s="25">
        <v>44858</v>
      </c>
      <c r="B2039" s="24">
        <v>11430.26</v>
      </c>
    </row>
    <row r="2040" spans="1:2" x14ac:dyDescent="0.2">
      <c r="A2040" s="25">
        <v>44859</v>
      </c>
      <c r="B2040" s="24">
        <v>11669.99</v>
      </c>
    </row>
    <row r="2041" spans="1:2" x14ac:dyDescent="0.2">
      <c r="A2041" s="25">
        <v>44860</v>
      </c>
      <c r="B2041" s="24">
        <v>11405.9</v>
      </c>
    </row>
    <row r="2042" spans="1:2" x14ac:dyDescent="0.2">
      <c r="A2042" s="25">
        <v>44861</v>
      </c>
      <c r="B2042" s="24">
        <v>11191.63</v>
      </c>
    </row>
    <row r="2043" spans="1:2" x14ac:dyDescent="0.2">
      <c r="A2043" s="25">
        <v>44862</v>
      </c>
      <c r="B2043" s="24">
        <v>11546.21</v>
      </c>
    </row>
    <row r="2044" spans="1:2" x14ac:dyDescent="0.2">
      <c r="A2044" s="25">
        <v>44865</v>
      </c>
      <c r="B2044" s="24">
        <v>11405.57</v>
      </c>
    </row>
    <row r="2045" spans="1:2" x14ac:dyDescent="0.2">
      <c r="A2045" s="25">
        <v>44866</v>
      </c>
      <c r="B2045" s="24">
        <v>11288.95</v>
      </c>
    </row>
    <row r="2046" spans="1:2" x14ac:dyDescent="0.2">
      <c r="A2046" s="25">
        <v>44867</v>
      </c>
      <c r="B2046" s="24">
        <v>10906.34</v>
      </c>
    </row>
    <row r="2047" spans="1:2" x14ac:dyDescent="0.2">
      <c r="A2047" s="25">
        <v>44868</v>
      </c>
      <c r="B2047" s="24">
        <v>10690.6</v>
      </c>
    </row>
    <row r="2048" spans="1:2" x14ac:dyDescent="0.2">
      <c r="A2048" s="25">
        <v>44869</v>
      </c>
      <c r="B2048" s="24">
        <v>10857.03</v>
      </c>
    </row>
    <row r="2049" spans="1:2" x14ac:dyDescent="0.2">
      <c r="A2049" s="25">
        <v>44872</v>
      </c>
      <c r="B2049" s="24">
        <v>10977</v>
      </c>
    </row>
    <row r="2050" spans="1:2" x14ac:dyDescent="0.2">
      <c r="A2050" s="25">
        <v>44873</v>
      </c>
      <c r="B2050" s="24">
        <v>11059.5</v>
      </c>
    </row>
    <row r="2051" spans="1:2" x14ac:dyDescent="0.2">
      <c r="A2051" s="25">
        <v>44874</v>
      </c>
      <c r="B2051" s="24">
        <v>10797.55</v>
      </c>
    </row>
    <row r="2052" spans="1:2" x14ac:dyDescent="0.2">
      <c r="A2052" s="25">
        <v>44875</v>
      </c>
      <c r="B2052" s="24">
        <v>11605.96</v>
      </c>
    </row>
    <row r="2053" spans="1:2" x14ac:dyDescent="0.2">
      <c r="A2053" s="25">
        <v>44876</v>
      </c>
      <c r="B2053" s="24">
        <v>11817.01</v>
      </c>
    </row>
    <row r="2054" spans="1:2" x14ac:dyDescent="0.2">
      <c r="A2054" s="25">
        <v>44879</v>
      </c>
      <c r="B2054" s="24">
        <v>11700.94</v>
      </c>
    </row>
    <row r="2055" spans="1:2" x14ac:dyDescent="0.2">
      <c r="A2055" s="25">
        <v>44880</v>
      </c>
      <c r="B2055" s="24">
        <v>11871.15</v>
      </c>
    </row>
    <row r="2056" spans="1:2" x14ac:dyDescent="0.2">
      <c r="A2056" s="25">
        <v>44881</v>
      </c>
      <c r="B2056" s="24">
        <v>11699.09</v>
      </c>
    </row>
    <row r="2057" spans="1:2" x14ac:dyDescent="0.2">
      <c r="A2057" s="25">
        <v>44882</v>
      </c>
      <c r="B2057" s="24">
        <v>11676.86</v>
      </c>
    </row>
    <row r="2058" spans="1:2" x14ac:dyDescent="0.2">
      <c r="A2058" s="25">
        <v>44883</v>
      </c>
      <c r="B2058" s="24">
        <v>11677.02</v>
      </c>
    </row>
    <row r="2059" spans="1:2" x14ac:dyDescent="0.2">
      <c r="A2059" s="25">
        <v>44886</v>
      </c>
      <c r="B2059" s="24">
        <v>11553.45</v>
      </c>
    </row>
    <row r="2060" spans="1:2" x14ac:dyDescent="0.2">
      <c r="A2060" s="25">
        <v>44887</v>
      </c>
      <c r="B2060" s="24">
        <v>11724.84</v>
      </c>
    </row>
    <row r="2061" spans="1:2" x14ac:dyDescent="0.2">
      <c r="A2061" s="25">
        <v>44888</v>
      </c>
      <c r="B2061" s="24">
        <v>11838.72</v>
      </c>
    </row>
    <row r="2062" spans="1:2" x14ac:dyDescent="0.2">
      <c r="A2062" s="25">
        <v>44889</v>
      </c>
    </row>
    <row r="2063" spans="1:2" x14ac:dyDescent="0.2">
      <c r="A2063" s="25">
        <v>44890</v>
      </c>
      <c r="B2063" s="24">
        <v>11756.03</v>
      </c>
    </row>
    <row r="2064" spans="1:2" x14ac:dyDescent="0.2">
      <c r="A2064" s="25">
        <v>44893</v>
      </c>
      <c r="B2064" s="24">
        <v>11587.75</v>
      </c>
    </row>
    <row r="2065" spans="1:2" x14ac:dyDescent="0.2">
      <c r="A2065" s="25">
        <v>44894</v>
      </c>
      <c r="B2065" s="24">
        <v>11503.45</v>
      </c>
    </row>
    <row r="2066" spans="1:2" x14ac:dyDescent="0.2">
      <c r="A2066" s="25">
        <v>44895</v>
      </c>
      <c r="B2066" s="24">
        <v>12030.06</v>
      </c>
    </row>
    <row r="2067" spans="1:2" x14ac:dyDescent="0.2">
      <c r="A2067" s="25">
        <v>44896</v>
      </c>
      <c r="B2067" s="24">
        <v>12041.89</v>
      </c>
    </row>
    <row r="2068" spans="1:2" x14ac:dyDescent="0.2">
      <c r="A2068" s="25">
        <v>44897</v>
      </c>
      <c r="B2068" s="24">
        <v>11994.26</v>
      </c>
    </row>
    <row r="2069" spans="1:2" x14ac:dyDescent="0.2">
      <c r="A2069" s="25">
        <v>44900</v>
      </c>
      <c r="B2069" s="24">
        <v>11786.8</v>
      </c>
    </row>
    <row r="2070" spans="1:2" x14ac:dyDescent="0.2">
      <c r="A2070" s="25">
        <v>44901</v>
      </c>
      <c r="B2070" s="24">
        <v>11549.69</v>
      </c>
    </row>
    <row r="2071" spans="1:2" x14ac:dyDescent="0.2">
      <c r="A2071" s="25">
        <v>44902</v>
      </c>
      <c r="B2071" s="24">
        <v>11497.39</v>
      </c>
    </row>
    <row r="2072" spans="1:2" x14ac:dyDescent="0.2">
      <c r="A2072" s="25">
        <v>44903</v>
      </c>
      <c r="B2072" s="24">
        <v>11637.5</v>
      </c>
    </row>
    <row r="2073" spans="1:2" x14ac:dyDescent="0.2">
      <c r="A2073" s="25">
        <v>44904</v>
      </c>
      <c r="B2073" s="24">
        <v>11563.33</v>
      </c>
    </row>
    <row r="2074" spans="1:2" x14ac:dyDescent="0.2">
      <c r="A2074" s="25">
        <v>44907</v>
      </c>
      <c r="B2074" s="24">
        <v>11706.44</v>
      </c>
    </row>
    <row r="2075" spans="1:2" x14ac:dyDescent="0.2">
      <c r="A2075" s="25">
        <v>44908</v>
      </c>
      <c r="B2075" s="24">
        <v>11834.21</v>
      </c>
    </row>
    <row r="2076" spans="1:2" x14ac:dyDescent="0.2">
      <c r="A2076" s="25">
        <v>44909</v>
      </c>
      <c r="B2076" s="24">
        <v>11740.92</v>
      </c>
    </row>
    <row r="2077" spans="1:2" x14ac:dyDescent="0.2">
      <c r="A2077" s="25">
        <v>44910</v>
      </c>
      <c r="B2077" s="24">
        <v>11345.22</v>
      </c>
    </row>
    <row r="2078" spans="1:2" x14ac:dyDescent="0.2">
      <c r="A2078" s="25">
        <v>44911</v>
      </c>
      <c r="B2078" s="24">
        <v>11243.72</v>
      </c>
    </row>
    <row r="2079" spans="1:2" x14ac:dyDescent="0.2">
      <c r="A2079" s="25">
        <v>44914</v>
      </c>
      <c r="B2079" s="24">
        <v>11084.59</v>
      </c>
    </row>
    <row r="2080" spans="1:2" x14ac:dyDescent="0.2">
      <c r="A2080" s="25">
        <v>44915</v>
      </c>
      <c r="B2080" s="24">
        <v>11072.42</v>
      </c>
    </row>
    <row r="2081" spans="1:2" x14ac:dyDescent="0.2">
      <c r="A2081" s="25">
        <v>44916</v>
      </c>
      <c r="B2081" s="24">
        <v>11235.88</v>
      </c>
    </row>
    <row r="2082" spans="1:2" x14ac:dyDescent="0.2">
      <c r="A2082" s="25">
        <v>44917</v>
      </c>
      <c r="B2082" s="24">
        <v>10956.14</v>
      </c>
    </row>
    <row r="2083" spans="1:2" x14ac:dyDescent="0.2">
      <c r="A2083" s="25">
        <v>44918</v>
      </c>
      <c r="B2083" s="24">
        <v>10985.45</v>
      </c>
    </row>
    <row r="2084" spans="1:2" x14ac:dyDescent="0.2">
      <c r="A2084" s="25">
        <v>44921</v>
      </c>
    </row>
    <row r="2085" spans="1:2" x14ac:dyDescent="0.2">
      <c r="A2085" s="25">
        <v>44922</v>
      </c>
      <c r="B2085" s="24">
        <v>10822.51</v>
      </c>
    </row>
    <row r="2086" spans="1:2" x14ac:dyDescent="0.2">
      <c r="A2086" s="25">
        <v>44923</v>
      </c>
      <c r="B2086" s="24">
        <v>10679.34</v>
      </c>
    </row>
    <row r="2087" spans="1:2" x14ac:dyDescent="0.2">
      <c r="A2087" s="25">
        <v>44924</v>
      </c>
      <c r="B2087" s="24">
        <v>10951.05</v>
      </c>
    </row>
    <row r="2088" spans="1:2" x14ac:dyDescent="0.2">
      <c r="A2088" s="25">
        <v>44925</v>
      </c>
      <c r="B2088" s="24">
        <v>10939.76</v>
      </c>
    </row>
    <row r="2089" spans="1:2" x14ac:dyDescent="0.2">
      <c r="A2089" s="25">
        <v>44928</v>
      </c>
    </row>
    <row r="2090" spans="1:2" x14ac:dyDescent="0.2">
      <c r="A2090" s="25">
        <v>44929</v>
      </c>
      <c r="B2090" s="24">
        <v>10862.64</v>
      </c>
    </row>
    <row r="2091" spans="1:2" x14ac:dyDescent="0.2">
      <c r="A2091" s="25">
        <v>44930</v>
      </c>
      <c r="B2091" s="24">
        <v>10914.8</v>
      </c>
    </row>
    <row r="2092" spans="1:2" x14ac:dyDescent="0.2">
      <c r="A2092" s="25">
        <v>44931</v>
      </c>
      <c r="B2092" s="24">
        <v>10741.22</v>
      </c>
    </row>
    <row r="2093" spans="1:2" x14ac:dyDescent="0.2">
      <c r="A2093" s="25">
        <v>44932</v>
      </c>
      <c r="B2093" s="24">
        <v>11040.35</v>
      </c>
    </row>
    <row r="2094" spans="1:2" x14ac:dyDescent="0.2">
      <c r="A2094" s="25">
        <v>44935</v>
      </c>
      <c r="B2094" s="24">
        <v>11108.44</v>
      </c>
    </row>
    <row r="2095" spans="1:2" x14ac:dyDescent="0.2">
      <c r="A2095" s="25">
        <v>44936</v>
      </c>
      <c r="B2095" s="24">
        <v>11205.78</v>
      </c>
    </row>
    <row r="2096" spans="1:2" x14ac:dyDescent="0.2">
      <c r="A2096" s="25">
        <v>44937</v>
      </c>
      <c r="B2096" s="24">
        <v>11402.52</v>
      </c>
    </row>
    <row r="2097" spans="1:2" x14ac:dyDescent="0.2">
      <c r="A2097" s="25">
        <v>44938</v>
      </c>
      <c r="B2097" s="24">
        <v>11459.61</v>
      </c>
    </row>
    <row r="2098" spans="1:2" x14ac:dyDescent="0.2">
      <c r="A2098" s="25">
        <v>44939</v>
      </c>
      <c r="B2098" s="24">
        <v>11541.48</v>
      </c>
    </row>
    <row r="2099" spans="1:2" x14ac:dyDescent="0.2">
      <c r="A2099" s="25">
        <v>44942</v>
      </c>
    </row>
    <row r="2100" spans="1:2" x14ac:dyDescent="0.2">
      <c r="A2100" s="25">
        <v>44943</v>
      </c>
      <c r="B2100" s="24">
        <v>11557.19</v>
      </c>
    </row>
    <row r="2101" spans="1:2" x14ac:dyDescent="0.2">
      <c r="A2101" s="25">
        <v>44944</v>
      </c>
      <c r="B2101" s="24">
        <v>11410.29</v>
      </c>
    </row>
    <row r="2102" spans="1:2" x14ac:dyDescent="0.2">
      <c r="A2102" s="25">
        <v>44945</v>
      </c>
      <c r="B2102" s="24">
        <v>11295.67</v>
      </c>
    </row>
    <row r="2103" spans="1:2" x14ac:dyDescent="0.2">
      <c r="A2103" s="25">
        <v>44946</v>
      </c>
      <c r="B2103" s="24">
        <v>11619.03</v>
      </c>
    </row>
    <row r="2104" spans="1:2" x14ac:dyDescent="0.2">
      <c r="A2104" s="25">
        <v>44949</v>
      </c>
      <c r="B2104" s="24">
        <v>11872.54</v>
      </c>
    </row>
    <row r="2105" spans="1:2" x14ac:dyDescent="0.2">
      <c r="A2105" s="25">
        <v>44950</v>
      </c>
      <c r="B2105" s="24">
        <v>11846.64</v>
      </c>
    </row>
    <row r="2106" spans="1:2" x14ac:dyDescent="0.2">
      <c r="A2106" s="25">
        <v>44951</v>
      </c>
      <c r="B2106" s="24">
        <v>11814.69</v>
      </c>
    </row>
    <row r="2107" spans="1:2" x14ac:dyDescent="0.2">
      <c r="A2107" s="25">
        <v>44952</v>
      </c>
      <c r="B2107" s="24">
        <v>12051.48</v>
      </c>
    </row>
    <row r="2108" spans="1:2" x14ac:dyDescent="0.2">
      <c r="A2108" s="25">
        <v>44953</v>
      </c>
      <c r="B2108" s="24">
        <v>12166.6</v>
      </c>
    </row>
    <row r="2109" spans="1:2" x14ac:dyDescent="0.2">
      <c r="A2109" s="25">
        <v>44956</v>
      </c>
      <c r="B2109" s="24">
        <v>11912.39</v>
      </c>
    </row>
    <row r="2110" spans="1:2" x14ac:dyDescent="0.2">
      <c r="A2110" s="25">
        <v>44957</v>
      </c>
      <c r="B2110" s="24">
        <v>12101.93</v>
      </c>
    </row>
    <row r="2111" spans="1:2" x14ac:dyDescent="0.2">
      <c r="A2111" s="25">
        <v>44958</v>
      </c>
      <c r="B2111" s="24">
        <v>12363.1</v>
      </c>
    </row>
    <row r="2112" spans="1:2" x14ac:dyDescent="0.2">
      <c r="A2112" s="25">
        <v>44959</v>
      </c>
      <c r="B2112" s="24">
        <v>12803.14</v>
      </c>
    </row>
    <row r="2113" spans="1:2" x14ac:dyDescent="0.2">
      <c r="A2113" s="25">
        <v>44960</v>
      </c>
      <c r="B2113" s="24">
        <v>12573.36</v>
      </c>
    </row>
    <row r="2114" spans="1:2" x14ac:dyDescent="0.2">
      <c r="A2114" s="25">
        <v>44963</v>
      </c>
      <c r="B2114" s="24">
        <v>12464.51</v>
      </c>
    </row>
    <row r="2115" spans="1:2" x14ac:dyDescent="0.2">
      <c r="A2115" s="25">
        <v>44964</v>
      </c>
      <c r="B2115" s="24">
        <v>12728.27</v>
      </c>
    </row>
    <row r="2116" spans="1:2" x14ac:dyDescent="0.2">
      <c r="A2116" s="25">
        <v>44965</v>
      </c>
      <c r="B2116" s="24">
        <v>12495.38</v>
      </c>
    </row>
    <row r="2117" spans="1:2" x14ac:dyDescent="0.2">
      <c r="A2117" s="25">
        <v>44966</v>
      </c>
      <c r="B2117" s="24">
        <v>12381.17</v>
      </c>
    </row>
    <row r="2118" spans="1:2" x14ac:dyDescent="0.2">
      <c r="A2118" s="25">
        <v>44967</v>
      </c>
      <c r="B2118" s="24">
        <v>12304.92</v>
      </c>
    </row>
    <row r="2119" spans="1:2" x14ac:dyDescent="0.2">
      <c r="A2119" s="25">
        <v>44970</v>
      </c>
      <c r="B2119" s="24">
        <v>12502.31</v>
      </c>
    </row>
    <row r="2120" spans="1:2" x14ac:dyDescent="0.2">
      <c r="A2120" s="25">
        <v>44971</v>
      </c>
      <c r="B2120" s="24">
        <v>12590.89</v>
      </c>
    </row>
    <row r="2121" spans="1:2" x14ac:dyDescent="0.2">
      <c r="A2121" s="25">
        <v>44972</v>
      </c>
      <c r="B2121" s="24">
        <v>12687.89</v>
      </c>
    </row>
    <row r="2122" spans="1:2" x14ac:dyDescent="0.2">
      <c r="A2122" s="25">
        <v>44973</v>
      </c>
      <c r="B2122" s="24">
        <v>12442.48</v>
      </c>
    </row>
    <row r="2123" spans="1:2" x14ac:dyDescent="0.2">
      <c r="A2123" s="25">
        <v>44974</v>
      </c>
      <c r="B2123" s="24">
        <v>12358.18</v>
      </c>
    </row>
    <row r="2124" spans="1:2" x14ac:dyDescent="0.2">
      <c r="A2124" s="25">
        <v>44977</v>
      </c>
    </row>
    <row r="2125" spans="1:2" x14ac:dyDescent="0.2">
      <c r="A2125" s="25">
        <v>44978</v>
      </c>
      <c r="B2125" s="24">
        <v>12060.3</v>
      </c>
    </row>
    <row r="2126" spans="1:2" x14ac:dyDescent="0.2">
      <c r="A2126" s="25">
        <v>44979</v>
      </c>
      <c r="B2126" s="24">
        <v>12066.27</v>
      </c>
    </row>
    <row r="2127" spans="1:2" x14ac:dyDescent="0.2">
      <c r="A2127" s="25">
        <v>44980</v>
      </c>
      <c r="B2127" s="24">
        <v>12180.14</v>
      </c>
    </row>
    <row r="2128" spans="1:2" x14ac:dyDescent="0.2">
      <c r="A2128" s="25">
        <v>44981</v>
      </c>
      <c r="B2128" s="24">
        <v>11969.65</v>
      </c>
    </row>
    <row r="2129" spans="1:2" x14ac:dyDescent="0.2">
      <c r="A2129" s="25">
        <v>44984</v>
      </c>
      <c r="B2129" s="24">
        <v>12057.79</v>
      </c>
    </row>
    <row r="2130" spans="1:2" x14ac:dyDescent="0.2">
      <c r="A2130" s="25">
        <v>44985</v>
      </c>
      <c r="B2130" s="24">
        <v>12042.12</v>
      </c>
    </row>
    <row r="2131" spans="1:2" x14ac:dyDescent="0.2">
      <c r="A2131" s="25">
        <v>44986</v>
      </c>
      <c r="B2131" s="24">
        <v>11938.57</v>
      </c>
    </row>
    <row r="2132" spans="1:2" x14ac:dyDescent="0.2">
      <c r="A2132" s="25">
        <v>44987</v>
      </c>
      <c r="B2132" s="24">
        <v>12044.87</v>
      </c>
    </row>
    <row r="2133" spans="1:2" x14ac:dyDescent="0.2">
      <c r="A2133" s="25">
        <v>44988</v>
      </c>
      <c r="B2133" s="24">
        <v>12290.81</v>
      </c>
    </row>
    <row r="2134" spans="1:2" x14ac:dyDescent="0.2">
      <c r="A2134" s="25">
        <v>44991</v>
      </c>
      <c r="B2134" s="24">
        <v>12302.48</v>
      </c>
    </row>
    <row r="2135" spans="1:2" x14ac:dyDescent="0.2">
      <c r="A2135" s="25">
        <v>44992</v>
      </c>
      <c r="B2135" s="24">
        <v>12152.17</v>
      </c>
    </row>
    <row r="2136" spans="1:2" x14ac:dyDescent="0.2">
      <c r="A2136" s="25">
        <v>44993</v>
      </c>
      <c r="B2136" s="24">
        <v>12215.33</v>
      </c>
    </row>
    <row r="2137" spans="1:2" x14ac:dyDescent="0.2">
      <c r="A2137" s="25">
        <v>44994</v>
      </c>
      <c r="B2137" s="24">
        <v>11995.88</v>
      </c>
    </row>
    <row r="2138" spans="1:2" x14ac:dyDescent="0.2">
      <c r="A2138" s="25">
        <v>44995</v>
      </c>
      <c r="B2138" s="24">
        <v>11830.28</v>
      </c>
    </row>
    <row r="2139" spans="1:2" x14ac:dyDescent="0.2">
      <c r="A2139" s="25">
        <v>44998</v>
      </c>
      <c r="B2139" s="24">
        <v>11923.17</v>
      </c>
    </row>
    <row r="2140" spans="1:2" x14ac:dyDescent="0.2">
      <c r="A2140" s="25">
        <v>44999</v>
      </c>
      <c r="B2140" s="24">
        <v>12199.79</v>
      </c>
    </row>
    <row r="2141" spans="1:2" x14ac:dyDescent="0.2">
      <c r="A2141" s="25">
        <v>45000</v>
      </c>
      <c r="B2141" s="24">
        <v>12251.32</v>
      </c>
    </row>
    <row r="2142" spans="1:2" x14ac:dyDescent="0.2">
      <c r="A2142" s="25">
        <v>45001</v>
      </c>
      <c r="B2142" s="24">
        <v>12581.39</v>
      </c>
    </row>
    <row r="2143" spans="1:2" x14ac:dyDescent="0.2">
      <c r="A2143" s="25">
        <v>45002</v>
      </c>
      <c r="B2143" s="24">
        <v>12519.88</v>
      </c>
    </row>
    <row r="2144" spans="1:2" x14ac:dyDescent="0.2">
      <c r="A2144" s="25">
        <v>45005</v>
      </c>
      <c r="B2144" s="24">
        <v>12562.61</v>
      </c>
    </row>
    <row r="2145" spans="1:2" x14ac:dyDescent="0.2">
      <c r="A2145" s="25">
        <v>45006</v>
      </c>
      <c r="B2145" s="24">
        <v>12741.44</v>
      </c>
    </row>
    <row r="2146" spans="1:2" x14ac:dyDescent="0.2">
      <c r="A2146" s="25">
        <v>45007</v>
      </c>
      <c r="B2146" s="24">
        <v>12567.15</v>
      </c>
    </row>
    <row r="2147" spans="1:2" x14ac:dyDescent="0.2">
      <c r="A2147" s="25">
        <v>45008</v>
      </c>
      <c r="B2147" s="24">
        <v>12729.23</v>
      </c>
    </row>
    <row r="2148" spans="1:2" x14ac:dyDescent="0.2">
      <c r="A2148" s="25">
        <v>45009</v>
      </c>
      <c r="B2148" s="24">
        <v>12767.05</v>
      </c>
    </row>
    <row r="2149" spans="1:2" x14ac:dyDescent="0.2">
      <c r="A2149" s="25">
        <v>45012</v>
      </c>
      <c r="B2149" s="24">
        <v>12673.07</v>
      </c>
    </row>
    <row r="2150" spans="1:2" x14ac:dyDescent="0.2">
      <c r="A2150" s="25">
        <v>45013</v>
      </c>
      <c r="B2150" s="24">
        <v>12610.57</v>
      </c>
    </row>
    <row r="2151" spans="1:2" x14ac:dyDescent="0.2">
      <c r="A2151" s="25">
        <v>45014</v>
      </c>
      <c r="B2151" s="24">
        <v>12846.03</v>
      </c>
    </row>
    <row r="2152" spans="1:2" x14ac:dyDescent="0.2">
      <c r="A2152" s="25">
        <v>45015</v>
      </c>
      <c r="B2152" s="24">
        <v>12963.14</v>
      </c>
    </row>
    <row r="2153" spans="1:2" x14ac:dyDescent="0.2">
      <c r="A2153" s="25">
        <v>45016</v>
      </c>
      <c r="B2153" s="24">
        <v>13181.35</v>
      </c>
    </row>
    <row r="2154" spans="1:2" x14ac:dyDescent="0.2">
      <c r="A2154" s="25">
        <v>45019</v>
      </c>
      <c r="B2154" s="24">
        <v>13148.35</v>
      </c>
    </row>
    <row r="2155" spans="1:2" x14ac:dyDescent="0.2">
      <c r="A2155" s="25">
        <v>45020</v>
      </c>
      <c r="B2155" s="24">
        <v>13100.07</v>
      </c>
    </row>
    <row r="2156" spans="1:2" x14ac:dyDescent="0.2">
      <c r="A2156" s="25">
        <v>45021</v>
      </c>
      <c r="B2156" s="24">
        <v>12967.2</v>
      </c>
    </row>
    <row r="2157" spans="1:2" x14ac:dyDescent="0.2">
      <c r="A2157" s="25">
        <v>45022</v>
      </c>
      <c r="B2157" s="24">
        <v>13062.6</v>
      </c>
    </row>
    <row r="2158" spans="1:2" x14ac:dyDescent="0.2">
      <c r="A2158" s="25">
        <v>45023</v>
      </c>
    </row>
    <row r="2159" spans="1:2" x14ac:dyDescent="0.2">
      <c r="A2159" s="25">
        <v>45026</v>
      </c>
      <c r="B2159" s="24">
        <v>13051.23</v>
      </c>
    </row>
    <row r="2160" spans="1:2" x14ac:dyDescent="0.2">
      <c r="A2160" s="25">
        <v>45027</v>
      </c>
      <c r="B2160" s="24">
        <v>12964.15</v>
      </c>
    </row>
    <row r="2161" spans="1:2" x14ac:dyDescent="0.2">
      <c r="A2161" s="25">
        <v>45028</v>
      </c>
      <c r="B2161" s="24">
        <v>12848.35</v>
      </c>
    </row>
    <row r="2162" spans="1:2" x14ac:dyDescent="0.2">
      <c r="A2162" s="25">
        <v>45029</v>
      </c>
      <c r="B2162" s="24">
        <v>13109.39</v>
      </c>
    </row>
    <row r="2163" spans="1:2" x14ac:dyDescent="0.2">
      <c r="A2163" s="25">
        <v>45030</v>
      </c>
      <c r="B2163" s="24">
        <v>13079.52</v>
      </c>
    </row>
    <row r="2164" spans="1:2" x14ac:dyDescent="0.2">
      <c r="A2164" s="25">
        <v>45033</v>
      </c>
      <c r="B2164" s="24">
        <v>13087.71</v>
      </c>
    </row>
    <row r="2165" spans="1:2" x14ac:dyDescent="0.2">
      <c r="A2165" s="25">
        <v>45034</v>
      </c>
      <c r="B2165" s="24">
        <v>13091.79</v>
      </c>
    </row>
    <row r="2166" spans="1:2" x14ac:dyDescent="0.2">
      <c r="A2166" s="25">
        <v>45035</v>
      </c>
      <c r="B2166" s="24">
        <v>13088.71</v>
      </c>
    </row>
    <row r="2167" spans="1:2" x14ac:dyDescent="0.2">
      <c r="A2167" s="25">
        <v>45036</v>
      </c>
      <c r="B2167" s="24">
        <v>12985.98</v>
      </c>
    </row>
    <row r="2168" spans="1:2" x14ac:dyDescent="0.2">
      <c r="A2168" s="25">
        <v>45037</v>
      </c>
      <c r="B2168" s="24">
        <v>13000.77</v>
      </c>
    </row>
    <row r="2169" spans="1:2" x14ac:dyDescent="0.2">
      <c r="A2169" s="25">
        <v>45040</v>
      </c>
      <c r="B2169" s="24">
        <v>12969.76</v>
      </c>
    </row>
    <row r="2170" spans="1:2" x14ac:dyDescent="0.2">
      <c r="A2170" s="25">
        <v>45041</v>
      </c>
      <c r="B2170" s="24">
        <v>12725.11</v>
      </c>
    </row>
    <row r="2171" spans="1:2" x14ac:dyDescent="0.2">
      <c r="A2171" s="25">
        <v>45042</v>
      </c>
      <c r="B2171" s="24">
        <v>12806.48</v>
      </c>
    </row>
    <row r="2172" spans="1:2" x14ac:dyDescent="0.2">
      <c r="A2172" s="25">
        <v>45043</v>
      </c>
      <c r="B2172" s="24">
        <v>13160.03</v>
      </c>
    </row>
    <row r="2173" spans="1:2" x14ac:dyDescent="0.2">
      <c r="A2173" s="25">
        <v>45044</v>
      </c>
      <c r="B2173" s="24">
        <v>13245.99</v>
      </c>
    </row>
    <row r="2174" spans="1:2" x14ac:dyDescent="0.2">
      <c r="A2174" s="25">
        <v>45047</v>
      </c>
      <c r="B2174" s="24">
        <v>13231.47</v>
      </c>
    </row>
    <row r="2175" spans="1:2" x14ac:dyDescent="0.2">
      <c r="A2175" s="25">
        <v>45048</v>
      </c>
      <c r="B2175" s="24">
        <v>13113.66</v>
      </c>
    </row>
    <row r="2176" spans="1:2" x14ac:dyDescent="0.2">
      <c r="A2176" s="25">
        <v>45049</v>
      </c>
      <c r="B2176" s="24">
        <v>13030.21</v>
      </c>
    </row>
    <row r="2177" spans="1:2" x14ac:dyDescent="0.2">
      <c r="A2177" s="25">
        <v>45050</v>
      </c>
      <c r="B2177" s="24">
        <v>12982.48</v>
      </c>
    </row>
    <row r="2178" spans="1:2" x14ac:dyDescent="0.2">
      <c r="A2178" s="25">
        <v>45051</v>
      </c>
      <c r="B2178" s="24">
        <v>13259.13</v>
      </c>
    </row>
    <row r="2179" spans="1:2" x14ac:dyDescent="0.2">
      <c r="A2179" s="25">
        <v>45054</v>
      </c>
      <c r="B2179" s="24">
        <v>13291.64</v>
      </c>
    </row>
    <row r="2180" spans="1:2" x14ac:dyDescent="0.2">
      <c r="A2180" s="25">
        <v>45055</v>
      </c>
      <c r="B2180" s="24">
        <v>13201.11</v>
      </c>
    </row>
    <row r="2181" spans="1:2" x14ac:dyDescent="0.2">
      <c r="A2181" s="25">
        <v>45056</v>
      </c>
      <c r="B2181" s="24">
        <v>13347.83</v>
      </c>
    </row>
    <row r="2182" spans="1:2" x14ac:dyDescent="0.2">
      <c r="A2182" s="25">
        <v>45057</v>
      </c>
      <c r="B2182" s="24">
        <v>13389.78</v>
      </c>
    </row>
    <row r="2183" spans="1:2" x14ac:dyDescent="0.2">
      <c r="A2183" s="25">
        <v>45058</v>
      </c>
      <c r="B2183" s="24">
        <v>13340.18</v>
      </c>
    </row>
    <row r="2184" spans="1:2" x14ac:dyDescent="0.2">
      <c r="A2184" s="25">
        <v>45061</v>
      </c>
      <c r="B2184" s="24">
        <v>13413.51</v>
      </c>
    </row>
    <row r="2185" spans="1:2" x14ac:dyDescent="0.2">
      <c r="A2185" s="25">
        <v>45062</v>
      </c>
      <c r="B2185" s="24">
        <v>13426.01</v>
      </c>
    </row>
    <row r="2186" spans="1:2" x14ac:dyDescent="0.2">
      <c r="A2186" s="25">
        <v>45063</v>
      </c>
      <c r="B2186" s="24">
        <v>13589.26</v>
      </c>
    </row>
    <row r="2187" spans="1:2" x14ac:dyDescent="0.2">
      <c r="A2187" s="25">
        <v>45064</v>
      </c>
      <c r="B2187" s="24">
        <v>13834.62</v>
      </c>
    </row>
    <row r="2188" spans="1:2" x14ac:dyDescent="0.2">
      <c r="A2188" s="25">
        <v>45065</v>
      </c>
      <c r="B2188" s="24">
        <v>13803.49</v>
      </c>
    </row>
    <row r="2189" spans="1:2" x14ac:dyDescent="0.2">
      <c r="A2189" s="25">
        <v>45068</v>
      </c>
      <c r="B2189" s="24">
        <v>13849.74</v>
      </c>
    </row>
    <row r="2190" spans="1:2" x14ac:dyDescent="0.2">
      <c r="A2190" s="25">
        <v>45069</v>
      </c>
      <c r="B2190" s="24">
        <v>13672.54</v>
      </c>
    </row>
    <row r="2191" spans="1:2" x14ac:dyDescent="0.2">
      <c r="A2191" s="25">
        <v>45070</v>
      </c>
      <c r="B2191" s="24">
        <v>13604.48</v>
      </c>
    </row>
    <row r="2192" spans="1:2" x14ac:dyDescent="0.2">
      <c r="A2192" s="25">
        <v>45071</v>
      </c>
      <c r="B2192" s="24">
        <v>13938.53</v>
      </c>
    </row>
    <row r="2193" spans="1:2" x14ac:dyDescent="0.2">
      <c r="A2193" s="25">
        <v>45072</v>
      </c>
      <c r="B2193" s="24">
        <v>14298.41</v>
      </c>
    </row>
    <row r="2194" spans="1:2" x14ac:dyDescent="0.2">
      <c r="A2194" s="25">
        <v>45075</v>
      </c>
    </row>
    <row r="2195" spans="1:2" x14ac:dyDescent="0.2">
      <c r="A2195" s="25">
        <v>45076</v>
      </c>
      <c r="B2195" s="24">
        <v>14354.99</v>
      </c>
    </row>
    <row r="2196" spans="1:2" x14ac:dyDescent="0.2">
      <c r="A2196" s="25">
        <v>45077</v>
      </c>
      <c r="B2196" s="24">
        <v>14254.09</v>
      </c>
    </row>
    <row r="2197" spans="1:2" x14ac:dyDescent="0.2">
      <c r="A2197" s="25">
        <v>45078</v>
      </c>
      <c r="B2197" s="24">
        <v>14441.51</v>
      </c>
    </row>
    <row r="2198" spans="1:2" x14ac:dyDescent="0.2">
      <c r="A2198" s="25">
        <v>45079</v>
      </c>
      <c r="B2198" s="24">
        <v>14546.64</v>
      </c>
    </row>
    <row r="2199" spans="1:2" x14ac:dyDescent="0.2">
      <c r="A2199" s="25">
        <v>45082</v>
      </c>
      <c r="B2199" s="24">
        <v>14556.5</v>
      </c>
    </row>
    <row r="2200" spans="1:2" x14ac:dyDescent="0.2">
      <c r="A2200" s="25">
        <v>45083</v>
      </c>
      <c r="B2200" s="24">
        <v>14558.09</v>
      </c>
    </row>
    <row r="2201" spans="1:2" x14ac:dyDescent="0.2">
      <c r="A2201" s="25">
        <v>45084</v>
      </c>
      <c r="B2201" s="24">
        <v>14303.29</v>
      </c>
    </row>
    <row r="2202" spans="1:2" x14ac:dyDescent="0.2">
      <c r="A2202" s="25">
        <v>45085</v>
      </c>
      <c r="B2202" s="24">
        <v>14484.54</v>
      </c>
    </row>
    <row r="2203" spans="1:2" x14ac:dyDescent="0.2">
      <c r="A2203" s="25">
        <v>45086</v>
      </c>
      <c r="B2203" s="24">
        <v>14528.36</v>
      </c>
    </row>
    <row r="2204" spans="1:2" x14ac:dyDescent="0.2">
      <c r="A2204" s="25">
        <v>45089</v>
      </c>
      <c r="B2204" s="24">
        <v>14784.3</v>
      </c>
    </row>
    <row r="2205" spans="1:2" x14ac:dyDescent="0.2">
      <c r="A2205" s="25">
        <v>45090</v>
      </c>
      <c r="B2205" s="24">
        <v>14900.85</v>
      </c>
    </row>
    <row r="2206" spans="1:2" x14ac:dyDescent="0.2">
      <c r="A2206" s="25">
        <v>45091</v>
      </c>
      <c r="B2206" s="24">
        <v>15005.69</v>
      </c>
    </row>
    <row r="2207" spans="1:2" x14ac:dyDescent="0.2">
      <c r="A2207" s="25">
        <v>45092</v>
      </c>
      <c r="B2207" s="24">
        <v>15185.48</v>
      </c>
    </row>
    <row r="2208" spans="1:2" x14ac:dyDescent="0.2">
      <c r="A2208" s="25">
        <v>45093</v>
      </c>
      <c r="B2208" s="24">
        <v>15083.92</v>
      </c>
    </row>
    <row r="2209" spans="1:2" x14ac:dyDescent="0.2">
      <c r="A2209" s="25">
        <v>45096</v>
      </c>
    </row>
    <row r="2210" spans="1:2" x14ac:dyDescent="0.2">
      <c r="A2210" s="25">
        <v>45097</v>
      </c>
      <c r="B2210" s="24">
        <v>15070.15</v>
      </c>
    </row>
    <row r="2211" spans="1:2" x14ac:dyDescent="0.2">
      <c r="A2211" s="25">
        <v>45098</v>
      </c>
      <c r="B2211" s="24">
        <v>14867.45</v>
      </c>
    </row>
    <row r="2212" spans="1:2" x14ac:dyDescent="0.2">
      <c r="A2212" s="25">
        <v>45099</v>
      </c>
      <c r="B2212" s="24">
        <v>15042.32</v>
      </c>
    </row>
    <row r="2213" spans="1:2" x14ac:dyDescent="0.2">
      <c r="A2213" s="25">
        <v>45100</v>
      </c>
      <c r="B2213" s="24">
        <v>14891.48</v>
      </c>
    </row>
    <row r="2214" spans="1:2" x14ac:dyDescent="0.2">
      <c r="A2214" s="25">
        <v>45103</v>
      </c>
      <c r="B2214" s="24">
        <v>14689.02</v>
      </c>
    </row>
    <row r="2215" spans="1:2" x14ac:dyDescent="0.2">
      <c r="A2215" s="25">
        <v>45104</v>
      </c>
      <c r="B2215" s="24">
        <v>14945.91</v>
      </c>
    </row>
    <row r="2216" spans="1:2" x14ac:dyDescent="0.2">
      <c r="A2216" s="25">
        <v>45105</v>
      </c>
      <c r="B2216" s="24">
        <v>14964.57</v>
      </c>
    </row>
    <row r="2217" spans="1:2" x14ac:dyDescent="0.2">
      <c r="A2217" s="25">
        <v>45106</v>
      </c>
      <c r="B2217" s="24">
        <v>14939.95</v>
      </c>
    </row>
    <row r="2218" spans="1:2" x14ac:dyDescent="0.2">
      <c r="A2218" s="25">
        <v>45107</v>
      </c>
      <c r="B2218" s="24">
        <v>15179.21</v>
      </c>
    </row>
    <row r="2219" spans="1:2" x14ac:dyDescent="0.2">
      <c r="A2219" s="25">
        <v>45110</v>
      </c>
      <c r="B2219" s="24">
        <v>15208.69</v>
      </c>
    </row>
    <row r="2220" spans="1:2" x14ac:dyDescent="0.2">
      <c r="A2220" s="25">
        <v>45111</v>
      </c>
    </row>
    <row r="2221" spans="1:2" x14ac:dyDescent="0.2">
      <c r="A2221" s="25">
        <v>45112</v>
      </c>
      <c r="B2221" s="24">
        <v>15203.78</v>
      </c>
    </row>
    <row r="2222" spans="1:2" x14ac:dyDescent="0.2">
      <c r="A2222" s="25">
        <v>45113</v>
      </c>
      <c r="B2222" s="24">
        <v>15089.45</v>
      </c>
    </row>
    <row r="2223" spans="1:2" x14ac:dyDescent="0.2">
      <c r="A2223" s="25">
        <v>45114</v>
      </c>
      <c r="B2223" s="24">
        <v>15036.85</v>
      </c>
    </row>
    <row r="2224" spans="1:2" x14ac:dyDescent="0.2">
      <c r="A2224" s="25">
        <v>45117</v>
      </c>
      <c r="B2224" s="24">
        <v>15045.64</v>
      </c>
    </row>
    <row r="2225" spans="1:2" x14ac:dyDescent="0.2">
      <c r="A2225" s="25">
        <v>45118</v>
      </c>
      <c r="B2225" s="24">
        <v>15119.06</v>
      </c>
    </row>
    <row r="2226" spans="1:2" x14ac:dyDescent="0.2">
      <c r="A2226" s="25">
        <v>45119</v>
      </c>
      <c r="B2226" s="24">
        <v>15307.23</v>
      </c>
    </row>
    <row r="2227" spans="1:2" x14ac:dyDescent="0.2">
      <c r="A2227" s="25">
        <v>45120</v>
      </c>
      <c r="B2227" s="24">
        <v>15571.98</v>
      </c>
    </row>
    <row r="2228" spans="1:2" x14ac:dyDescent="0.2">
      <c r="A2228" s="25">
        <v>45121</v>
      </c>
      <c r="B2228" s="24">
        <v>15565.6</v>
      </c>
    </row>
    <row r="2229" spans="1:2" x14ac:dyDescent="0.2">
      <c r="A2229" s="25">
        <v>45124</v>
      </c>
      <c r="B2229" s="24">
        <v>15713.28</v>
      </c>
    </row>
    <row r="2230" spans="1:2" x14ac:dyDescent="0.2">
      <c r="A2230" s="25">
        <v>45125</v>
      </c>
      <c r="B2230" s="24">
        <v>15841.35</v>
      </c>
    </row>
    <row r="2231" spans="1:2" x14ac:dyDescent="0.2">
      <c r="A2231" s="25">
        <v>45126</v>
      </c>
      <c r="B2231" s="24">
        <v>15826.35</v>
      </c>
    </row>
    <row r="2232" spans="1:2" x14ac:dyDescent="0.2">
      <c r="A2232" s="25">
        <v>45127</v>
      </c>
      <c r="B2232" s="24">
        <v>15466.09</v>
      </c>
    </row>
    <row r="2233" spans="1:2" x14ac:dyDescent="0.2">
      <c r="A2233" s="25">
        <v>45128</v>
      </c>
      <c r="B2233" s="24">
        <v>15425.67</v>
      </c>
    </row>
    <row r="2234" spans="1:2" x14ac:dyDescent="0.2">
      <c r="A2234" s="25">
        <v>45131</v>
      </c>
      <c r="B2234" s="24">
        <v>15448.02</v>
      </c>
    </row>
    <row r="2235" spans="1:2" x14ac:dyDescent="0.2">
      <c r="A2235" s="25">
        <v>45132</v>
      </c>
      <c r="B2235" s="24">
        <v>15561.42</v>
      </c>
    </row>
    <row r="2236" spans="1:2" x14ac:dyDescent="0.2">
      <c r="A2236" s="25">
        <v>45133</v>
      </c>
      <c r="B2236" s="24">
        <v>15499.26</v>
      </c>
    </row>
    <row r="2237" spans="1:2" x14ac:dyDescent="0.2">
      <c r="A2237" s="25">
        <v>45134</v>
      </c>
      <c r="B2237" s="24">
        <v>15464.93</v>
      </c>
    </row>
    <row r="2238" spans="1:2" x14ac:dyDescent="0.2">
      <c r="A2238" s="25">
        <v>45135</v>
      </c>
      <c r="B2238" s="24">
        <v>15750.93</v>
      </c>
    </row>
    <row r="2239" spans="1:2" x14ac:dyDescent="0.2">
      <c r="A2239" s="25">
        <v>45138</v>
      </c>
      <c r="B2239" s="24">
        <v>15757</v>
      </c>
    </row>
    <row r="2240" spans="1:2" x14ac:dyDescent="0.2">
      <c r="A2240" s="25">
        <v>45139</v>
      </c>
      <c r="B2240" s="24">
        <v>15718.01</v>
      </c>
    </row>
    <row r="2241" spans="1:2" x14ac:dyDescent="0.2">
      <c r="A2241" s="25">
        <v>45140</v>
      </c>
      <c r="B2241" s="24">
        <v>15370.74</v>
      </c>
    </row>
    <row r="2242" spans="1:2" x14ac:dyDescent="0.2">
      <c r="A2242" s="25">
        <v>45141</v>
      </c>
      <c r="B2242" s="24">
        <v>15353.54</v>
      </c>
    </row>
    <row r="2243" spans="1:2" x14ac:dyDescent="0.2">
      <c r="A2243" s="25">
        <v>45142</v>
      </c>
      <c r="B2243" s="24">
        <v>15274.92</v>
      </c>
    </row>
    <row r="2244" spans="1:2" x14ac:dyDescent="0.2">
      <c r="A2244" s="25">
        <v>45145</v>
      </c>
      <c r="B2244" s="24">
        <v>15407.85</v>
      </c>
    </row>
    <row r="2245" spans="1:2" x14ac:dyDescent="0.2">
      <c r="A2245" s="25">
        <v>45146</v>
      </c>
      <c r="B2245" s="24">
        <v>15273.05</v>
      </c>
    </row>
    <row r="2246" spans="1:2" x14ac:dyDescent="0.2">
      <c r="A2246" s="25">
        <v>45147</v>
      </c>
      <c r="B2246" s="24">
        <v>15101.71</v>
      </c>
    </row>
    <row r="2247" spans="1:2" x14ac:dyDescent="0.2">
      <c r="A2247" s="25">
        <v>45148</v>
      </c>
      <c r="B2247" s="24">
        <v>15128.84</v>
      </c>
    </row>
    <row r="2248" spans="1:2" x14ac:dyDescent="0.2">
      <c r="A2248" s="25">
        <v>45149</v>
      </c>
      <c r="B2248" s="24">
        <v>15028.07</v>
      </c>
    </row>
    <row r="2249" spans="1:2" x14ac:dyDescent="0.2">
      <c r="A2249" s="25">
        <v>45152</v>
      </c>
      <c r="B2249" s="24">
        <v>15205.59</v>
      </c>
    </row>
    <row r="2250" spans="1:2" x14ac:dyDescent="0.2">
      <c r="A2250" s="25">
        <v>45153</v>
      </c>
      <c r="B2250" s="24">
        <v>15037.65</v>
      </c>
    </row>
    <row r="2251" spans="1:2" x14ac:dyDescent="0.2">
      <c r="A2251" s="25">
        <v>45154</v>
      </c>
      <c r="B2251" s="24">
        <v>14876.47</v>
      </c>
    </row>
    <row r="2252" spans="1:2" x14ac:dyDescent="0.2">
      <c r="A2252" s="25">
        <v>45155</v>
      </c>
      <c r="B2252" s="24">
        <v>14715.81</v>
      </c>
    </row>
    <row r="2253" spans="1:2" x14ac:dyDescent="0.2">
      <c r="A2253" s="25">
        <v>45156</v>
      </c>
      <c r="B2253" s="24">
        <v>14694.84</v>
      </c>
    </row>
    <row r="2254" spans="1:2" x14ac:dyDescent="0.2">
      <c r="A2254" s="25">
        <v>45159</v>
      </c>
      <c r="B2254" s="24">
        <v>14936.69</v>
      </c>
    </row>
    <row r="2255" spans="1:2" x14ac:dyDescent="0.2">
      <c r="A2255" s="25">
        <v>45160</v>
      </c>
      <c r="B2255" s="24">
        <v>14908.96</v>
      </c>
    </row>
    <row r="2256" spans="1:2" x14ac:dyDescent="0.2">
      <c r="A2256" s="25">
        <v>45161</v>
      </c>
      <c r="B2256" s="24">
        <v>15148.06</v>
      </c>
    </row>
    <row r="2257" spans="1:2" x14ac:dyDescent="0.2">
      <c r="A2257" s="25">
        <v>45162</v>
      </c>
      <c r="B2257" s="24">
        <v>14816.44</v>
      </c>
    </row>
    <row r="2258" spans="1:2" x14ac:dyDescent="0.2">
      <c r="A2258" s="25">
        <v>45163</v>
      </c>
      <c r="B2258" s="24">
        <v>14941.83</v>
      </c>
    </row>
    <row r="2259" spans="1:2" x14ac:dyDescent="0.2">
      <c r="A2259" s="25">
        <v>45166</v>
      </c>
      <c r="B2259" s="24">
        <v>15052.46</v>
      </c>
    </row>
    <row r="2260" spans="1:2" x14ac:dyDescent="0.2">
      <c r="A2260" s="25">
        <v>45167</v>
      </c>
      <c r="B2260" s="24">
        <v>15376.55</v>
      </c>
    </row>
    <row r="2261" spans="1:2" x14ac:dyDescent="0.2">
      <c r="A2261" s="25">
        <v>45168</v>
      </c>
      <c r="B2261" s="24">
        <v>15462.43</v>
      </c>
    </row>
    <row r="2262" spans="1:2" x14ac:dyDescent="0.2">
      <c r="A2262" s="25">
        <v>45169</v>
      </c>
      <c r="B2262" s="24">
        <v>15501.07</v>
      </c>
    </row>
    <row r="2263" spans="1:2" x14ac:dyDescent="0.2">
      <c r="A2263" s="25">
        <v>45170</v>
      </c>
      <c r="B2263" s="24">
        <v>15490.86</v>
      </c>
    </row>
    <row r="2264" spans="1:2" x14ac:dyDescent="0.2">
      <c r="A2264" s="25">
        <v>45173</v>
      </c>
    </row>
    <row r="2265" spans="1:2" x14ac:dyDescent="0.2">
      <c r="A2265" s="25">
        <v>45174</v>
      </c>
      <c r="B2265" s="24">
        <v>15508.24</v>
      </c>
    </row>
    <row r="2266" spans="1:2" x14ac:dyDescent="0.2">
      <c r="A2266" s="25">
        <v>45175</v>
      </c>
      <c r="B2266" s="24">
        <v>15371.44</v>
      </c>
    </row>
    <row r="2267" spans="1:2" x14ac:dyDescent="0.2">
      <c r="A2267" s="25">
        <v>45176</v>
      </c>
      <c r="B2267" s="24">
        <v>15258.52</v>
      </c>
    </row>
    <row r="2268" spans="1:2" x14ac:dyDescent="0.2">
      <c r="A2268" s="25">
        <v>45177</v>
      </c>
      <c r="B2268" s="24">
        <v>15280.23</v>
      </c>
    </row>
    <row r="2269" spans="1:2" x14ac:dyDescent="0.2">
      <c r="A2269" s="25">
        <v>45180</v>
      </c>
      <c r="B2269" s="24">
        <v>15461.87</v>
      </c>
    </row>
    <row r="2270" spans="1:2" x14ac:dyDescent="0.2">
      <c r="A2270" s="25">
        <v>45181</v>
      </c>
      <c r="B2270" s="24">
        <v>15289.74</v>
      </c>
    </row>
    <row r="2271" spans="1:2" x14ac:dyDescent="0.2">
      <c r="A2271" s="25">
        <v>45182</v>
      </c>
      <c r="B2271" s="24">
        <v>15348.53</v>
      </c>
    </row>
    <row r="2272" spans="1:2" x14ac:dyDescent="0.2">
      <c r="A2272" s="25">
        <v>45183</v>
      </c>
      <c r="B2272" s="24">
        <v>15473.89</v>
      </c>
    </row>
    <row r="2273" spans="1:2" x14ac:dyDescent="0.2">
      <c r="A2273" s="25">
        <v>45184</v>
      </c>
      <c r="B2273" s="24">
        <v>15202.4</v>
      </c>
    </row>
    <row r="2274" spans="1:2" x14ac:dyDescent="0.2">
      <c r="A2274" s="25">
        <v>45187</v>
      </c>
      <c r="B2274" s="24">
        <v>15225.37</v>
      </c>
    </row>
    <row r="2275" spans="1:2" x14ac:dyDescent="0.2">
      <c r="A2275" s="25">
        <v>45188</v>
      </c>
      <c r="B2275" s="24">
        <v>15191.23</v>
      </c>
    </row>
    <row r="2276" spans="1:2" x14ac:dyDescent="0.2">
      <c r="A2276" s="25">
        <v>45189</v>
      </c>
      <c r="B2276" s="24">
        <v>14969.92</v>
      </c>
    </row>
    <row r="2277" spans="1:2" x14ac:dyDescent="0.2">
      <c r="A2277" s="25">
        <v>45190</v>
      </c>
      <c r="B2277" s="24">
        <v>14694.24</v>
      </c>
    </row>
    <row r="2278" spans="1:2" x14ac:dyDescent="0.2">
      <c r="A2278" s="25">
        <v>45191</v>
      </c>
      <c r="B2278" s="24">
        <v>14701.1</v>
      </c>
    </row>
    <row r="2279" spans="1:2" x14ac:dyDescent="0.2">
      <c r="A2279" s="25">
        <v>45194</v>
      </c>
      <c r="B2279" s="24">
        <v>14768.9</v>
      </c>
    </row>
    <row r="2280" spans="1:2" x14ac:dyDescent="0.2">
      <c r="A2280" s="25">
        <v>45195</v>
      </c>
      <c r="B2280" s="24">
        <v>14545.83</v>
      </c>
    </row>
    <row r="2281" spans="1:2" x14ac:dyDescent="0.2">
      <c r="A2281" s="25">
        <v>45196</v>
      </c>
      <c r="B2281" s="24">
        <v>14580.16</v>
      </c>
    </row>
    <row r="2282" spans="1:2" x14ac:dyDescent="0.2">
      <c r="A2282" s="25">
        <v>45197</v>
      </c>
      <c r="B2282" s="24">
        <v>14702.77</v>
      </c>
    </row>
    <row r="2283" spans="1:2" x14ac:dyDescent="0.2">
      <c r="A2283" s="25">
        <v>45198</v>
      </c>
      <c r="B2283" s="24">
        <v>14715.24</v>
      </c>
    </row>
    <row r="2284" spans="1:2" x14ac:dyDescent="0.2">
      <c r="A2284" s="25">
        <v>45201</v>
      </c>
      <c r="B2284" s="24">
        <v>14837.57</v>
      </c>
    </row>
    <row r="2285" spans="1:2" x14ac:dyDescent="0.2">
      <c r="A2285" s="25">
        <v>45202</v>
      </c>
      <c r="B2285" s="24">
        <v>14565.62</v>
      </c>
    </row>
    <row r="2286" spans="1:2" x14ac:dyDescent="0.2">
      <c r="A2286" s="25">
        <v>45203</v>
      </c>
      <c r="B2286" s="24">
        <v>14776.25</v>
      </c>
    </row>
    <row r="2287" spans="1:2" x14ac:dyDescent="0.2">
      <c r="A2287" s="25">
        <v>45204</v>
      </c>
      <c r="B2287" s="24">
        <v>14723.22</v>
      </c>
    </row>
    <row r="2288" spans="1:2" x14ac:dyDescent="0.2">
      <c r="A2288" s="25">
        <v>45205</v>
      </c>
      <c r="B2288" s="24">
        <v>14973.24</v>
      </c>
    </row>
    <row r="2289" spans="1:2" x14ac:dyDescent="0.2">
      <c r="A2289" s="25">
        <v>45208</v>
      </c>
      <c r="B2289" s="24">
        <v>15047.15</v>
      </c>
    </row>
    <row r="2290" spans="1:2" x14ac:dyDescent="0.2">
      <c r="A2290" s="25">
        <v>45209</v>
      </c>
      <c r="B2290" s="24">
        <v>15131.52</v>
      </c>
    </row>
    <row r="2291" spans="1:2" x14ac:dyDescent="0.2">
      <c r="A2291" s="25">
        <v>45210</v>
      </c>
      <c r="B2291" s="24">
        <v>15241.12</v>
      </c>
    </row>
    <row r="2292" spans="1:2" x14ac:dyDescent="0.2">
      <c r="A2292" s="25">
        <v>45211</v>
      </c>
      <c r="B2292" s="24">
        <v>15184.1</v>
      </c>
    </row>
    <row r="2293" spans="1:2" x14ac:dyDescent="0.2">
      <c r="A2293" s="25">
        <v>45212</v>
      </c>
      <c r="B2293" s="24">
        <v>14995.12</v>
      </c>
    </row>
    <row r="2294" spans="1:2" x14ac:dyDescent="0.2">
      <c r="A2294" s="25">
        <v>45215</v>
      </c>
      <c r="B2294" s="24">
        <v>15172.73</v>
      </c>
    </row>
    <row r="2295" spans="1:2" x14ac:dyDescent="0.2">
      <c r="A2295" s="25">
        <v>45216</v>
      </c>
      <c r="B2295" s="24">
        <v>15122.01</v>
      </c>
    </row>
    <row r="2296" spans="1:2" x14ac:dyDescent="0.2">
      <c r="A2296" s="25">
        <v>45217</v>
      </c>
      <c r="B2296" s="24">
        <v>14909.26</v>
      </c>
    </row>
    <row r="2297" spans="1:2" x14ac:dyDescent="0.2">
      <c r="A2297" s="25">
        <v>45218</v>
      </c>
      <c r="B2297" s="24">
        <v>14783.13</v>
      </c>
    </row>
    <row r="2298" spans="1:2" x14ac:dyDescent="0.2">
      <c r="A2298" s="25">
        <v>45219</v>
      </c>
      <c r="B2298" s="24">
        <v>14560.88</v>
      </c>
    </row>
    <row r="2299" spans="1:2" x14ac:dyDescent="0.2">
      <c r="A2299" s="25">
        <v>45222</v>
      </c>
      <c r="B2299" s="24">
        <v>14604.85</v>
      </c>
    </row>
    <row r="2300" spans="1:2" x14ac:dyDescent="0.2">
      <c r="A2300" s="25">
        <v>45223</v>
      </c>
      <c r="B2300" s="24">
        <v>14745.85</v>
      </c>
    </row>
    <row r="2301" spans="1:2" x14ac:dyDescent="0.2">
      <c r="A2301" s="25">
        <v>45224</v>
      </c>
      <c r="B2301" s="24">
        <v>14381.64</v>
      </c>
    </row>
    <row r="2302" spans="1:2" x14ac:dyDescent="0.2">
      <c r="A2302" s="25">
        <v>45225</v>
      </c>
      <c r="B2302" s="24">
        <v>14109.57</v>
      </c>
    </row>
    <row r="2303" spans="1:2" x14ac:dyDescent="0.2">
      <c r="A2303" s="25">
        <v>45226</v>
      </c>
      <c r="B2303" s="24">
        <v>14180.42</v>
      </c>
    </row>
    <row r="2304" spans="1:2" x14ac:dyDescent="0.2">
      <c r="A2304" s="25">
        <v>45229</v>
      </c>
      <c r="B2304" s="24">
        <v>14335.51</v>
      </c>
    </row>
    <row r="2305" spans="1:2" x14ac:dyDescent="0.2">
      <c r="A2305" s="25">
        <v>45230</v>
      </c>
      <c r="B2305" s="24">
        <v>14409.78</v>
      </c>
    </row>
    <row r="2306" spans="1:2" x14ac:dyDescent="0.2">
      <c r="A2306" s="25">
        <v>45231</v>
      </c>
      <c r="B2306" s="24">
        <v>14664.91</v>
      </c>
    </row>
    <row r="2307" spans="1:2" x14ac:dyDescent="0.2">
      <c r="A2307" s="25">
        <v>45232</v>
      </c>
      <c r="B2307" s="24">
        <v>14919.55</v>
      </c>
    </row>
    <row r="2308" spans="1:2" x14ac:dyDescent="0.2">
      <c r="A2308" s="25">
        <v>45233</v>
      </c>
      <c r="B2308" s="24">
        <v>15099.49</v>
      </c>
    </row>
    <row r="2309" spans="1:2" x14ac:dyDescent="0.2">
      <c r="A2309" s="25">
        <v>45236</v>
      </c>
      <c r="B2309" s="24">
        <v>15154.93</v>
      </c>
    </row>
    <row r="2310" spans="1:2" x14ac:dyDescent="0.2">
      <c r="A2310" s="25">
        <v>45237</v>
      </c>
      <c r="B2310" s="24">
        <v>15296.02</v>
      </c>
    </row>
    <row r="2311" spans="1:2" x14ac:dyDescent="0.2">
      <c r="A2311" s="25">
        <v>45238</v>
      </c>
      <c r="B2311" s="24">
        <v>15313.24</v>
      </c>
    </row>
    <row r="2312" spans="1:2" x14ac:dyDescent="0.2">
      <c r="A2312" s="25">
        <v>45239</v>
      </c>
      <c r="B2312" s="24">
        <v>15187.9</v>
      </c>
    </row>
    <row r="2313" spans="1:2" x14ac:dyDescent="0.2">
      <c r="A2313" s="25">
        <v>45240</v>
      </c>
      <c r="B2313" s="24">
        <v>15529.12</v>
      </c>
    </row>
    <row r="2314" spans="1:2" x14ac:dyDescent="0.2">
      <c r="A2314" s="25">
        <v>45243</v>
      </c>
      <c r="B2314" s="24">
        <v>15482.79</v>
      </c>
    </row>
    <row r="2315" spans="1:2" x14ac:dyDescent="0.2">
      <c r="A2315" s="25">
        <v>45244</v>
      </c>
      <c r="B2315" s="24">
        <v>15812.47</v>
      </c>
    </row>
    <row r="2316" spans="1:2" x14ac:dyDescent="0.2">
      <c r="A2316" s="25">
        <v>45245</v>
      </c>
      <c r="B2316" s="24">
        <v>15817.18</v>
      </c>
    </row>
    <row r="2317" spans="1:2" x14ac:dyDescent="0.2">
      <c r="A2317" s="25">
        <v>45246</v>
      </c>
      <c r="B2317" s="24">
        <v>15833.17</v>
      </c>
    </row>
    <row r="2318" spans="1:2" x14ac:dyDescent="0.2">
      <c r="A2318" s="25">
        <v>45247</v>
      </c>
      <c r="B2318" s="24">
        <v>15837.99</v>
      </c>
    </row>
    <row r="2319" spans="1:2" x14ac:dyDescent="0.2">
      <c r="A2319" s="25">
        <v>45250</v>
      </c>
      <c r="B2319" s="24">
        <v>16027.06</v>
      </c>
    </row>
    <row r="2320" spans="1:2" x14ac:dyDescent="0.2">
      <c r="A2320" s="25">
        <v>45251</v>
      </c>
      <c r="B2320" s="24">
        <v>15933.62</v>
      </c>
    </row>
    <row r="2321" spans="1:2" x14ac:dyDescent="0.2">
      <c r="A2321" s="25">
        <v>45252</v>
      </c>
      <c r="B2321" s="24">
        <v>16001.39</v>
      </c>
    </row>
    <row r="2322" spans="1:2" x14ac:dyDescent="0.2">
      <c r="A2322" s="25">
        <v>45253</v>
      </c>
    </row>
    <row r="2323" spans="1:2" x14ac:dyDescent="0.2">
      <c r="A2323" s="25">
        <v>45254</v>
      </c>
      <c r="B2323" s="24">
        <v>15982.01</v>
      </c>
    </row>
    <row r="2324" spans="1:2" x14ac:dyDescent="0.2">
      <c r="A2324" s="25">
        <v>45257</v>
      </c>
      <c r="B2324" s="24">
        <v>15961.98</v>
      </c>
    </row>
    <row r="2325" spans="1:2" x14ac:dyDescent="0.2">
      <c r="A2325" s="25">
        <v>45258</v>
      </c>
      <c r="B2325" s="24">
        <v>16010.43</v>
      </c>
    </row>
    <row r="2326" spans="1:2" x14ac:dyDescent="0.2">
      <c r="A2326" s="25">
        <v>45259</v>
      </c>
      <c r="B2326" s="24">
        <v>15987.6</v>
      </c>
    </row>
    <row r="2327" spans="1:2" x14ac:dyDescent="0.2">
      <c r="A2327" s="25">
        <v>45260</v>
      </c>
      <c r="B2327" s="24">
        <v>15947.87</v>
      </c>
    </row>
    <row r="2328" spans="1:2" x14ac:dyDescent="0.2">
      <c r="A2328" s="25">
        <v>45261</v>
      </c>
      <c r="B2328" s="24">
        <v>15997.58</v>
      </c>
    </row>
    <row r="2329" spans="1:2" x14ac:dyDescent="0.2">
      <c r="A2329" s="25">
        <v>45264</v>
      </c>
      <c r="B2329" s="24">
        <v>15839.67</v>
      </c>
    </row>
    <row r="2330" spans="1:2" x14ac:dyDescent="0.2">
      <c r="A2330" s="25">
        <v>45265</v>
      </c>
      <c r="B2330" s="24">
        <v>15877.71</v>
      </c>
    </row>
    <row r="2331" spans="1:2" x14ac:dyDescent="0.2">
      <c r="A2331" s="25">
        <v>45266</v>
      </c>
      <c r="B2331" s="24">
        <v>15788.05</v>
      </c>
    </row>
    <row r="2332" spans="1:2" x14ac:dyDescent="0.2">
      <c r="A2332" s="25">
        <v>45267</v>
      </c>
      <c r="B2332" s="24">
        <v>16022.49</v>
      </c>
    </row>
    <row r="2333" spans="1:2" x14ac:dyDescent="0.2">
      <c r="A2333" s="25">
        <v>45268</v>
      </c>
      <c r="B2333" s="24">
        <v>16084.69</v>
      </c>
    </row>
    <row r="2334" spans="1:2" x14ac:dyDescent="0.2">
      <c r="A2334" s="25">
        <v>45271</v>
      </c>
      <c r="B2334" s="24">
        <v>16221.73</v>
      </c>
    </row>
    <row r="2335" spans="1:2" x14ac:dyDescent="0.2">
      <c r="A2335" s="25">
        <v>45272</v>
      </c>
      <c r="B2335" s="24">
        <v>16354.25</v>
      </c>
    </row>
    <row r="2336" spans="1:2" x14ac:dyDescent="0.2">
      <c r="A2336" s="25">
        <v>45273</v>
      </c>
      <c r="B2336" s="24">
        <v>16562.37</v>
      </c>
    </row>
    <row r="2337" spans="1:2" x14ac:dyDescent="0.2">
      <c r="A2337" s="25">
        <v>45274</v>
      </c>
      <c r="B2337" s="24">
        <v>16537.830000000002</v>
      </c>
    </row>
    <row r="2338" spans="1:2" x14ac:dyDescent="0.2">
      <c r="A2338" s="25">
        <v>45275</v>
      </c>
      <c r="B2338" s="24">
        <v>16623.45</v>
      </c>
    </row>
    <row r="2339" spans="1:2" x14ac:dyDescent="0.2">
      <c r="A2339" s="25">
        <v>45278</v>
      </c>
      <c r="B2339" s="24">
        <v>16729.8</v>
      </c>
    </row>
    <row r="2340" spans="1:2" x14ac:dyDescent="0.2">
      <c r="A2340" s="25">
        <v>45279</v>
      </c>
      <c r="B2340" s="24">
        <v>16811.849999999999</v>
      </c>
    </row>
    <row r="2341" spans="1:2" x14ac:dyDescent="0.2">
      <c r="A2341" s="25">
        <v>45280</v>
      </c>
      <c r="B2341" s="24">
        <v>16554.16</v>
      </c>
    </row>
    <row r="2342" spans="1:2" x14ac:dyDescent="0.2">
      <c r="A2342" s="25">
        <v>45281</v>
      </c>
      <c r="B2342" s="24">
        <v>16757.41</v>
      </c>
    </row>
    <row r="2343" spans="1:2" x14ac:dyDescent="0.2">
      <c r="A2343" s="25">
        <v>45282</v>
      </c>
      <c r="B2343" s="24">
        <v>16777.400000000001</v>
      </c>
    </row>
    <row r="2344" spans="1:2" x14ac:dyDescent="0.2">
      <c r="A2344" s="25">
        <v>45285</v>
      </c>
    </row>
    <row r="2345" spans="1:2" x14ac:dyDescent="0.2">
      <c r="A2345" s="25">
        <v>45286</v>
      </c>
      <c r="B2345" s="24">
        <v>16878.46</v>
      </c>
    </row>
    <row r="2346" spans="1:2" x14ac:dyDescent="0.2">
      <c r="A2346" s="25">
        <v>45287</v>
      </c>
      <c r="B2346" s="24">
        <v>16906.8</v>
      </c>
    </row>
    <row r="2347" spans="1:2" x14ac:dyDescent="0.2">
      <c r="A2347" s="25">
        <v>45288</v>
      </c>
      <c r="B2347" s="24">
        <v>16898.47</v>
      </c>
    </row>
    <row r="2348" spans="1:2" x14ac:dyDescent="0.2">
      <c r="A2348" s="25">
        <v>45289</v>
      </c>
      <c r="B2348" s="24">
        <v>16825.93</v>
      </c>
    </row>
    <row r="2349" spans="1:2" x14ac:dyDescent="0.2">
      <c r="A2349" s="25">
        <v>45292</v>
      </c>
    </row>
    <row r="2350" spans="1:2" x14ac:dyDescent="0.2">
      <c r="A2350" s="25">
        <v>45293</v>
      </c>
      <c r="B2350" s="24">
        <v>16543.939999999999</v>
      </c>
    </row>
    <row r="2351" spans="1:2" x14ac:dyDescent="0.2">
      <c r="A2351" s="25">
        <v>45294</v>
      </c>
      <c r="B2351" s="24">
        <v>16368.49</v>
      </c>
    </row>
    <row r="2352" spans="1:2" x14ac:dyDescent="0.2">
      <c r="A2352" s="25">
        <v>45295</v>
      </c>
      <c r="B2352" s="24">
        <v>16282.01</v>
      </c>
    </row>
    <row r="2353" spans="1:2" x14ac:dyDescent="0.2">
      <c r="A2353" s="25">
        <v>45296</v>
      </c>
      <c r="B2353" s="24">
        <v>16305.98</v>
      </c>
    </row>
    <row r="2354" spans="1:2" x14ac:dyDescent="0.2">
      <c r="A2354" s="25">
        <v>45299</v>
      </c>
      <c r="B2354" s="24">
        <v>16649.87</v>
      </c>
    </row>
    <row r="2355" spans="1:2" x14ac:dyDescent="0.2">
      <c r="A2355" s="25">
        <v>45300</v>
      </c>
      <c r="B2355" s="24">
        <v>16678.7</v>
      </c>
    </row>
    <row r="2356" spans="1:2" x14ac:dyDescent="0.2">
      <c r="A2356" s="25">
        <v>45301</v>
      </c>
      <c r="B2356" s="24">
        <v>16793.05</v>
      </c>
    </row>
    <row r="2357" spans="1:2" x14ac:dyDescent="0.2">
      <c r="A2357" s="25">
        <v>45302</v>
      </c>
      <c r="B2357" s="24">
        <v>16820.900000000001</v>
      </c>
    </row>
    <row r="2358" spans="1:2" x14ac:dyDescent="0.2">
      <c r="A2358" s="25">
        <v>45303</v>
      </c>
      <c r="B2358" s="24">
        <v>16832.919999999998</v>
      </c>
    </row>
    <row r="2359" spans="1:2" x14ac:dyDescent="0.2">
      <c r="A2359" s="25">
        <v>45306</v>
      </c>
    </row>
    <row r="2360" spans="1:2" x14ac:dyDescent="0.2">
      <c r="A2360" s="25">
        <v>45307</v>
      </c>
      <c r="B2360" s="24">
        <v>16830.71</v>
      </c>
    </row>
    <row r="2361" spans="1:2" x14ac:dyDescent="0.2">
      <c r="A2361" s="25">
        <v>45308</v>
      </c>
      <c r="B2361" s="24">
        <v>16736.28</v>
      </c>
    </row>
    <row r="2362" spans="1:2" x14ac:dyDescent="0.2">
      <c r="A2362" s="25">
        <v>45309</v>
      </c>
      <c r="B2362" s="24">
        <v>16982.29</v>
      </c>
    </row>
    <row r="2363" spans="1:2" x14ac:dyDescent="0.2">
      <c r="A2363" s="25">
        <v>45310</v>
      </c>
      <c r="B2363" s="24">
        <v>17314</v>
      </c>
    </row>
    <row r="2364" spans="1:2" x14ac:dyDescent="0.2">
      <c r="A2364" s="25">
        <v>45313</v>
      </c>
      <c r="B2364" s="24">
        <v>17330.38</v>
      </c>
    </row>
    <row r="2365" spans="1:2" x14ac:dyDescent="0.2">
      <c r="A2365" s="25">
        <v>45314</v>
      </c>
      <c r="B2365" s="24">
        <v>17404.21</v>
      </c>
    </row>
    <row r="2366" spans="1:2" x14ac:dyDescent="0.2">
      <c r="A2366" s="25">
        <v>45315</v>
      </c>
      <c r="B2366" s="24">
        <v>17499.3</v>
      </c>
    </row>
    <row r="2367" spans="1:2" x14ac:dyDescent="0.2">
      <c r="A2367" s="25">
        <v>45316</v>
      </c>
      <c r="B2367" s="24">
        <v>17516.990000000002</v>
      </c>
    </row>
    <row r="2368" spans="1:2" x14ac:dyDescent="0.2">
      <c r="A2368" s="25">
        <v>45317</v>
      </c>
      <c r="B2368" s="24">
        <v>17421.009999999998</v>
      </c>
    </row>
    <row r="2369" spans="1:2" x14ac:dyDescent="0.2">
      <c r="A2369" s="25">
        <v>45320</v>
      </c>
      <c r="B2369" s="24">
        <v>17596.27</v>
      </c>
    </row>
    <row r="2370" spans="1:2" x14ac:dyDescent="0.2">
      <c r="A2370" s="25">
        <v>45321</v>
      </c>
      <c r="B2370" s="24">
        <v>17476.71</v>
      </c>
    </row>
    <row r="2371" spans="1:2" x14ac:dyDescent="0.2">
      <c r="A2371" s="25">
        <v>45322</v>
      </c>
      <c r="B2371" s="24">
        <v>17137.240000000002</v>
      </c>
    </row>
    <row r="2372" spans="1:2" x14ac:dyDescent="0.2">
      <c r="A2372" s="25">
        <v>45323</v>
      </c>
      <c r="B2372" s="24">
        <v>17344.71</v>
      </c>
    </row>
    <row r="2373" spans="1:2" x14ac:dyDescent="0.2">
      <c r="A2373" s="25">
        <v>45324</v>
      </c>
      <c r="B2373" s="24">
        <v>17642.73</v>
      </c>
    </row>
    <row r="2374" spans="1:2" x14ac:dyDescent="0.2">
      <c r="A2374" s="25">
        <v>45327</v>
      </c>
      <c r="B2374" s="24">
        <v>17613.04</v>
      </c>
    </row>
    <row r="2375" spans="1:2" x14ac:dyDescent="0.2">
      <c r="A2375" s="25">
        <v>45328</v>
      </c>
      <c r="B2375" s="24">
        <v>17572.73</v>
      </c>
    </row>
    <row r="2376" spans="1:2" x14ac:dyDescent="0.2">
      <c r="A2376" s="25">
        <v>45329</v>
      </c>
      <c r="B2376" s="24">
        <v>17755.07</v>
      </c>
    </row>
    <row r="2377" spans="1:2" x14ac:dyDescent="0.2">
      <c r="A2377" s="25">
        <v>45330</v>
      </c>
      <c r="B2377" s="24">
        <v>17783.169999999998</v>
      </c>
    </row>
    <row r="2378" spans="1:2" x14ac:dyDescent="0.2">
      <c r="A2378" s="25">
        <v>45331</v>
      </c>
      <c r="B2378" s="24">
        <v>17962.41</v>
      </c>
    </row>
    <row r="2379" spans="1:2" x14ac:dyDescent="0.2">
      <c r="A2379" s="25">
        <v>45334</v>
      </c>
      <c r="B2379" s="24">
        <v>17882.66</v>
      </c>
    </row>
    <row r="2380" spans="1:2" x14ac:dyDescent="0.2">
      <c r="A2380" s="25">
        <v>45335</v>
      </c>
      <c r="B2380" s="24">
        <v>17600.419999999998</v>
      </c>
    </row>
    <row r="2381" spans="1:2" x14ac:dyDescent="0.2">
      <c r="A2381" s="25">
        <v>45336</v>
      </c>
      <c r="B2381" s="24">
        <v>17807.63</v>
      </c>
    </row>
    <row r="2382" spans="1:2" x14ac:dyDescent="0.2">
      <c r="A2382" s="25">
        <v>45337</v>
      </c>
      <c r="B2382" s="24">
        <v>17845.72</v>
      </c>
    </row>
    <row r="2383" spans="1:2" x14ac:dyDescent="0.2">
      <c r="A2383" s="25">
        <v>45338</v>
      </c>
      <c r="B2383" s="24">
        <v>17685.98</v>
      </c>
    </row>
    <row r="2384" spans="1:2" x14ac:dyDescent="0.2">
      <c r="A2384" s="25">
        <v>45341</v>
      </c>
    </row>
    <row r="2385" spans="1:2" x14ac:dyDescent="0.2">
      <c r="A2385" s="25">
        <v>45342</v>
      </c>
      <c r="B2385" s="24">
        <v>17546.099999999999</v>
      </c>
    </row>
    <row r="2386" spans="1:2" x14ac:dyDescent="0.2">
      <c r="A2386" s="25">
        <v>45343</v>
      </c>
      <c r="B2386" s="24">
        <v>17478.91</v>
      </c>
    </row>
    <row r="2387" spans="1:2" x14ac:dyDescent="0.2">
      <c r="A2387" s="25">
        <v>45344</v>
      </c>
      <c r="B2387" s="24">
        <v>18004.7</v>
      </c>
    </row>
    <row r="2388" spans="1:2" x14ac:dyDescent="0.2">
      <c r="A2388" s="25">
        <v>45345</v>
      </c>
      <c r="B2388" s="24">
        <v>17937.61</v>
      </c>
    </row>
    <row r="2389" spans="1:2" x14ac:dyDescent="0.2">
      <c r="A2389" s="25">
        <v>45348</v>
      </c>
      <c r="B2389" s="24">
        <v>17933.330000000002</v>
      </c>
    </row>
    <row r="2390" spans="1:2" x14ac:dyDescent="0.2">
      <c r="A2390" s="25">
        <v>45349</v>
      </c>
      <c r="B2390" s="24">
        <v>17971.05</v>
      </c>
    </row>
    <row r="2391" spans="1:2" x14ac:dyDescent="0.2">
      <c r="A2391" s="25">
        <v>45350</v>
      </c>
      <c r="B2391" s="24">
        <v>17874.5</v>
      </c>
    </row>
    <row r="2392" spans="1:2" x14ac:dyDescent="0.2">
      <c r="A2392" s="25">
        <v>45351</v>
      </c>
      <c r="B2392" s="24">
        <v>18043.849999999999</v>
      </c>
    </row>
    <row r="2393" spans="1:2" x14ac:dyDescent="0.2">
      <c r="A2393" s="25">
        <v>45352</v>
      </c>
      <c r="B2393" s="24">
        <v>18302.91</v>
      </c>
    </row>
    <row r="2394" spans="1:2" x14ac:dyDescent="0.2">
      <c r="A2394" s="25">
        <v>45355</v>
      </c>
      <c r="B2394" s="24">
        <v>18226.48</v>
      </c>
    </row>
    <row r="2395" spans="1:2" x14ac:dyDescent="0.2">
      <c r="A2395" s="25">
        <v>45356</v>
      </c>
      <c r="B2395" s="24">
        <v>17897.87</v>
      </c>
    </row>
    <row r="2396" spans="1:2" x14ac:dyDescent="0.2">
      <c r="A2396" s="25">
        <v>45357</v>
      </c>
      <c r="B2396" s="24">
        <v>18017.57</v>
      </c>
    </row>
    <row r="2397" spans="1:2" x14ac:dyDescent="0.2">
      <c r="A2397" s="25">
        <v>45358</v>
      </c>
      <c r="B2397" s="24">
        <v>18297.990000000002</v>
      </c>
    </row>
    <row r="2398" spans="1:2" x14ac:dyDescent="0.2">
      <c r="A2398" s="25">
        <v>45359</v>
      </c>
      <c r="B2398" s="24">
        <v>18018.45</v>
      </c>
    </row>
    <row r="2399" spans="1:2" x14ac:dyDescent="0.2">
      <c r="A2399" s="25">
        <v>45362</v>
      </c>
      <c r="B2399" s="24">
        <v>17951.689999999999</v>
      </c>
    </row>
    <row r="2400" spans="1:2" x14ac:dyDescent="0.2">
      <c r="A2400" s="25">
        <v>45363</v>
      </c>
      <c r="B2400" s="24">
        <v>18219.11</v>
      </c>
    </row>
    <row r="2401" spans="1:2" x14ac:dyDescent="0.2">
      <c r="A2401" s="25">
        <v>45364</v>
      </c>
      <c r="B2401" s="24">
        <v>18068.47</v>
      </c>
    </row>
    <row r="2402" spans="1:2" x14ac:dyDescent="0.2">
      <c r="A2402" s="25">
        <v>45365</v>
      </c>
      <c r="B2402" s="24">
        <v>18014.810000000001</v>
      </c>
    </row>
    <row r="2403" spans="1:2" x14ac:dyDescent="0.2">
      <c r="A2403" s="25">
        <v>45366</v>
      </c>
      <c r="B2403" s="24">
        <v>17808.25</v>
      </c>
    </row>
    <row r="2404" spans="1:2" x14ac:dyDescent="0.2">
      <c r="A2404" s="25">
        <v>45369</v>
      </c>
      <c r="B2404" s="24">
        <v>17985.009999999998</v>
      </c>
    </row>
    <row r="2405" spans="1:2" x14ac:dyDescent="0.2">
      <c r="A2405" s="25">
        <v>45370</v>
      </c>
      <c r="B2405" s="24">
        <v>18032.2</v>
      </c>
    </row>
    <row r="2406" spans="1:2" x14ac:dyDescent="0.2">
      <c r="A2406" s="25">
        <v>45371</v>
      </c>
      <c r="B2406" s="24">
        <v>18240.11</v>
      </c>
    </row>
    <row r="2407" spans="1:2" x14ac:dyDescent="0.2">
      <c r="A2407" s="25">
        <v>45372</v>
      </c>
      <c r="B2407" s="24">
        <v>18320.38</v>
      </c>
    </row>
    <row r="2408" spans="1:2" x14ac:dyDescent="0.2">
      <c r="A2408" s="25">
        <v>45373</v>
      </c>
      <c r="B2408" s="24">
        <v>18339.439999999999</v>
      </c>
    </row>
    <row r="2409" spans="1:2" x14ac:dyDescent="0.2">
      <c r="A2409" s="25">
        <v>45376</v>
      </c>
      <c r="B2409" s="24">
        <v>18277.060000000001</v>
      </c>
    </row>
    <row r="2410" spans="1:2" x14ac:dyDescent="0.2">
      <c r="A2410" s="25">
        <v>45377</v>
      </c>
      <c r="B2410" s="24">
        <v>18210.54</v>
      </c>
    </row>
    <row r="2411" spans="1:2" x14ac:dyDescent="0.2">
      <c r="A2411" s="25">
        <v>45378</v>
      </c>
      <c r="B2411" s="24">
        <v>18280.84</v>
      </c>
    </row>
    <row r="2412" spans="1:2" x14ac:dyDescent="0.2">
      <c r="A2412" s="25">
        <v>45379</v>
      </c>
      <c r="B2412" s="24">
        <v>18254.689999999999</v>
      </c>
    </row>
    <row r="2413" spans="1:2" x14ac:dyDescent="0.2">
      <c r="A2413" s="25">
        <v>45380</v>
      </c>
    </row>
    <row r="2414" spans="1:2" x14ac:dyDescent="0.2">
      <c r="A2414" s="25">
        <v>45383</v>
      </c>
      <c r="B2414" s="24">
        <v>18293.2</v>
      </c>
    </row>
    <row r="2415" spans="1:2" x14ac:dyDescent="0.2">
      <c r="A2415" s="25">
        <v>45384</v>
      </c>
      <c r="B2415" s="24">
        <v>18121.78</v>
      </c>
    </row>
    <row r="2416" spans="1:2" x14ac:dyDescent="0.2">
      <c r="A2416" s="25">
        <v>45385</v>
      </c>
      <c r="B2416" s="24">
        <v>18160.189999999999</v>
      </c>
    </row>
    <row r="2417" spans="1:2" x14ac:dyDescent="0.2">
      <c r="A2417" s="25">
        <v>45386</v>
      </c>
      <c r="B2417" s="24">
        <v>17878.78</v>
      </c>
    </row>
    <row r="2418" spans="1:2" x14ac:dyDescent="0.2">
      <c r="A2418" s="25">
        <v>45387</v>
      </c>
      <c r="B2418" s="24">
        <v>18108.46</v>
      </c>
    </row>
    <row r="2419" spans="1:2" x14ac:dyDescent="0.2">
      <c r="A2419" s="25">
        <v>45390</v>
      </c>
      <c r="B2419" s="24">
        <v>18100.189999999999</v>
      </c>
    </row>
    <row r="2420" spans="1:2" x14ac:dyDescent="0.2">
      <c r="A2420" s="25">
        <v>45391</v>
      </c>
      <c r="B2420" s="24">
        <v>18169.900000000001</v>
      </c>
    </row>
    <row r="2421" spans="1:2" x14ac:dyDescent="0.2">
      <c r="A2421" s="25">
        <v>45392</v>
      </c>
      <c r="B2421" s="24">
        <v>18011.650000000001</v>
      </c>
    </row>
    <row r="2422" spans="1:2" x14ac:dyDescent="0.2">
      <c r="A2422" s="25">
        <v>45393</v>
      </c>
      <c r="B2422" s="24">
        <v>18307.98</v>
      </c>
    </row>
    <row r="2423" spans="1:2" x14ac:dyDescent="0.2">
      <c r="A2423" s="25">
        <v>45394</v>
      </c>
      <c r="B2423" s="24">
        <v>18003.490000000002</v>
      </c>
    </row>
    <row r="2424" spans="1:2" x14ac:dyDescent="0.2">
      <c r="A2424" s="25">
        <v>45397</v>
      </c>
      <c r="B2424" s="24">
        <v>17706.830000000002</v>
      </c>
    </row>
    <row r="2425" spans="1:2" x14ac:dyDescent="0.2">
      <c r="A2425" s="25">
        <v>45398</v>
      </c>
      <c r="B2425" s="24">
        <v>17713.66</v>
      </c>
    </row>
    <row r="2426" spans="1:2" x14ac:dyDescent="0.2">
      <c r="A2426" s="25">
        <v>45399</v>
      </c>
      <c r="B2426" s="24">
        <v>17493.62</v>
      </c>
    </row>
    <row r="2427" spans="1:2" x14ac:dyDescent="0.2">
      <c r="A2427" s="25">
        <v>45400</v>
      </c>
      <c r="B2427" s="24">
        <v>17394.310000000001</v>
      </c>
    </row>
    <row r="2428" spans="1:2" x14ac:dyDescent="0.2">
      <c r="A2428" s="25">
        <v>45401</v>
      </c>
      <c r="B2428" s="24">
        <v>17037.650000000001</v>
      </c>
    </row>
    <row r="2429" spans="1:2" x14ac:dyDescent="0.2">
      <c r="A2429" s="25">
        <v>45404</v>
      </c>
      <c r="B2429" s="24">
        <v>17210.89</v>
      </c>
    </row>
    <row r="2430" spans="1:2" x14ac:dyDescent="0.2">
      <c r="A2430" s="25">
        <v>45405</v>
      </c>
      <c r="B2430" s="24">
        <v>17471.47</v>
      </c>
    </row>
    <row r="2431" spans="1:2" x14ac:dyDescent="0.2">
      <c r="A2431" s="25">
        <v>45406</v>
      </c>
      <c r="B2431" s="24">
        <v>17526.8</v>
      </c>
    </row>
    <row r="2432" spans="1:2" x14ac:dyDescent="0.2">
      <c r="A2432" s="25">
        <v>45407</v>
      </c>
      <c r="B2432" s="24">
        <v>17430.5</v>
      </c>
    </row>
    <row r="2433" spans="1:2" x14ac:dyDescent="0.2">
      <c r="A2433" s="25">
        <v>45408</v>
      </c>
      <c r="B2433" s="24">
        <v>17718.3</v>
      </c>
    </row>
    <row r="2434" spans="1:2" x14ac:dyDescent="0.2">
      <c r="A2434" s="25">
        <v>45411</v>
      </c>
      <c r="B2434" s="24">
        <v>17782.72</v>
      </c>
    </row>
    <row r="2435" spans="1:2" x14ac:dyDescent="0.2">
      <c r="A2435" s="25">
        <v>45412</v>
      </c>
      <c r="B2435" s="24">
        <v>17440.689999999999</v>
      </c>
    </row>
    <row r="2436" spans="1:2" x14ac:dyDescent="0.2">
      <c r="A2436" s="25">
        <v>45413</v>
      </c>
      <c r="B2436" s="24">
        <v>17318.55</v>
      </c>
    </row>
    <row r="2437" spans="1:2" x14ac:dyDescent="0.2">
      <c r="A2437" s="25">
        <v>45414</v>
      </c>
      <c r="B2437" s="24">
        <v>17541.54</v>
      </c>
    </row>
    <row r="2438" spans="1:2" x14ac:dyDescent="0.2">
      <c r="A2438" s="25">
        <v>45415</v>
      </c>
      <c r="B2438" s="24">
        <v>17890.8</v>
      </c>
    </row>
    <row r="2439" spans="1:2" x14ac:dyDescent="0.2">
      <c r="A2439" s="25">
        <v>45418</v>
      </c>
      <c r="B2439" s="24">
        <v>18093.57</v>
      </c>
    </row>
    <row r="2440" spans="1:2" x14ac:dyDescent="0.2">
      <c r="A2440" s="25">
        <v>45419</v>
      </c>
      <c r="B2440" s="24">
        <v>18091.45</v>
      </c>
    </row>
    <row r="2441" spans="1:2" x14ac:dyDescent="0.2">
      <c r="A2441" s="25">
        <v>45420</v>
      </c>
      <c r="B2441" s="24">
        <v>18085.009999999998</v>
      </c>
    </row>
    <row r="2442" spans="1:2" x14ac:dyDescent="0.2">
      <c r="A2442" s="25">
        <v>45421</v>
      </c>
      <c r="B2442" s="24">
        <v>18113.46</v>
      </c>
    </row>
    <row r="2443" spans="1:2" x14ac:dyDescent="0.2">
      <c r="A2443" s="25">
        <v>45422</v>
      </c>
      <c r="B2443" s="24">
        <v>18161.18</v>
      </c>
    </row>
    <row r="2444" spans="1:2" x14ac:dyDescent="0.2">
      <c r="A2444" s="25">
        <v>45425</v>
      </c>
      <c r="B2444" s="24">
        <v>18198.61</v>
      </c>
    </row>
    <row r="2445" spans="1:2" x14ac:dyDescent="0.2">
      <c r="A2445" s="25">
        <v>45426</v>
      </c>
      <c r="B2445" s="24">
        <v>18322.77</v>
      </c>
    </row>
    <row r="2446" spans="1:2" x14ac:dyDescent="0.2">
      <c r="A2446" s="25">
        <v>45427</v>
      </c>
      <c r="B2446" s="24">
        <v>18596.650000000001</v>
      </c>
    </row>
    <row r="2447" spans="1:2" x14ac:dyDescent="0.2">
      <c r="A2447" s="25">
        <v>45428</v>
      </c>
      <c r="B2447" s="24">
        <v>18557.96</v>
      </c>
    </row>
    <row r="2448" spans="1:2" x14ac:dyDescent="0.2">
      <c r="A2448" s="25">
        <v>45429</v>
      </c>
      <c r="B2448" s="24">
        <v>18546.23</v>
      </c>
    </row>
    <row r="2449" spans="1:2" x14ac:dyDescent="0.2">
      <c r="A2449" s="25">
        <v>45432</v>
      </c>
      <c r="B2449" s="24">
        <v>18674.189999999999</v>
      </c>
    </row>
    <row r="2450" spans="1:2" x14ac:dyDescent="0.2">
      <c r="A2450" s="25">
        <v>45433</v>
      </c>
      <c r="B2450" s="24">
        <v>18713.8</v>
      </c>
    </row>
    <row r="2451" spans="1:2" x14ac:dyDescent="0.2">
      <c r="A2451" s="25">
        <v>45434</v>
      </c>
      <c r="B2451" s="24">
        <v>18705.2</v>
      </c>
    </row>
    <row r="2452" spans="1:2" x14ac:dyDescent="0.2">
      <c r="A2452" s="25">
        <v>45435</v>
      </c>
      <c r="B2452" s="24">
        <v>18623.39</v>
      </c>
    </row>
    <row r="2453" spans="1:2" x14ac:dyDescent="0.2">
      <c r="A2453" s="25">
        <v>45436</v>
      </c>
      <c r="B2453" s="24">
        <v>18808.349999999999</v>
      </c>
    </row>
    <row r="2454" spans="1:2" x14ac:dyDescent="0.2">
      <c r="A2454" s="25">
        <v>45439</v>
      </c>
    </row>
    <row r="2455" spans="1:2" x14ac:dyDescent="0.2">
      <c r="A2455" s="25">
        <v>45440</v>
      </c>
      <c r="B2455" s="24">
        <v>18869.439999999999</v>
      </c>
    </row>
    <row r="2456" spans="1:2" x14ac:dyDescent="0.2">
      <c r="A2456" s="25">
        <v>45441</v>
      </c>
      <c r="B2456" s="24">
        <v>18736.75</v>
      </c>
    </row>
    <row r="2457" spans="1:2" x14ac:dyDescent="0.2">
      <c r="A2457" s="25">
        <v>45442</v>
      </c>
      <c r="B2457" s="24">
        <v>18538.66</v>
      </c>
    </row>
    <row r="2458" spans="1:2" x14ac:dyDescent="0.2">
      <c r="A2458" s="25">
        <v>45443</v>
      </c>
      <c r="B2458" s="24">
        <v>18536.650000000001</v>
      </c>
    </row>
    <row r="2459" spans="1:2" x14ac:dyDescent="0.2">
      <c r="A2459" s="25">
        <v>45446</v>
      </c>
      <c r="B2459" s="24">
        <v>18600.97</v>
      </c>
    </row>
    <row r="2460" spans="1:2" x14ac:dyDescent="0.2">
      <c r="A2460" s="25">
        <v>45447</v>
      </c>
      <c r="B2460" s="24">
        <v>18654.84</v>
      </c>
    </row>
    <row r="2461" spans="1:2" x14ac:dyDescent="0.2">
      <c r="A2461" s="25">
        <v>45448</v>
      </c>
      <c r="B2461" s="24">
        <v>19035.05</v>
      </c>
    </row>
    <row r="2462" spans="1:2" x14ac:dyDescent="0.2">
      <c r="A2462" s="25">
        <v>45449</v>
      </c>
      <c r="B2462" s="24">
        <v>19021.189999999999</v>
      </c>
    </row>
    <row r="2463" spans="1:2" x14ac:dyDescent="0.2">
      <c r="A2463" s="25">
        <v>45450</v>
      </c>
      <c r="B2463" s="24">
        <v>19000.95</v>
      </c>
    </row>
    <row r="2464" spans="1:2" x14ac:dyDescent="0.2">
      <c r="A2464" s="25">
        <v>45453</v>
      </c>
      <c r="B2464" s="24">
        <v>19074.669999999998</v>
      </c>
    </row>
    <row r="2465" spans="1:2" x14ac:dyDescent="0.2">
      <c r="A2465" s="25">
        <v>45454</v>
      </c>
      <c r="B2465" s="24">
        <v>19210.18</v>
      </c>
    </row>
    <row r="2466" spans="1:2" x14ac:dyDescent="0.2">
      <c r="A2466" s="25">
        <v>45455</v>
      </c>
      <c r="B2466" s="24">
        <v>19465.18</v>
      </c>
    </row>
    <row r="2467" spans="1:2" x14ac:dyDescent="0.2">
      <c r="A2467" s="25">
        <v>45456</v>
      </c>
      <c r="B2467" s="24">
        <v>19576.919999999998</v>
      </c>
    </row>
    <row r="2468" spans="1:2" x14ac:dyDescent="0.2">
      <c r="A2468" s="25">
        <v>45457</v>
      </c>
      <c r="B2468" s="24">
        <v>19659.8</v>
      </c>
    </row>
    <row r="2469" spans="1:2" x14ac:dyDescent="0.2">
      <c r="A2469" s="25">
        <v>45460</v>
      </c>
      <c r="B2469" s="24">
        <v>19902.75</v>
      </c>
    </row>
    <row r="2470" spans="1:2" x14ac:dyDescent="0.2">
      <c r="A2470" s="25">
        <v>45461</v>
      </c>
      <c r="B2470" s="24">
        <v>19908.86</v>
      </c>
    </row>
    <row r="2471" spans="1:2" x14ac:dyDescent="0.2">
      <c r="A2471" s="25">
        <v>45462</v>
      </c>
    </row>
    <row r="2472" spans="1:2" x14ac:dyDescent="0.2">
      <c r="A2472" s="25">
        <v>45463</v>
      </c>
      <c r="B2472" s="24">
        <v>19752.3</v>
      </c>
    </row>
    <row r="2473" spans="1:2" x14ac:dyDescent="0.2">
      <c r="A2473" s="25">
        <v>45464</v>
      </c>
      <c r="B2473" s="24">
        <v>19700.43</v>
      </c>
    </row>
    <row r="2474" spans="1:2" x14ac:dyDescent="0.2">
      <c r="A2474" s="25">
        <v>45467</v>
      </c>
      <c r="B2474" s="24">
        <v>19474.62</v>
      </c>
    </row>
    <row r="2475" spans="1:2" x14ac:dyDescent="0.2">
      <c r="A2475" s="25">
        <v>45468</v>
      </c>
      <c r="B2475" s="24">
        <v>19701.13</v>
      </c>
    </row>
    <row r="2476" spans="1:2" x14ac:dyDescent="0.2">
      <c r="A2476" s="25">
        <v>45469</v>
      </c>
      <c r="B2476" s="24">
        <v>19751.05</v>
      </c>
    </row>
    <row r="2477" spans="1:2" x14ac:dyDescent="0.2">
      <c r="A2477" s="25">
        <v>45470</v>
      </c>
      <c r="B2477" s="24">
        <v>19789.03</v>
      </c>
    </row>
    <row r="2478" spans="1:2" x14ac:dyDescent="0.2">
      <c r="A2478" s="25">
        <v>45471</v>
      </c>
      <c r="B2478" s="24">
        <v>19682.87</v>
      </c>
    </row>
    <row r="2479" spans="1:2" x14ac:dyDescent="0.2">
      <c r="A2479" s="25">
        <v>45474</v>
      </c>
      <c r="B2479" s="24">
        <v>19812.22</v>
      </c>
    </row>
    <row r="2480" spans="1:2" x14ac:dyDescent="0.2">
      <c r="A2480" s="25">
        <v>45475</v>
      </c>
      <c r="B2480" s="24">
        <v>20011.89</v>
      </c>
    </row>
    <row r="2481" spans="1:2" x14ac:dyDescent="0.2">
      <c r="A2481" s="25">
        <v>45476</v>
      </c>
      <c r="B2481" s="24">
        <v>20186.63</v>
      </c>
    </row>
    <row r="2482" spans="1:2" x14ac:dyDescent="0.2">
      <c r="A2482" s="25">
        <v>45477</v>
      </c>
    </row>
    <row r="2483" spans="1:2" x14ac:dyDescent="0.2">
      <c r="A2483" s="25">
        <v>45478</v>
      </c>
      <c r="B2483" s="24">
        <v>20391.97</v>
      </c>
    </row>
    <row r="2484" spans="1:2" x14ac:dyDescent="0.2">
      <c r="A2484" s="25">
        <v>45481</v>
      </c>
      <c r="B2484" s="24">
        <v>20439.54</v>
      </c>
    </row>
    <row r="2485" spans="1:2" x14ac:dyDescent="0.2">
      <c r="A2485" s="25">
        <v>45482</v>
      </c>
      <c r="B2485" s="24">
        <v>20453.02</v>
      </c>
    </row>
    <row r="2486" spans="1:2" x14ac:dyDescent="0.2">
      <c r="A2486" s="25">
        <v>45483</v>
      </c>
      <c r="B2486" s="24">
        <v>20675.38</v>
      </c>
    </row>
    <row r="2487" spans="1:2" x14ac:dyDescent="0.2">
      <c r="A2487" s="25">
        <v>45484</v>
      </c>
      <c r="B2487" s="24">
        <v>20211.36</v>
      </c>
    </row>
    <row r="2488" spans="1:2" x14ac:dyDescent="0.2">
      <c r="A2488" s="25">
        <v>45485</v>
      </c>
      <c r="B2488" s="24">
        <v>20331.490000000002</v>
      </c>
    </row>
    <row r="2489" spans="1:2" x14ac:dyDescent="0.2">
      <c r="A2489" s="25">
        <v>45488</v>
      </c>
      <c r="B2489" s="24">
        <v>20386.88</v>
      </c>
    </row>
    <row r="2490" spans="1:2" x14ac:dyDescent="0.2">
      <c r="A2490" s="25">
        <v>45489</v>
      </c>
      <c r="B2490" s="24">
        <v>20398.62</v>
      </c>
    </row>
    <row r="2491" spans="1:2" x14ac:dyDescent="0.2">
      <c r="A2491" s="25">
        <v>45490</v>
      </c>
      <c r="B2491" s="24">
        <v>19799.14</v>
      </c>
    </row>
    <row r="2492" spans="1:2" x14ac:dyDescent="0.2">
      <c r="A2492" s="25">
        <v>45491</v>
      </c>
      <c r="B2492" s="24">
        <v>19705.09</v>
      </c>
    </row>
    <row r="2493" spans="1:2" x14ac:dyDescent="0.2">
      <c r="A2493" s="25">
        <v>45492</v>
      </c>
      <c r="B2493" s="24">
        <v>19522.62</v>
      </c>
    </row>
    <row r="2494" spans="1:2" x14ac:dyDescent="0.2">
      <c r="A2494" s="25">
        <v>45495</v>
      </c>
      <c r="B2494" s="24">
        <v>19822.87</v>
      </c>
    </row>
    <row r="2495" spans="1:2" x14ac:dyDescent="0.2">
      <c r="A2495" s="25">
        <v>45496</v>
      </c>
      <c r="B2495" s="24">
        <v>19754.34</v>
      </c>
    </row>
    <row r="2496" spans="1:2" x14ac:dyDescent="0.2">
      <c r="A2496" s="25">
        <v>45497</v>
      </c>
      <c r="B2496" s="24">
        <v>19032.39</v>
      </c>
    </row>
    <row r="2497" spans="1:2" x14ac:dyDescent="0.2">
      <c r="A2497" s="25">
        <v>45498</v>
      </c>
      <c r="B2497" s="24">
        <v>18830.580000000002</v>
      </c>
    </row>
    <row r="2498" spans="1:2" x14ac:dyDescent="0.2">
      <c r="A2498" s="25">
        <v>45499</v>
      </c>
      <c r="B2498" s="24">
        <v>19023.66</v>
      </c>
    </row>
    <row r="2499" spans="1:2" x14ac:dyDescent="0.2">
      <c r="A2499" s="25">
        <v>45502</v>
      </c>
      <c r="B2499" s="24">
        <v>19059.490000000002</v>
      </c>
    </row>
    <row r="2500" spans="1:2" x14ac:dyDescent="0.2">
      <c r="A2500" s="25">
        <v>45503</v>
      </c>
      <c r="B2500" s="24">
        <v>18796.27</v>
      </c>
    </row>
    <row r="2501" spans="1:2" x14ac:dyDescent="0.2">
      <c r="A2501" s="25">
        <v>45504</v>
      </c>
      <c r="B2501" s="24">
        <v>19362.43</v>
      </c>
    </row>
    <row r="2502" spans="1:2" x14ac:dyDescent="0.2">
      <c r="A2502" s="25">
        <v>45505</v>
      </c>
      <c r="B2502" s="24">
        <v>18890.39</v>
      </c>
    </row>
    <row r="2503" spans="1:2" x14ac:dyDescent="0.2">
      <c r="A2503" s="25">
        <v>45506</v>
      </c>
      <c r="B2503" s="24">
        <v>18440.84</v>
      </c>
    </row>
    <row r="2504" spans="1:2" x14ac:dyDescent="0.2">
      <c r="A2504" s="25">
        <v>45509</v>
      </c>
      <c r="B2504" s="24">
        <v>17895.150000000001</v>
      </c>
    </row>
    <row r="2505" spans="1:2" x14ac:dyDescent="0.2">
      <c r="A2505" s="25">
        <v>45510</v>
      </c>
      <c r="B2505" s="24">
        <v>18077.919999999998</v>
      </c>
    </row>
    <row r="2506" spans="1:2" x14ac:dyDescent="0.2">
      <c r="A2506" s="25">
        <v>45511</v>
      </c>
      <c r="B2506" s="24">
        <v>17867.37</v>
      </c>
    </row>
    <row r="2507" spans="1:2" x14ac:dyDescent="0.2">
      <c r="A2507" s="25">
        <v>45512</v>
      </c>
      <c r="B2507" s="24">
        <v>18413.82</v>
      </c>
    </row>
    <row r="2508" spans="1:2" x14ac:dyDescent="0.2">
      <c r="A2508" s="25">
        <v>45513</v>
      </c>
      <c r="B2508" s="24">
        <v>18513.099999999999</v>
      </c>
    </row>
    <row r="2509" spans="1:2" x14ac:dyDescent="0.2">
      <c r="A2509" s="25">
        <v>45516</v>
      </c>
      <c r="B2509" s="24">
        <v>18542.03</v>
      </c>
    </row>
    <row r="2510" spans="1:2" x14ac:dyDescent="0.2">
      <c r="A2510" s="25">
        <v>45517</v>
      </c>
      <c r="B2510" s="24">
        <v>19006.43</v>
      </c>
    </row>
    <row r="2511" spans="1:2" x14ac:dyDescent="0.2">
      <c r="A2511" s="25">
        <v>45518</v>
      </c>
      <c r="B2511" s="24">
        <v>19022.68</v>
      </c>
    </row>
    <row r="2512" spans="1:2" x14ac:dyDescent="0.2">
      <c r="A2512" s="25">
        <v>45519</v>
      </c>
      <c r="B2512" s="24">
        <v>19490.150000000001</v>
      </c>
    </row>
    <row r="2513" spans="1:2" x14ac:dyDescent="0.2">
      <c r="A2513" s="25">
        <v>45520</v>
      </c>
      <c r="B2513" s="24">
        <v>19508.52</v>
      </c>
    </row>
    <row r="2514" spans="1:2" x14ac:dyDescent="0.2">
      <c r="A2514" s="25">
        <v>45523</v>
      </c>
      <c r="B2514" s="24">
        <v>19766.490000000002</v>
      </c>
    </row>
    <row r="2515" spans="1:2" x14ac:dyDescent="0.2">
      <c r="A2515" s="25">
        <v>45524</v>
      </c>
      <c r="B2515" s="24">
        <v>19719.82</v>
      </c>
    </row>
    <row r="2516" spans="1:2" x14ac:dyDescent="0.2">
      <c r="A2516" s="25">
        <v>45525</v>
      </c>
      <c r="B2516" s="24">
        <v>19824.84</v>
      </c>
    </row>
    <row r="2517" spans="1:2" x14ac:dyDescent="0.2">
      <c r="A2517" s="25">
        <v>45526</v>
      </c>
      <c r="B2517" s="24">
        <v>19491.84</v>
      </c>
    </row>
    <row r="2518" spans="1:2" x14ac:dyDescent="0.2">
      <c r="A2518" s="25">
        <v>45527</v>
      </c>
      <c r="B2518" s="24">
        <v>19720.87</v>
      </c>
    </row>
    <row r="2519" spans="1:2" x14ac:dyDescent="0.2">
      <c r="A2519" s="25">
        <v>45530</v>
      </c>
      <c r="B2519" s="24">
        <v>19516.439999999999</v>
      </c>
    </row>
    <row r="2520" spans="1:2" x14ac:dyDescent="0.2">
      <c r="A2520" s="25">
        <v>45531</v>
      </c>
      <c r="B2520" s="24">
        <v>19581.52</v>
      </c>
    </row>
    <row r="2521" spans="1:2" x14ac:dyDescent="0.2">
      <c r="A2521" s="25">
        <v>45532</v>
      </c>
      <c r="B2521" s="24">
        <v>19350.78</v>
      </c>
    </row>
    <row r="2522" spans="1:2" x14ac:dyDescent="0.2">
      <c r="A2522" s="25">
        <v>45533</v>
      </c>
      <c r="B2522" s="24">
        <v>19325.45</v>
      </c>
    </row>
    <row r="2523" spans="1:2" x14ac:dyDescent="0.2">
      <c r="A2523" s="25">
        <v>45534</v>
      </c>
      <c r="B2523" s="24">
        <v>19574.64</v>
      </c>
    </row>
    <row r="2524" spans="1:2" x14ac:dyDescent="0.2">
      <c r="A2524" s="25">
        <v>45537</v>
      </c>
    </row>
    <row r="2525" spans="1:2" x14ac:dyDescent="0.2">
      <c r="A2525" s="25">
        <v>45538</v>
      </c>
      <c r="B2525" s="24">
        <v>18958.73</v>
      </c>
    </row>
    <row r="2526" spans="1:2" x14ac:dyDescent="0.2">
      <c r="A2526" s="25">
        <v>45539</v>
      </c>
      <c r="B2526" s="24">
        <v>18921.400000000001</v>
      </c>
    </row>
    <row r="2527" spans="1:2" x14ac:dyDescent="0.2">
      <c r="A2527" s="25">
        <v>45540</v>
      </c>
      <c r="B2527" s="24">
        <v>18930.330000000002</v>
      </c>
    </row>
    <row r="2528" spans="1:2" x14ac:dyDescent="0.2">
      <c r="A2528" s="25">
        <v>45541</v>
      </c>
      <c r="B2528" s="24">
        <v>18421.310000000001</v>
      </c>
    </row>
    <row r="2529" spans="1:2" x14ac:dyDescent="0.2">
      <c r="A2529" s="25">
        <v>45544</v>
      </c>
      <c r="B2529" s="24">
        <v>18660.78</v>
      </c>
    </row>
    <row r="2530" spans="1:2" x14ac:dyDescent="0.2">
      <c r="A2530" s="25">
        <v>45545</v>
      </c>
      <c r="B2530" s="24">
        <v>18829.14</v>
      </c>
    </row>
    <row r="2531" spans="1:2" x14ac:dyDescent="0.2">
      <c r="A2531" s="25">
        <v>45546</v>
      </c>
      <c r="B2531" s="24">
        <v>19237.3</v>
      </c>
    </row>
    <row r="2532" spans="1:2" x14ac:dyDescent="0.2">
      <c r="A2532" s="25">
        <v>45547</v>
      </c>
      <c r="B2532" s="24">
        <v>19423.07</v>
      </c>
    </row>
    <row r="2533" spans="1:2" x14ac:dyDescent="0.2">
      <c r="A2533" s="25">
        <v>45548</v>
      </c>
      <c r="B2533" s="24">
        <v>19514.580000000002</v>
      </c>
    </row>
    <row r="2534" spans="1:2" x14ac:dyDescent="0.2">
      <c r="A2534" s="25">
        <v>45551</v>
      </c>
      <c r="B2534" s="24">
        <v>19423.060000000001</v>
      </c>
    </row>
    <row r="2535" spans="1:2" x14ac:dyDescent="0.2">
      <c r="A2535" s="25">
        <v>45552</v>
      </c>
      <c r="B2535" s="24">
        <v>19432.400000000001</v>
      </c>
    </row>
    <row r="2536" spans="1:2" x14ac:dyDescent="0.2">
      <c r="A2536" s="25">
        <v>45553</v>
      </c>
      <c r="B2536" s="24">
        <v>19344.490000000002</v>
      </c>
    </row>
    <row r="2537" spans="1:2" x14ac:dyDescent="0.2">
      <c r="A2537" s="25">
        <v>45554</v>
      </c>
      <c r="B2537" s="24">
        <v>19839.830000000002</v>
      </c>
    </row>
    <row r="2538" spans="1:2" x14ac:dyDescent="0.2">
      <c r="A2538" s="25">
        <v>45555</v>
      </c>
      <c r="B2538" s="24">
        <v>19791.490000000002</v>
      </c>
    </row>
    <row r="2539" spans="1:2" x14ac:dyDescent="0.2">
      <c r="A2539" s="25">
        <v>45558</v>
      </c>
      <c r="B2539" s="24">
        <v>19852.2</v>
      </c>
    </row>
    <row r="2540" spans="1:2" x14ac:dyDescent="0.2">
      <c r="A2540" s="25">
        <v>45559</v>
      </c>
      <c r="B2540" s="24">
        <v>19944.84</v>
      </c>
    </row>
    <row r="2541" spans="1:2" x14ac:dyDescent="0.2">
      <c r="A2541" s="25">
        <v>45560</v>
      </c>
      <c r="B2541" s="24">
        <v>19972.61</v>
      </c>
    </row>
    <row r="2542" spans="1:2" x14ac:dyDescent="0.2">
      <c r="A2542" s="25">
        <v>45561</v>
      </c>
      <c r="B2542" s="24">
        <v>20115.54</v>
      </c>
    </row>
    <row r="2543" spans="1:2" x14ac:dyDescent="0.2">
      <c r="A2543" s="25">
        <v>45562</v>
      </c>
      <c r="B2543" s="24">
        <v>20008.62</v>
      </c>
    </row>
    <row r="2544" spans="1:2" x14ac:dyDescent="0.2">
      <c r="A2544" s="25">
        <v>45565</v>
      </c>
      <c r="B2544" s="24">
        <v>20060.689999999999</v>
      </c>
    </row>
    <row r="2545" spans="1:2" x14ac:dyDescent="0.2">
      <c r="A2545" s="25">
        <v>45566</v>
      </c>
      <c r="B2545" s="24">
        <v>19773.3</v>
      </c>
    </row>
    <row r="2546" spans="1:2" x14ac:dyDescent="0.2">
      <c r="A2546" s="25">
        <v>45567</v>
      </c>
      <c r="B2546" s="24">
        <v>19802.580000000002</v>
      </c>
    </row>
    <row r="2547" spans="1:2" x14ac:dyDescent="0.2">
      <c r="A2547" s="25">
        <v>45568</v>
      </c>
      <c r="B2547" s="24">
        <v>19793.34</v>
      </c>
    </row>
    <row r="2548" spans="1:2" x14ac:dyDescent="0.2">
      <c r="A2548" s="25">
        <v>45569</v>
      </c>
      <c r="B2548" s="24">
        <v>20035.02</v>
      </c>
    </row>
    <row r="2549" spans="1:2" x14ac:dyDescent="0.2">
      <c r="A2549" s="25">
        <v>45572</v>
      </c>
      <c r="B2549" s="24">
        <v>19800.740000000002</v>
      </c>
    </row>
    <row r="2550" spans="1:2" x14ac:dyDescent="0.2">
      <c r="A2550" s="25">
        <v>45573</v>
      </c>
      <c r="B2550" s="24">
        <v>20107.78</v>
      </c>
    </row>
    <row r="2551" spans="1:2" x14ac:dyDescent="0.2">
      <c r="A2551" s="25">
        <v>45574</v>
      </c>
      <c r="B2551" s="24">
        <v>20268.86</v>
      </c>
    </row>
    <row r="2552" spans="1:2" x14ac:dyDescent="0.2">
      <c r="A2552" s="25">
        <v>45575</v>
      </c>
      <c r="B2552" s="24">
        <v>20241.759999999998</v>
      </c>
    </row>
    <row r="2553" spans="1:2" x14ac:dyDescent="0.2">
      <c r="A2553" s="25">
        <v>45576</v>
      </c>
      <c r="B2553" s="24">
        <v>20271.97</v>
      </c>
    </row>
    <row r="2554" spans="1:2" x14ac:dyDescent="0.2">
      <c r="A2554" s="25">
        <v>45579</v>
      </c>
      <c r="B2554" s="24">
        <v>20439.05</v>
      </c>
    </row>
    <row r="2555" spans="1:2" x14ac:dyDescent="0.2">
      <c r="A2555" s="25">
        <v>45580</v>
      </c>
      <c r="B2555" s="24">
        <v>20159.830000000002</v>
      </c>
    </row>
    <row r="2556" spans="1:2" x14ac:dyDescent="0.2">
      <c r="A2556" s="25">
        <v>45581</v>
      </c>
      <c r="B2556" s="24">
        <v>20174.05</v>
      </c>
    </row>
    <row r="2557" spans="1:2" x14ac:dyDescent="0.2">
      <c r="A2557" s="25">
        <v>45582</v>
      </c>
      <c r="B2557" s="24">
        <v>20190.419999999998</v>
      </c>
    </row>
    <row r="2558" spans="1:2" x14ac:dyDescent="0.2">
      <c r="A2558" s="25">
        <v>45583</v>
      </c>
      <c r="B2558" s="24">
        <v>20324.04</v>
      </c>
    </row>
    <row r="2559" spans="1:2" x14ac:dyDescent="0.2">
      <c r="A2559" s="25">
        <v>45586</v>
      </c>
      <c r="B2559" s="24">
        <v>20361.47</v>
      </c>
    </row>
    <row r="2560" spans="1:2" x14ac:dyDescent="0.2">
      <c r="A2560" s="25">
        <v>45587</v>
      </c>
      <c r="B2560" s="24">
        <v>20383.650000000001</v>
      </c>
    </row>
    <row r="2561" spans="1:2" x14ac:dyDescent="0.2">
      <c r="A2561" s="25">
        <v>45588</v>
      </c>
      <c r="B2561" s="24">
        <v>20066.96</v>
      </c>
    </row>
    <row r="2562" spans="1:2" x14ac:dyDescent="0.2">
      <c r="A2562" s="25">
        <v>45589</v>
      </c>
      <c r="B2562" s="24">
        <v>20232.87</v>
      </c>
    </row>
    <row r="2563" spans="1:2" x14ac:dyDescent="0.2">
      <c r="A2563" s="25">
        <v>45590</v>
      </c>
      <c r="B2563" s="24">
        <v>20352.02</v>
      </c>
    </row>
    <row r="2564" spans="1:2" x14ac:dyDescent="0.2">
      <c r="A2564" s="25">
        <v>45593</v>
      </c>
      <c r="B2564" s="24">
        <v>20351.07</v>
      </c>
    </row>
    <row r="2565" spans="1:2" x14ac:dyDescent="0.2">
      <c r="A2565" s="25">
        <v>45594</v>
      </c>
      <c r="B2565" s="24">
        <v>20550.650000000001</v>
      </c>
    </row>
    <row r="2566" spans="1:2" x14ac:dyDescent="0.2">
      <c r="A2566" s="25">
        <v>45595</v>
      </c>
      <c r="B2566" s="24">
        <v>20387.7</v>
      </c>
    </row>
    <row r="2567" spans="1:2" x14ac:dyDescent="0.2">
      <c r="A2567" s="25">
        <v>45596</v>
      </c>
      <c r="B2567" s="24">
        <v>19890.419999999998</v>
      </c>
    </row>
    <row r="2568" spans="1:2" x14ac:dyDescent="0.2">
      <c r="A2568" s="25">
        <v>45597</v>
      </c>
      <c r="B2568" s="24">
        <v>20033.14</v>
      </c>
    </row>
    <row r="2569" spans="1:2" x14ac:dyDescent="0.2">
      <c r="A2569" s="25">
        <v>45600</v>
      </c>
      <c r="B2569" s="24">
        <v>19963.599999999999</v>
      </c>
    </row>
    <row r="2570" spans="1:2" x14ac:dyDescent="0.2">
      <c r="A2570" s="25">
        <v>45601</v>
      </c>
      <c r="B2570" s="24">
        <v>20227.46</v>
      </c>
    </row>
    <row r="2571" spans="1:2" x14ac:dyDescent="0.2">
      <c r="A2571" s="25">
        <v>45602</v>
      </c>
      <c r="B2571" s="24">
        <v>20781.330000000002</v>
      </c>
    </row>
    <row r="2572" spans="1:2" x14ac:dyDescent="0.2">
      <c r="A2572" s="25">
        <v>45603</v>
      </c>
      <c r="B2572" s="24">
        <v>21101.57</v>
      </c>
    </row>
    <row r="2573" spans="1:2" x14ac:dyDescent="0.2">
      <c r="A2573" s="25">
        <v>45604</v>
      </c>
      <c r="B2573" s="24">
        <v>21117.18</v>
      </c>
    </row>
    <row r="2574" spans="1:2" x14ac:dyDescent="0.2">
      <c r="A2574" s="25">
        <v>45607</v>
      </c>
      <c r="B2574" s="24">
        <v>21106.59</v>
      </c>
    </row>
    <row r="2575" spans="1:2" x14ac:dyDescent="0.2">
      <c r="A2575" s="25">
        <v>45608</v>
      </c>
      <c r="B2575" s="24">
        <v>21070.79</v>
      </c>
    </row>
    <row r="2576" spans="1:2" x14ac:dyDescent="0.2">
      <c r="A2576" s="25">
        <v>45609</v>
      </c>
      <c r="B2576" s="24">
        <v>21036.16</v>
      </c>
    </row>
    <row r="2577" spans="1:2" x14ac:dyDescent="0.2">
      <c r="A2577" s="25">
        <v>45610</v>
      </c>
      <c r="B2577" s="24">
        <v>20896.669999999998</v>
      </c>
    </row>
    <row r="2578" spans="1:2" x14ac:dyDescent="0.2">
      <c r="A2578" s="25">
        <v>45611</v>
      </c>
      <c r="B2578" s="24">
        <v>20394.13</v>
      </c>
    </row>
    <row r="2579" spans="1:2" x14ac:dyDescent="0.2">
      <c r="A2579" s="25">
        <v>45614</v>
      </c>
      <c r="B2579" s="24">
        <v>20539.189999999999</v>
      </c>
    </row>
    <row r="2580" spans="1:2" x14ac:dyDescent="0.2">
      <c r="A2580" s="25">
        <v>45615</v>
      </c>
      <c r="B2580" s="24">
        <v>20684.59</v>
      </c>
    </row>
    <row r="2581" spans="1:2" x14ac:dyDescent="0.2">
      <c r="A2581" s="25">
        <v>45616</v>
      </c>
      <c r="B2581" s="24">
        <v>20667.099999999999</v>
      </c>
    </row>
    <row r="2582" spans="1:2" x14ac:dyDescent="0.2">
      <c r="A2582" s="25">
        <v>45617</v>
      </c>
      <c r="B2582" s="24">
        <v>20740.78</v>
      </c>
    </row>
    <row r="2583" spans="1:2" x14ac:dyDescent="0.2">
      <c r="A2583" s="25">
        <v>45618</v>
      </c>
      <c r="B2583" s="24">
        <v>20776.23</v>
      </c>
    </row>
    <row r="2584" spans="1:2" x14ac:dyDescent="0.2">
      <c r="A2584" s="25">
        <v>45621</v>
      </c>
      <c r="B2584" s="24">
        <v>20804.89</v>
      </c>
    </row>
    <row r="2585" spans="1:2" x14ac:dyDescent="0.2">
      <c r="A2585" s="25">
        <v>45622</v>
      </c>
      <c r="B2585" s="24">
        <v>20922.900000000001</v>
      </c>
    </row>
    <row r="2586" spans="1:2" x14ac:dyDescent="0.2">
      <c r="A2586" s="25">
        <v>45623</v>
      </c>
      <c r="B2586" s="24">
        <v>20744.490000000002</v>
      </c>
    </row>
    <row r="2587" spans="1:2" x14ac:dyDescent="0.2">
      <c r="A2587" s="25">
        <v>45624</v>
      </c>
    </row>
    <row r="2588" spans="1:2" x14ac:dyDescent="0.2">
      <c r="A2588" s="25">
        <v>45625</v>
      </c>
      <c r="B2588" s="24">
        <v>20930.37</v>
      </c>
    </row>
    <row r="2589" spans="1:2" x14ac:dyDescent="0.2">
      <c r="A2589" s="25">
        <v>45628</v>
      </c>
      <c r="B2589" s="24">
        <v>21164.6</v>
      </c>
    </row>
    <row r="2590" spans="1:2" x14ac:dyDescent="0.2">
      <c r="A2590" s="25">
        <v>45629</v>
      </c>
      <c r="B2590" s="24">
        <v>21229.32</v>
      </c>
    </row>
    <row r="2591" spans="1:2" x14ac:dyDescent="0.2">
      <c r="A2591" s="25">
        <v>45630</v>
      </c>
      <c r="B2591" s="24">
        <v>21492.36</v>
      </c>
    </row>
    <row r="2592" spans="1:2" x14ac:dyDescent="0.2">
      <c r="A2592" s="25">
        <v>45631</v>
      </c>
      <c r="B2592" s="24">
        <v>21425.22</v>
      </c>
    </row>
    <row r="2593" spans="1:2" x14ac:dyDescent="0.2">
      <c r="A2593" s="25">
        <v>45632</v>
      </c>
      <c r="B2593" s="24">
        <v>21622.25</v>
      </c>
    </row>
    <row r="2594" spans="1:2" x14ac:dyDescent="0.2">
      <c r="A2594" s="25">
        <v>45635</v>
      </c>
      <c r="B2594" s="24">
        <v>21440.82</v>
      </c>
    </row>
    <row r="2595" spans="1:2" x14ac:dyDescent="0.2">
      <c r="A2595" s="25">
        <v>45636</v>
      </c>
      <c r="B2595" s="24">
        <v>21368.18</v>
      </c>
    </row>
    <row r="2596" spans="1:2" x14ac:dyDescent="0.2">
      <c r="A2596" s="25">
        <v>45637</v>
      </c>
      <c r="B2596" s="24">
        <v>21763.98</v>
      </c>
    </row>
    <row r="2597" spans="1:2" x14ac:dyDescent="0.2">
      <c r="A2597" s="25">
        <v>45638</v>
      </c>
      <c r="B2597" s="24">
        <v>21615.27</v>
      </c>
    </row>
    <row r="2598" spans="1:2" x14ac:dyDescent="0.2">
      <c r="A2598" s="25">
        <v>45639</v>
      </c>
      <c r="B2598" s="24">
        <v>21780.25</v>
      </c>
    </row>
    <row r="2599" spans="1:2" x14ac:dyDescent="0.2">
      <c r="A2599" s="25">
        <v>45642</v>
      </c>
      <c r="B2599" s="24">
        <v>22096.66</v>
      </c>
    </row>
    <row r="2600" spans="1:2" x14ac:dyDescent="0.2">
      <c r="A2600" s="25">
        <v>45643</v>
      </c>
      <c r="B2600" s="24">
        <v>22001.08</v>
      </c>
    </row>
    <row r="2601" spans="1:2" x14ac:dyDescent="0.2">
      <c r="A2601" s="25">
        <v>45644</v>
      </c>
      <c r="B2601" s="24">
        <v>21209.31</v>
      </c>
    </row>
    <row r="2602" spans="1:2" x14ac:dyDescent="0.2">
      <c r="A2602" s="25">
        <v>45645</v>
      </c>
      <c r="B2602" s="24">
        <v>21110.51</v>
      </c>
    </row>
    <row r="2603" spans="1:2" x14ac:dyDescent="0.2">
      <c r="A2603" s="25">
        <v>45646</v>
      </c>
      <c r="B2603" s="24">
        <v>21289.15</v>
      </c>
    </row>
    <row r="2604" spans="1:2" x14ac:dyDescent="0.2">
      <c r="A2604" s="25">
        <v>45649</v>
      </c>
      <c r="B2604" s="24">
        <v>21503.17</v>
      </c>
    </row>
    <row r="2605" spans="1:2" x14ac:dyDescent="0.2">
      <c r="A2605" s="25">
        <v>45650</v>
      </c>
      <c r="B2605" s="24">
        <v>21797.65</v>
      </c>
    </row>
    <row r="2606" spans="1:2" x14ac:dyDescent="0.2">
      <c r="A2606" s="25">
        <v>45651</v>
      </c>
    </row>
    <row r="2607" spans="1:2" x14ac:dyDescent="0.2">
      <c r="A2607" s="25">
        <v>45652</v>
      </c>
      <c r="B2607" s="24">
        <v>21768.31</v>
      </c>
    </row>
    <row r="2608" spans="1:2" x14ac:dyDescent="0.2">
      <c r="A2608" s="25">
        <v>45653</v>
      </c>
      <c r="B2608" s="24">
        <v>21473.01</v>
      </c>
    </row>
    <row r="2609" spans="1:2" x14ac:dyDescent="0.2">
      <c r="A2609" s="25">
        <v>45656</v>
      </c>
      <c r="B2609" s="24">
        <v>21197.09</v>
      </c>
    </row>
    <row r="2610" spans="1:2" x14ac:dyDescent="0.2">
      <c r="A2610" s="25">
        <v>45657</v>
      </c>
      <c r="B2610" s="24">
        <v>21012.17</v>
      </c>
    </row>
    <row r="2611" spans="1:2" x14ac:dyDescent="0.2">
      <c r="A2611" s="25">
        <v>45658</v>
      </c>
    </row>
    <row r="2612" spans="1:2" x14ac:dyDescent="0.2">
      <c r="A2612" s="25">
        <v>45659</v>
      </c>
      <c r="B2612" s="24">
        <v>20975.62</v>
      </c>
    </row>
    <row r="2613" spans="1:2" x14ac:dyDescent="0.2">
      <c r="A2613" s="25">
        <v>45660</v>
      </c>
      <c r="B2613" s="24">
        <v>21326.16</v>
      </c>
    </row>
    <row r="2614" spans="1:2" x14ac:dyDescent="0.2">
      <c r="A2614" s="25">
        <v>45663</v>
      </c>
      <c r="B2614" s="24">
        <v>21559.5</v>
      </c>
    </row>
    <row r="2615" spans="1:2" x14ac:dyDescent="0.2">
      <c r="A2615" s="25">
        <v>45664</v>
      </c>
      <c r="B2615" s="24">
        <v>21173.040000000001</v>
      </c>
    </row>
    <row r="2616" spans="1:2" x14ac:dyDescent="0.2">
      <c r="A2616" s="25">
        <v>45665</v>
      </c>
      <c r="B2616" s="24">
        <v>21180.959999999999</v>
      </c>
    </row>
    <row r="2617" spans="1:2" x14ac:dyDescent="0.2">
      <c r="A2617" s="25">
        <v>45666</v>
      </c>
    </row>
    <row r="2618" spans="1:2" x14ac:dyDescent="0.2">
      <c r="A2618" s="25">
        <v>45667</v>
      </c>
      <c r="B2618" s="24">
        <v>20847.580000000002</v>
      </c>
    </row>
    <row r="2619" spans="1:2" x14ac:dyDescent="0.2">
      <c r="A2619" s="25">
        <v>45670</v>
      </c>
      <c r="B2619" s="24">
        <v>20784.72</v>
      </c>
    </row>
    <row r="2620" spans="1:2" x14ac:dyDescent="0.2">
      <c r="A2620" s="25">
        <v>45671</v>
      </c>
      <c r="B2620" s="24">
        <v>20757.41</v>
      </c>
    </row>
    <row r="2621" spans="1:2" x14ac:dyDescent="0.2">
      <c r="A2621" s="25">
        <v>45672</v>
      </c>
      <c r="B2621" s="24">
        <v>21237.85</v>
      </c>
    </row>
    <row r="2622" spans="1:2" x14ac:dyDescent="0.2">
      <c r="A2622" s="25">
        <v>45673</v>
      </c>
      <c r="B2622" s="24">
        <v>21091.25</v>
      </c>
    </row>
    <row r="2623" spans="1:2" x14ac:dyDescent="0.2">
      <c r="A2623" s="25">
        <v>45674</v>
      </c>
      <c r="B2623" s="24">
        <v>21441.15</v>
      </c>
    </row>
    <row r="2624" spans="1:2" x14ac:dyDescent="0.2">
      <c r="A2624" s="25">
        <v>45677</v>
      </c>
    </row>
    <row r="2625" spans="1:2" x14ac:dyDescent="0.2">
      <c r="A2625" s="25">
        <v>45678</v>
      </c>
      <c r="B2625" s="24">
        <v>21566.51</v>
      </c>
    </row>
    <row r="2626" spans="1:2" x14ac:dyDescent="0.2">
      <c r="A2626" s="25">
        <v>45679</v>
      </c>
      <c r="B2626" s="24">
        <v>21853</v>
      </c>
    </row>
    <row r="2627" spans="1:2" x14ac:dyDescent="0.2">
      <c r="A2627" s="25">
        <v>45680</v>
      </c>
      <c r="B2627" s="24">
        <v>21900.93</v>
      </c>
    </row>
    <row r="2628" spans="1:2" x14ac:dyDescent="0.2">
      <c r="A2628" s="25">
        <v>45681</v>
      </c>
      <c r="B2628" s="24">
        <v>21774.01</v>
      </c>
    </row>
    <row r="2629" spans="1:2" x14ac:dyDescent="0.2">
      <c r="A2629" s="25">
        <v>45684</v>
      </c>
      <c r="B2629" s="24">
        <v>21127.279999999999</v>
      </c>
    </row>
    <row r="2630" spans="1:2" x14ac:dyDescent="0.2">
      <c r="A2630" s="25">
        <v>45685</v>
      </c>
      <c r="B2630" s="24">
        <v>21463.040000000001</v>
      </c>
    </row>
    <row r="2631" spans="1:2" x14ac:dyDescent="0.2">
      <c r="A2631" s="25">
        <v>45686</v>
      </c>
      <c r="B2631" s="24">
        <v>21411.46</v>
      </c>
    </row>
    <row r="2632" spans="1:2" x14ac:dyDescent="0.2">
      <c r="A2632" s="25">
        <v>45687</v>
      </c>
      <c r="B2632" s="24">
        <v>21508.12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5C61-CCDC-4342-BF0A-C22D73CA3206}">
  <dimension ref="A4:G121"/>
  <sheetViews>
    <sheetView workbookViewId="0">
      <selection activeCell="J108" sqref="J108"/>
    </sheetView>
  </sheetViews>
  <sheetFormatPr baseColWidth="10" defaultColWidth="9.1640625" defaultRowHeight="13" x14ac:dyDescent="0.15"/>
  <cols>
    <col min="1" max="1" width="30" style="41" customWidth="1"/>
    <col min="2" max="16384" width="9.1640625" style="41"/>
  </cols>
  <sheetData>
    <row r="4" spans="1:7" x14ac:dyDescent="0.15">
      <c r="A4" s="42" t="s">
        <v>0</v>
      </c>
    </row>
    <row r="5" spans="1:7" ht="20" x14ac:dyDescent="0.2">
      <c r="A5" s="43" t="s">
        <v>1</v>
      </c>
    </row>
    <row r="8" spans="1:7" ht="28" x14ac:dyDescent="0.15">
      <c r="A8" s="44" t="s">
        <v>2</v>
      </c>
    </row>
    <row r="9" spans="1:7" ht="56" x14ac:dyDescent="0.15">
      <c r="A9" s="45" t="s">
        <v>2285</v>
      </c>
    </row>
    <row r="11" spans="1:7" ht="18" x14ac:dyDescent="0.2">
      <c r="A11" s="46" t="s">
        <v>4</v>
      </c>
    </row>
    <row r="12" spans="1:7" ht="28" x14ac:dyDescent="0.15">
      <c r="A12" s="47" t="s">
        <v>6</v>
      </c>
      <c r="B12" s="47" t="s">
        <v>8</v>
      </c>
      <c r="C12" s="47" t="s">
        <v>9</v>
      </c>
      <c r="D12" s="47" t="s">
        <v>10</v>
      </c>
      <c r="E12" s="47" t="s">
        <v>11</v>
      </c>
      <c r="F12" s="47" t="s">
        <v>12</v>
      </c>
      <c r="G12" s="47" t="s">
        <v>13</v>
      </c>
    </row>
    <row r="13" spans="1:7" x14ac:dyDescent="0.15">
      <c r="A13" s="48" t="s">
        <v>2281</v>
      </c>
      <c r="B13" s="49">
        <v>61.44</v>
      </c>
      <c r="C13" s="50">
        <v>62.268999999999998</v>
      </c>
      <c r="D13" s="51">
        <v>60.7</v>
      </c>
      <c r="E13" s="50">
        <v>61.527000000000001</v>
      </c>
      <c r="F13" s="52">
        <v>9688197480</v>
      </c>
      <c r="G13" s="49">
        <v>24.24</v>
      </c>
    </row>
    <row r="14" spans="1:7" x14ac:dyDescent="0.15">
      <c r="A14" s="48" t="s">
        <v>2261</v>
      </c>
      <c r="B14" s="50">
        <v>49.813000000000002</v>
      </c>
      <c r="C14" s="50">
        <v>49.997</v>
      </c>
      <c r="D14" s="50">
        <v>48.750999999999998</v>
      </c>
      <c r="E14" s="50">
        <v>49.521999999999998</v>
      </c>
      <c r="F14" s="52">
        <v>7401181470</v>
      </c>
      <c r="G14" s="49">
        <v>5.88</v>
      </c>
    </row>
    <row r="15" spans="1:7" x14ac:dyDescent="0.15">
      <c r="A15" s="48" t="s">
        <v>2241</v>
      </c>
      <c r="B15" s="50">
        <v>48.024000000000001</v>
      </c>
      <c r="C15" s="49">
        <v>48.11</v>
      </c>
      <c r="D15" s="50">
        <v>46.421999999999997</v>
      </c>
      <c r="E15" s="49">
        <v>46.77</v>
      </c>
      <c r="F15" s="52">
        <v>9131878310</v>
      </c>
      <c r="G15" s="49">
        <v>14.69</v>
      </c>
    </row>
    <row r="16" spans="1:7" x14ac:dyDescent="0.15">
      <c r="A16" s="48" t="s">
        <v>2220</v>
      </c>
      <c r="B16" s="49">
        <v>40.450000000000003</v>
      </c>
      <c r="C16" s="50">
        <v>40.878999999999998</v>
      </c>
      <c r="D16" s="49">
        <v>39.229999999999997</v>
      </c>
      <c r="E16" s="49">
        <v>40.78</v>
      </c>
      <c r="F16" s="52">
        <v>10125513930</v>
      </c>
      <c r="G16" s="49">
        <v>-6.25</v>
      </c>
    </row>
    <row r="17" spans="1:7" x14ac:dyDescent="0.15">
      <c r="A17" s="48" t="s">
        <v>2198</v>
      </c>
      <c r="B17" s="50">
        <v>43.826999999999998</v>
      </c>
      <c r="C17" s="50">
        <v>44.143999999999998</v>
      </c>
      <c r="D17" s="53">
        <v>43.306899999999999</v>
      </c>
      <c r="E17" s="50">
        <v>43.499000000000002</v>
      </c>
      <c r="F17" s="52">
        <v>8568241640</v>
      </c>
      <c r="G17" s="49">
        <v>-11.87</v>
      </c>
    </row>
    <row r="18" spans="1:7" x14ac:dyDescent="0.15">
      <c r="A18" s="48" t="s">
        <v>2178</v>
      </c>
      <c r="B18" s="49">
        <v>49.38</v>
      </c>
      <c r="C18" s="50">
        <v>49.744</v>
      </c>
      <c r="D18" s="50">
        <v>48.957999999999998</v>
      </c>
      <c r="E18" s="50">
        <v>49.354999999999997</v>
      </c>
      <c r="F18" s="52">
        <v>13601898820</v>
      </c>
      <c r="G18" s="49">
        <v>5.62</v>
      </c>
    </row>
    <row r="19" spans="1:7" x14ac:dyDescent="0.15">
      <c r="A19" s="48" t="s">
        <v>2155</v>
      </c>
      <c r="B19" s="50">
        <v>46.753999999999998</v>
      </c>
      <c r="C19" s="49">
        <v>47.13</v>
      </c>
      <c r="D19" s="50">
        <v>46.506</v>
      </c>
      <c r="E19" s="50">
        <v>46.728999999999999</v>
      </c>
      <c r="F19" s="52">
        <v>8694894000</v>
      </c>
      <c r="G19" s="49">
        <v>10.47</v>
      </c>
    </row>
    <row r="20" spans="1:7" x14ac:dyDescent="0.15">
      <c r="A20" s="48" t="s">
        <v>2135</v>
      </c>
      <c r="B20" s="49">
        <v>41.68</v>
      </c>
      <c r="C20" s="49">
        <v>42.55</v>
      </c>
      <c r="D20" s="50">
        <v>41.500999999999998</v>
      </c>
      <c r="E20" s="50">
        <v>42.302</v>
      </c>
      <c r="F20" s="52">
        <v>10507452450</v>
      </c>
      <c r="G20" s="49">
        <v>11.81</v>
      </c>
    </row>
    <row r="21" spans="1:7" x14ac:dyDescent="0.15">
      <c r="A21" s="48" t="s">
        <v>2114</v>
      </c>
      <c r="B21" s="50">
        <v>39.488</v>
      </c>
      <c r="C21" s="50">
        <v>40.295000000000002</v>
      </c>
      <c r="D21" s="50">
        <v>37.822000000000003</v>
      </c>
      <c r="E21" s="50">
        <v>37.834000000000003</v>
      </c>
      <c r="F21" s="52">
        <v>11669933650</v>
      </c>
      <c r="G21" s="49">
        <v>36.340000000000003</v>
      </c>
    </row>
    <row r="22" spans="1:7" x14ac:dyDescent="0.15">
      <c r="A22" s="48" t="s">
        <v>2092</v>
      </c>
      <c r="B22" s="50">
        <v>27.225000000000001</v>
      </c>
      <c r="C22" s="50">
        <v>27.757999999999999</v>
      </c>
      <c r="D22" s="53">
        <v>27.0715</v>
      </c>
      <c r="E22" s="50">
        <v>27.748999999999999</v>
      </c>
      <c r="F22" s="52">
        <v>7426232910</v>
      </c>
      <c r="G22" s="51">
        <v>-0.1</v>
      </c>
    </row>
    <row r="23" spans="1:7" x14ac:dyDescent="0.15">
      <c r="A23" s="48" t="s">
        <v>2073</v>
      </c>
      <c r="B23" s="49">
        <v>27.14</v>
      </c>
      <c r="C23" s="53">
        <v>27.834299999999999</v>
      </c>
      <c r="D23" s="50">
        <v>27.105</v>
      </c>
      <c r="E23" s="50">
        <v>27.777000000000001</v>
      </c>
      <c r="F23" s="52">
        <v>11254116620</v>
      </c>
      <c r="G23" s="49">
        <v>19.649999999999999</v>
      </c>
    </row>
    <row r="24" spans="1:7" x14ac:dyDescent="0.15">
      <c r="A24" s="48" t="s">
        <v>2050</v>
      </c>
      <c r="B24" s="50">
        <v>23.372</v>
      </c>
      <c r="C24" s="50">
        <v>23.824999999999999</v>
      </c>
      <c r="D24" s="50">
        <v>23.206</v>
      </c>
      <c r="E24" s="50">
        <v>23.216000000000001</v>
      </c>
      <c r="F24" s="52">
        <v>10379539570</v>
      </c>
      <c r="G24" s="49">
        <v>18.829999999999998</v>
      </c>
    </row>
    <row r="25" spans="1:7" x14ac:dyDescent="0.15">
      <c r="A25" s="48" t="s">
        <v>2031</v>
      </c>
      <c r="B25" s="53">
        <v>19.169499999999999</v>
      </c>
      <c r="C25" s="50">
        <v>19.687000000000001</v>
      </c>
      <c r="D25" s="49">
        <v>18.95</v>
      </c>
      <c r="E25" s="50">
        <v>19.536999999999999</v>
      </c>
      <c r="F25" s="52">
        <v>9447178060</v>
      </c>
      <c r="G25" s="49">
        <v>33.69</v>
      </c>
    </row>
    <row r="26" spans="1:7" x14ac:dyDescent="0.15">
      <c r="A26" s="48" t="s">
        <v>2012</v>
      </c>
      <c r="B26" s="50">
        <v>14.334</v>
      </c>
      <c r="C26" s="50">
        <v>14.629</v>
      </c>
      <c r="D26" s="50">
        <v>14.233000000000001</v>
      </c>
      <c r="E26" s="50">
        <v>14.614000000000001</v>
      </c>
      <c r="F26" s="52">
        <v>8940037320</v>
      </c>
      <c r="G26" s="49">
        <v>-13.64</v>
      </c>
    </row>
    <row r="27" spans="1:7" x14ac:dyDescent="0.15">
      <c r="A27" s="48" t="s">
        <v>1991</v>
      </c>
      <c r="B27" s="50">
        <v>15.696999999999999</v>
      </c>
      <c r="C27" s="49">
        <v>16.93</v>
      </c>
      <c r="D27" s="50">
        <v>15.597</v>
      </c>
      <c r="E27" s="50">
        <v>16.922999999999998</v>
      </c>
      <c r="F27" s="52">
        <v>10589203430</v>
      </c>
      <c r="G27" s="49">
        <v>25.38</v>
      </c>
    </row>
    <row r="28" spans="1:7" x14ac:dyDescent="0.15">
      <c r="A28" s="48" t="s">
        <v>1970</v>
      </c>
      <c r="B28" s="50">
        <v>13.778</v>
      </c>
      <c r="C28" s="50">
        <v>13.837999999999999</v>
      </c>
      <c r="D28" s="50">
        <v>13.297000000000001</v>
      </c>
      <c r="E28" s="50">
        <v>13.497</v>
      </c>
      <c r="F28" s="52">
        <v>12539911720</v>
      </c>
      <c r="G28" s="49">
        <v>11.19</v>
      </c>
    </row>
    <row r="29" spans="1:7" x14ac:dyDescent="0.15">
      <c r="A29" s="48" t="s">
        <v>1949</v>
      </c>
      <c r="B29" s="50">
        <v>12.087</v>
      </c>
      <c r="C29" s="50">
        <v>12.632999999999999</v>
      </c>
      <c r="D29" s="50">
        <v>12.074999999999999</v>
      </c>
      <c r="E29" s="50">
        <v>12.138999999999999</v>
      </c>
      <c r="F29" s="52">
        <v>13117435780</v>
      </c>
      <c r="G29" s="49">
        <v>-19.579999999999998</v>
      </c>
    </row>
    <row r="30" spans="1:7" x14ac:dyDescent="0.15">
      <c r="A30" s="48" t="s">
        <v>1928</v>
      </c>
      <c r="B30" s="50">
        <v>15.384</v>
      </c>
      <c r="C30" s="49">
        <v>15.54</v>
      </c>
      <c r="D30" s="53">
        <v>14.958500000000001</v>
      </c>
      <c r="E30" s="50">
        <v>15.093999999999999</v>
      </c>
      <c r="F30" s="52">
        <v>12053383160</v>
      </c>
      <c r="G30" s="51">
        <v>-16.899999999999999</v>
      </c>
    </row>
    <row r="31" spans="1:7" x14ac:dyDescent="0.15">
      <c r="A31" s="48" t="s">
        <v>1905</v>
      </c>
      <c r="B31" s="50">
        <v>17.812999999999999</v>
      </c>
      <c r="C31" s="50">
        <v>18.244</v>
      </c>
      <c r="D31" s="50">
        <v>17.692</v>
      </c>
      <c r="E31" s="50">
        <v>18.163</v>
      </c>
      <c r="F31" s="52">
        <v>10553723820</v>
      </c>
      <c r="G31" s="49">
        <v>19.82</v>
      </c>
    </row>
    <row r="32" spans="1:7" x14ac:dyDescent="0.15">
      <c r="A32" s="48" t="s">
        <v>1885</v>
      </c>
      <c r="B32" s="50">
        <v>15.361000000000001</v>
      </c>
      <c r="C32" s="50">
        <v>15.567</v>
      </c>
      <c r="D32" s="50">
        <v>14.862</v>
      </c>
      <c r="E32" s="50">
        <v>15.159000000000001</v>
      </c>
      <c r="F32" s="52">
        <v>10548596930</v>
      </c>
      <c r="G32" s="49">
        <v>-18.809999999999999</v>
      </c>
    </row>
    <row r="33" spans="1:7" x14ac:dyDescent="0.15">
      <c r="A33" s="48" t="s">
        <v>1864</v>
      </c>
      <c r="B33" s="49">
        <v>18.98</v>
      </c>
      <c r="C33" s="51">
        <v>19.2</v>
      </c>
      <c r="D33" s="49">
        <v>18.350000000000001</v>
      </c>
      <c r="E33" s="50">
        <v>18.672000000000001</v>
      </c>
      <c r="F33" s="52">
        <v>13818053550</v>
      </c>
      <c r="G33" s="49">
        <v>0.67</v>
      </c>
    </row>
    <row r="34" spans="1:7" x14ac:dyDescent="0.15">
      <c r="A34" s="48" t="s">
        <v>1843</v>
      </c>
      <c r="B34" s="50">
        <v>19.402000000000001</v>
      </c>
      <c r="C34" s="53">
        <v>20.128499999999999</v>
      </c>
      <c r="D34" s="50">
        <v>18.516999999999999</v>
      </c>
      <c r="E34" s="50">
        <v>18.547000000000001</v>
      </c>
      <c r="F34" s="52">
        <v>11103930040</v>
      </c>
      <c r="G34" s="49">
        <v>-32.03</v>
      </c>
    </row>
    <row r="35" spans="1:7" x14ac:dyDescent="0.15">
      <c r="A35" s="48" t="s">
        <v>1823</v>
      </c>
      <c r="B35" s="50">
        <v>27.782</v>
      </c>
      <c r="C35" s="50">
        <v>28.248000000000001</v>
      </c>
      <c r="D35" s="49">
        <v>27.27</v>
      </c>
      <c r="E35" s="50">
        <v>27.286000000000001</v>
      </c>
      <c r="F35" s="52">
        <v>11633659110</v>
      </c>
      <c r="G35" s="51">
        <v>11.9</v>
      </c>
    </row>
    <row r="36" spans="1:7" x14ac:dyDescent="0.15">
      <c r="A36" s="48" t="s">
        <v>1800</v>
      </c>
      <c r="B36" s="50">
        <v>23.992000000000001</v>
      </c>
      <c r="C36" s="50">
        <v>24.664999999999999</v>
      </c>
      <c r="D36" s="50">
        <v>23.707000000000001</v>
      </c>
      <c r="E36" s="50">
        <v>24.385000000000002</v>
      </c>
      <c r="F36" s="52">
        <v>10628083970</v>
      </c>
      <c r="G36" s="49">
        <v>-0.41</v>
      </c>
    </row>
    <row r="37" spans="1:7" x14ac:dyDescent="0.15">
      <c r="A37" s="48" t="s">
        <v>1781</v>
      </c>
      <c r="B37" s="50">
        <v>23.181999999999999</v>
      </c>
      <c r="C37" s="50">
        <v>24.509</v>
      </c>
      <c r="D37" s="50">
        <v>23.052</v>
      </c>
      <c r="E37" s="50">
        <v>24.486000000000001</v>
      </c>
      <c r="F37" s="52">
        <v>10670372840</v>
      </c>
      <c r="G37" s="49">
        <v>-16.75</v>
      </c>
    </row>
    <row r="38" spans="1:7" x14ac:dyDescent="0.15">
      <c r="A38" s="48" t="s">
        <v>1761</v>
      </c>
      <c r="B38" s="50">
        <v>29.673999999999999</v>
      </c>
      <c r="C38" s="49">
        <v>30.03</v>
      </c>
      <c r="D38" s="53">
        <v>29.3306</v>
      </c>
      <c r="E38" s="50">
        <v>29.411000000000001</v>
      </c>
      <c r="F38" s="52">
        <v>11049955170</v>
      </c>
      <c r="G38" s="49">
        <v>-9.99</v>
      </c>
    </row>
    <row r="39" spans="1:7" x14ac:dyDescent="0.15">
      <c r="A39" s="48" t="s">
        <v>1739</v>
      </c>
      <c r="B39" s="50">
        <v>33.168999999999997</v>
      </c>
      <c r="C39" s="50">
        <v>33.353000000000002</v>
      </c>
      <c r="D39" s="50">
        <v>31.864000000000001</v>
      </c>
      <c r="E39" s="50">
        <v>32.676000000000002</v>
      </c>
      <c r="F39" s="52">
        <v>10795760370</v>
      </c>
      <c r="G39" s="49">
        <v>27.81</v>
      </c>
    </row>
    <row r="40" spans="1:7" x14ac:dyDescent="0.15">
      <c r="A40" s="48" t="s">
        <v>1718</v>
      </c>
      <c r="B40" s="53">
        <v>25.000499999999999</v>
      </c>
      <c r="C40" s="50">
        <v>25.709</v>
      </c>
      <c r="D40" s="52">
        <v>25</v>
      </c>
      <c r="E40" s="50">
        <v>25.567</v>
      </c>
      <c r="F40" s="52">
        <v>4965897300</v>
      </c>
      <c r="G40" s="49">
        <v>23.42</v>
      </c>
    </row>
    <row r="41" spans="1:7" x14ac:dyDescent="0.15">
      <c r="A41" s="48" t="s">
        <v>1697</v>
      </c>
      <c r="B41" s="53">
        <v>20.7684</v>
      </c>
      <c r="C41" s="50">
        <v>21.065999999999999</v>
      </c>
      <c r="D41" s="50">
        <v>20.687999999999999</v>
      </c>
      <c r="E41" s="50">
        <v>20.716000000000001</v>
      </c>
      <c r="F41" s="52">
        <v>4995325050</v>
      </c>
      <c r="G41" s="49">
        <v>-7.46</v>
      </c>
    </row>
    <row r="42" spans="1:7" x14ac:dyDescent="0.15">
      <c r="A42" s="48" t="s">
        <v>1676</v>
      </c>
      <c r="B42" s="50">
        <v>22.695</v>
      </c>
      <c r="C42" s="50">
        <v>22.695</v>
      </c>
      <c r="D42" s="49">
        <v>22.12</v>
      </c>
      <c r="E42" s="50">
        <v>22.385000000000002</v>
      </c>
      <c r="F42" s="52">
        <v>6410757900</v>
      </c>
      <c r="G42" s="51">
        <v>14.8</v>
      </c>
    </row>
    <row r="43" spans="1:7" x14ac:dyDescent="0.15">
      <c r="A43" s="48" t="s">
        <v>1654</v>
      </c>
      <c r="B43" s="50">
        <v>19.417999999999999</v>
      </c>
      <c r="C43" s="49">
        <v>19.63</v>
      </c>
      <c r="D43" s="50">
        <v>19.263000000000002</v>
      </c>
      <c r="E43" s="50">
        <v>19.498999999999999</v>
      </c>
      <c r="F43" s="52">
        <v>7816292070</v>
      </c>
      <c r="G43" s="49">
        <v>-2.52</v>
      </c>
    </row>
    <row r="44" spans="1:7" x14ac:dyDescent="0.15">
      <c r="A44" s="48" t="s">
        <v>1633</v>
      </c>
      <c r="B44" s="53">
        <v>19.999099999999999</v>
      </c>
      <c r="C44" s="53">
        <v>20.162500000000001</v>
      </c>
      <c r="D44" s="53">
        <v>19.863800000000001</v>
      </c>
      <c r="E44" s="53">
        <v>20.002500000000001</v>
      </c>
      <c r="F44" s="52">
        <v>10262453240</v>
      </c>
      <c r="G44" s="49">
        <v>23.13</v>
      </c>
    </row>
    <row r="45" spans="1:7" x14ac:dyDescent="0.15">
      <c r="A45" s="48" t="s">
        <v>1611</v>
      </c>
      <c r="B45" s="50">
        <v>15.500999999999999</v>
      </c>
      <c r="C45" s="53">
        <v>16.2775</v>
      </c>
      <c r="D45" s="50">
        <v>15.500999999999999</v>
      </c>
      <c r="E45" s="53">
        <v>16.244499999999999</v>
      </c>
      <c r="F45" s="52">
        <v>7044960920</v>
      </c>
      <c r="G45" s="49">
        <v>8.23</v>
      </c>
    </row>
    <row r="46" spans="1:7" x14ac:dyDescent="0.15">
      <c r="A46" s="48" t="s">
        <v>1591</v>
      </c>
      <c r="B46" s="53">
        <v>15.1745</v>
      </c>
      <c r="C46" s="50">
        <v>15.365</v>
      </c>
      <c r="D46" s="50">
        <v>14.997</v>
      </c>
      <c r="E46" s="53">
        <v>15.009499999999999</v>
      </c>
      <c r="F46" s="52">
        <v>6712703800</v>
      </c>
      <c r="G46" s="49">
        <v>12.45</v>
      </c>
    </row>
    <row r="47" spans="1:7" x14ac:dyDescent="0.15">
      <c r="A47" s="48" t="s">
        <v>1570</v>
      </c>
      <c r="B47" s="53">
        <v>13.015499999999999</v>
      </c>
      <c r="C47" s="53">
        <v>13.470499999999999</v>
      </c>
      <c r="D47" s="53">
        <v>12.9825</v>
      </c>
      <c r="E47" s="53">
        <v>13.3483</v>
      </c>
      <c r="F47" s="52">
        <v>7641684800</v>
      </c>
      <c r="G47" s="49">
        <v>-2.67</v>
      </c>
    </row>
    <row r="48" spans="1:7" x14ac:dyDescent="0.15">
      <c r="A48" s="48" t="s">
        <v>1547</v>
      </c>
      <c r="B48" s="53">
        <v>13.7525</v>
      </c>
      <c r="C48" s="53">
        <v>13.8545</v>
      </c>
      <c r="D48" s="50">
        <v>13.361000000000001</v>
      </c>
      <c r="E48" s="53">
        <v>13.714499999999999</v>
      </c>
      <c r="F48" s="52">
        <v>6669545600</v>
      </c>
      <c r="G48" s="49">
        <v>5.58</v>
      </c>
    </row>
    <row r="49" spans="1:7" x14ac:dyDescent="0.15">
      <c r="A49" s="48" t="s">
        <v>22</v>
      </c>
      <c r="B49" s="50">
        <v>13.074999999999999</v>
      </c>
      <c r="C49" s="53">
        <v>13.3348</v>
      </c>
      <c r="D49" s="53">
        <v>12.9115</v>
      </c>
      <c r="E49" s="53">
        <v>12.989699999999999</v>
      </c>
      <c r="F49" s="52">
        <v>6147581360</v>
      </c>
      <c r="G49" s="51">
        <v>-0.5</v>
      </c>
    </row>
    <row r="50" spans="1:7" x14ac:dyDescent="0.15">
      <c r="A50" s="48" t="s">
        <v>1510</v>
      </c>
      <c r="B50" s="53">
        <v>13.1365</v>
      </c>
      <c r="C50" s="53">
        <v>13.1511</v>
      </c>
      <c r="D50" s="50">
        <v>12.914999999999999</v>
      </c>
      <c r="E50" s="50">
        <v>13.055</v>
      </c>
      <c r="F50" s="52">
        <v>5117786000</v>
      </c>
      <c r="G50" s="49">
        <v>-2.59</v>
      </c>
    </row>
    <row r="51" spans="1:7" x14ac:dyDescent="0.15">
      <c r="A51" s="48" t="s">
        <v>1488</v>
      </c>
      <c r="B51" s="50">
        <v>13.265000000000001</v>
      </c>
      <c r="C51" s="53">
        <v>13.4125</v>
      </c>
      <c r="D51" s="53">
        <v>12.9724</v>
      </c>
      <c r="E51" s="53">
        <v>13.4015</v>
      </c>
      <c r="F51" s="52">
        <v>7577918960</v>
      </c>
      <c r="G51" s="49">
        <v>6.92</v>
      </c>
    </row>
    <row r="52" spans="1:7" x14ac:dyDescent="0.15">
      <c r="A52" s="48" t="s">
        <v>1468</v>
      </c>
      <c r="B52" s="49">
        <v>12.85</v>
      </c>
      <c r="C52" s="53">
        <v>12.936400000000001</v>
      </c>
      <c r="D52" s="51">
        <v>12.3</v>
      </c>
      <c r="E52" s="50">
        <v>12.534000000000001</v>
      </c>
      <c r="F52" s="52">
        <v>8013585160</v>
      </c>
      <c r="G52" s="49">
        <v>-7.36</v>
      </c>
    </row>
    <row r="53" spans="1:7" x14ac:dyDescent="0.15">
      <c r="A53" s="48" t="s">
        <v>1446</v>
      </c>
      <c r="B53" s="53">
        <v>13.157500000000001</v>
      </c>
      <c r="C53" s="53">
        <v>13.6225</v>
      </c>
      <c r="D53" s="53">
        <v>13.1503</v>
      </c>
      <c r="E53" s="53">
        <v>13.5305</v>
      </c>
      <c r="F53" s="52">
        <v>15839571640</v>
      </c>
      <c r="G53" s="49">
        <v>1.17</v>
      </c>
    </row>
    <row r="54" spans="1:7" x14ac:dyDescent="0.15">
      <c r="A54" s="48" t="s">
        <v>1425</v>
      </c>
      <c r="B54" s="53">
        <v>13.1828</v>
      </c>
      <c r="C54" s="50">
        <v>13.574999999999999</v>
      </c>
      <c r="D54" s="53">
        <v>13.037800000000001</v>
      </c>
      <c r="E54" s="53">
        <v>13.374499999999999</v>
      </c>
      <c r="F54" s="52">
        <v>9657239440</v>
      </c>
      <c r="G54" s="52">
        <v>26</v>
      </c>
    </row>
    <row r="55" spans="1:7" x14ac:dyDescent="0.15">
      <c r="A55" s="48" t="s">
        <v>1404</v>
      </c>
      <c r="B55" s="53">
        <v>10.5632</v>
      </c>
      <c r="C55" s="53">
        <v>10.766500000000001</v>
      </c>
      <c r="D55" s="50">
        <v>10.433</v>
      </c>
      <c r="E55" s="53">
        <v>10.614699999999999</v>
      </c>
      <c r="F55" s="52">
        <v>8085845560</v>
      </c>
      <c r="G55" s="49">
        <v>11.76</v>
      </c>
    </row>
    <row r="56" spans="1:7" x14ac:dyDescent="0.15">
      <c r="A56" s="48" t="s">
        <v>1382</v>
      </c>
      <c r="B56" s="54">
        <v>9.3139900000000004</v>
      </c>
      <c r="C56" s="54">
        <v>9.5262499999999992</v>
      </c>
      <c r="D56" s="53">
        <v>9.2665000000000006</v>
      </c>
      <c r="E56" s="54">
        <v>9.4977499999999999</v>
      </c>
      <c r="F56" s="52">
        <v>9708442720</v>
      </c>
      <c r="G56" s="49">
        <v>7.01</v>
      </c>
    </row>
    <row r="57" spans="1:7" x14ac:dyDescent="0.15">
      <c r="A57" s="48" t="s">
        <v>1360</v>
      </c>
      <c r="B57" s="53">
        <v>8.5545000000000009</v>
      </c>
      <c r="C57" s="53">
        <v>8.8755000000000006</v>
      </c>
      <c r="D57" s="50">
        <v>8.4849999999999994</v>
      </c>
      <c r="E57" s="53">
        <v>8.8755000000000006</v>
      </c>
      <c r="F57" s="52">
        <v>12537844080</v>
      </c>
      <c r="G57" s="49">
        <v>21.47</v>
      </c>
    </row>
    <row r="58" spans="1:7" x14ac:dyDescent="0.15">
      <c r="A58" s="48" t="s">
        <v>1340</v>
      </c>
      <c r="B58" s="54">
        <v>7.4073099999999998</v>
      </c>
      <c r="C58" s="53">
        <v>7.4615</v>
      </c>
      <c r="D58" s="50">
        <v>7.2930000000000001</v>
      </c>
      <c r="E58" s="50">
        <v>7.3070000000000004</v>
      </c>
      <c r="F58" s="52">
        <v>11264506840</v>
      </c>
      <c r="G58" s="49">
        <v>10.88</v>
      </c>
    </row>
    <row r="59" spans="1:7" x14ac:dyDescent="0.15">
      <c r="A59" s="48" t="s">
        <v>1319</v>
      </c>
      <c r="B59" s="49">
        <v>6.68</v>
      </c>
      <c r="C59" s="50">
        <v>6.8849999999999998</v>
      </c>
      <c r="D59" s="54">
        <v>6.4437499999999996</v>
      </c>
      <c r="E59" s="49">
        <v>6.59</v>
      </c>
      <c r="F59" s="52">
        <v>15752081600</v>
      </c>
      <c r="G59" s="51">
        <v>-2.4</v>
      </c>
    </row>
    <row r="60" spans="1:7" x14ac:dyDescent="0.15">
      <c r="A60" s="48" t="s">
        <v>1297</v>
      </c>
      <c r="B60" s="54">
        <v>6.0613799999999998</v>
      </c>
      <c r="C60" s="53">
        <v>6.8114999999999997</v>
      </c>
      <c r="D60" s="54">
        <v>6.0447499999999996</v>
      </c>
      <c r="E60" s="54">
        <v>6.7517500000000004</v>
      </c>
      <c r="F60" s="52">
        <v>11835339400</v>
      </c>
      <c r="G60" s="49">
        <v>14.23</v>
      </c>
    </row>
    <row r="61" spans="1:7" x14ac:dyDescent="0.15">
      <c r="A61" s="48" t="s">
        <v>1278</v>
      </c>
      <c r="B61" s="54">
        <v>6.0992499999999996</v>
      </c>
      <c r="C61" s="54">
        <v>6.1112500000000001</v>
      </c>
      <c r="D61" s="54">
        <v>5.8687500000000004</v>
      </c>
      <c r="E61" s="54">
        <v>5.9107500000000002</v>
      </c>
      <c r="F61" s="52">
        <v>6126052840</v>
      </c>
      <c r="G61" s="49">
        <v>0.48</v>
      </c>
    </row>
    <row r="62" spans="1:7" x14ac:dyDescent="0.15">
      <c r="A62" s="48" t="s">
        <v>1258</v>
      </c>
      <c r="B62" s="53">
        <v>5.7725</v>
      </c>
      <c r="C62" s="54">
        <v>5.8918699999999999</v>
      </c>
      <c r="D62" s="54">
        <v>5.7532500000000004</v>
      </c>
      <c r="E62" s="53">
        <v>5.8825000000000003</v>
      </c>
      <c r="F62" s="52">
        <v>6567171680</v>
      </c>
      <c r="G62" s="49">
        <v>8.56</v>
      </c>
    </row>
    <row r="63" spans="1:7" x14ac:dyDescent="0.15">
      <c r="A63" s="48" t="s">
        <v>1237</v>
      </c>
      <c r="B63" s="50">
        <v>5.4249999999999998</v>
      </c>
      <c r="C63" s="53">
        <v>5.4535</v>
      </c>
      <c r="D63" s="53">
        <v>5.3944999999999999</v>
      </c>
      <c r="E63" s="53">
        <v>5.4184999999999999</v>
      </c>
      <c r="F63" s="52">
        <v>7330279560</v>
      </c>
      <c r="G63" s="49">
        <v>7.82</v>
      </c>
    </row>
    <row r="64" spans="1:7" x14ac:dyDescent="0.15">
      <c r="A64" s="48" t="s">
        <v>1217</v>
      </c>
      <c r="B64" s="50">
        <v>5.0540000000000003</v>
      </c>
      <c r="C64" s="50">
        <v>5.0750000000000002</v>
      </c>
      <c r="D64" s="54">
        <v>4.9452499999999997</v>
      </c>
      <c r="E64" s="53">
        <v>5.0255000000000001</v>
      </c>
      <c r="F64" s="52">
        <v>7803064840</v>
      </c>
      <c r="G64" s="49">
        <v>15.48</v>
      </c>
    </row>
    <row r="65" spans="1:7" x14ac:dyDescent="0.15">
      <c r="A65" s="48" t="s">
        <v>1194</v>
      </c>
      <c r="B65" s="49">
        <v>4.32</v>
      </c>
      <c r="C65" s="50">
        <v>4.3620000000000001</v>
      </c>
      <c r="D65" s="53">
        <v>4.2885</v>
      </c>
      <c r="E65" s="54">
        <v>4.35175</v>
      </c>
      <c r="F65" s="52">
        <v>6401039160</v>
      </c>
      <c r="G65" s="49">
        <v>3.92</v>
      </c>
    </row>
    <row r="66" spans="1:7" x14ac:dyDescent="0.15">
      <c r="A66" s="48" t="s">
        <v>1174</v>
      </c>
      <c r="B66" s="53">
        <v>4.2214999999999998</v>
      </c>
      <c r="C66" s="53">
        <v>4.2714999999999996</v>
      </c>
      <c r="D66" s="53">
        <v>4.1695000000000002</v>
      </c>
      <c r="E66" s="54">
        <v>4.1877500000000003</v>
      </c>
      <c r="F66" s="52">
        <v>9535715000</v>
      </c>
      <c r="G66" s="49">
        <v>-0.72</v>
      </c>
    </row>
    <row r="67" spans="1:7" x14ac:dyDescent="0.15">
      <c r="A67" s="48" t="s">
        <v>1152</v>
      </c>
      <c r="B67" s="53">
        <v>4.3544999999999998</v>
      </c>
      <c r="C67" s="54">
        <v>4.3553699999999997</v>
      </c>
      <c r="D67" s="53">
        <v>4.1755000000000004</v>
      </c>
      <c r="E67" s="50">
        <v>4.218</v>
      </c>
      <c r="F67" s="52">
        <v>8409253400</v>
      </c>
      <c r="G67" s="49">
        <v>2.73</v>
      </c>
    </row>
    <row r="68" spans="1:7" x14ac:dyDescent="0.15">
      <c r="A68" s="48" t="s">
        <v>1130</v>
      </c>
      <c r="B68" s="50">
        <v>4.125</v>
      </c>
      <c r="C68" s="54">
        <v>4.1342499999999998</v>
      </c>
      <c r="D68" s="54">
        <v>4.0587499999999999</v>
      </c>
      <c r="E68" s="54">
        <v>4.1057499999999996</v>
      </c>
      <c r="F68" s="52">
        <v>8224552720</v>
      </c>
      <c r="G68" s="49">
        <v>21.24</v>
      </c>
    </row>
    <row r="69" spans="1:7" x14ac:dyDescent="0.15">
      <c r="A69" s="48" t="s">
        <v>1110</v>
      </c>
      <c r="B69" s="53">
        <v>3.4285000000000001</v>
      </c>
      <c r="C69" s="54">
        <v>3.46123</v>
      </c>
      <c r="D69" s="54">
        <v>3.3847499999999999</v>
      </c>
      <c r="E69" s="53">
        <v>3.3864999999999998</v>
      </c>
      <c r="F69" s="52">
        <v>11150475600</v>
      </c>
      <c r="G69" s="49">
        <v>-25.16</v>
      </c>
    </row>
    <row r="70" spans="1:7" x14ac:dyDescent="0.15">
      <c r="A70" s="48" t="s">
        <v>1088</v>
      </c>
      <c r="B70" s="54">
        <v>4.4507500000000002</v>
      </c>
      <c r="C70" s="54">
        <v>4.5507499999999999</v>
      </c>
      <c r="D70" s="53">
        <v>4.4314999999999998</v>
      </c>
      <c r="E70" s="50">
        <v>4.5250000000000004</v>
      </c>
      <c r="F70" s="52">
        <v>9401500960</v>
      </c>
      <c r="G70" s="51">
        <v>0.8</v>
      </c>
    </row>
    <row r="71" spans="1:7" x14ac:dyDescent="0.15">
      <c r="A71" s="48" t="s">
        <v>1067</v>
      </c>
      <c r="B71" s="53">
        <v>4.4984999999999999</v>
      </c>
      <c r="C71" s="53">
        <v>4.5134999999999996</v>
      </c>
      <c r="D71" s="54">
        <v>4.4477500000000001</v>
      </c>
      <c r="E71" s="50">
        <v>4.4889999999999999</v>
      </c>
      <c r="F71" s="52">
        <v>12054836360</v>
      </c>
      <c r="G71" s="51">
        <v>16.399999999999999</v>
      </c>
    </row>
    <row r="72" spans="1:7" x14ac:dyDescent="0.15">
      <c r="A72" s="48" t="s">
        <v>1046</v>
      </c>
      <c r="B72" s="50">
        <v>3.875</v>
      </c>
      <c r="C72" s="53">
        <v>3.8975</v>
      </c>
      <c r="D72" s="50">
        <v>3.8340000000000001</v>
      </c>
      <c r="E72" s="53">
        <v>3.8565</v>
      </c>
      <c r="F72" s="52">
        <v>11425684000</v>
      </c>
      <c r="G72" s="49">
        <v>7.31</v>
      </c>
    </row>
    <row r="73" spans="1:7" x14ac:dyDescent="0.15">
      <c r="A73" s="48" t="s">
        <v>1027</v>
      </c>
      <c r="B73" s="53">
        <v>3.4315000000000002</v>
      </c>
      <c r="C73" s="54">
        <v>3.62975</v>
      </c>
      <c r="D73" s="54">
        <v>3.4095800000000001</v>
      </c>
      <c r="E73" s="54">
        <v>3.59375</v>
      </c>
      <c r="F73" s="52">
        <v>16855304880</v>
      </c>
      <c r="G73" s="49">
        <v>7.68</v>
      </c>
    </row>
    <row r="74" spans="1:7" x14ac:dyDescent="0.15">
      <c r="A74" s="48" t="s">
        <v>1006</v>
      </c>
      <c r="B74" s="50">
        <v>3.3849999999999998</v>
      </c>
      <c r="C74" s="54">
        <v>3.4177499999999998</v>
      </c>
      <c r="D74" s="53">
        <v>3.3065000000000002</v>
      </c>
      <c r="E74" s="53">
        <v>3.3374999999999999</v>
      </c>
      <c r="F74" s="52">
        <v>12442604000</v>
      </c>
      <c r="G74" s="49">
        <v>-18.309999999999999</v>
      </c>
    </row>
    <row r="75" spans="1:7" x14ac:dyDescent="0.15">
      <c r="A75" s="48" t="s">
        <v>987</v>
      </c>
      <c r="B75" s="54">
        <v>3.9437500000000001</v>
      </c>
      <c r="C75" s="53">
        <v>4.0964999999999998</v>
      </c>
      <c r="D75" s="50">
        <v>3.8929999999999998</v>
      </c>
      <c r="E75" s="54">
        <v>4.08575</v>
      </c>
      <c r="F75" s="52">
        <v>16139747400</v>
      </c>
      <c r="G75" s="49">
        <v>-22.48</v>
      </c>
    </row>
    <row r="76" spans="1:7" x14ac:dyDescent="0.15">
      <c r="A76" s="48" t="s">
        <v>966</v>
      </c>
      <c r="B76" s="54">
        <v>5.24125</v>
      </c>
      <c r="C76" s="54">
        <v>5.3147500000000001</v>
      </c>
      <c r="D76" s="54">
        <v>5.10025</v>
      </c>
      <c r="E76" s="54">
        <v>5.2707499999999996</v>
      </c>
      <c r="F76" s="52">
        <v>12965605320</v>
      </c>
      <c r="G76" s="49">
        <v>-24.98</v>
      </c>
    </row>
    <row r="77" spans="1:7" x14ac:dyDescent="0.15">
      <c r="A77" s="48" t="s">
        <v>943</v>
      </c>
      <c r="B77" s="54">
        <v>6.8182499999999999</v>
      </c>
      <c r="C77" s="54">
        <v>7.0478800000000001</v>
      </c>
      <c r="D77" s="49">
        <v>6.79</v>
      </c>
      <c r="E77" s="53">
        <v>7.0255000000000001</v>
      </c>
      <c r="F77" s="52">
        <v>6336703680</v>
      </c>
      <c r="G77" s="49">
        <v>0.12</v>
      </c>
    </row>
    <row r="78" spans="1:7" x14ac:dyDescent="0.15">
      <c r="A78" s="48" t="s">
        <v>924</v>
      </c>
      <c r="B78" s="50">
        <v>6.9249999999999998</v>
      </c>
      <c r="C78" s="49">
        <v>7.03</v>
      </c>
      <c r="D78" s="50">
        <v>6.915</v>
      </c>
      <c r="E78" s="50">
        <v>7.0170000000000003</v>
      </c>
      <c r="F78" s="52">
        <v>10901913120</v>
      </c>
      <c r="G78" s="49">
        <v>14.63</v>
      </c>
    </row>
    <row r="79" spans="1:7" x14ac:dyDescent="0.15">
      <c r="A79" s="48" t="s">
        <v>901</v>
      </c>
      <c r="B79" s="54">
        <v>6.0927499999999997</v>
      </c>
      <c r="C79" s="50">
        <v>6.1970000000000001</v>
      </c>
      <c r="D79" s="54">
        <v>6.0535300000000003</v>
      </c>
      <c r="E79" s="53">
        <v>6.1215000000000002</v>
      </c>
      <c r="F79" s="52">
        <v>6316665440</v>
      </c>
      <c r="G79" s="49">
        <v>3.36</v>
      </c>
    </row>
    <row r="80" spans="1:7" x14ac:dyDescent="0.15">
      <c r="A80" s="48" t="s">
        <v>880</v>
      </c>
      <c r="B80" s="54">
        <v>6.08725</v>
      </c>
      <c r="C80" s="51">
        <v>6.1</v>
      </c>
      <c r="D80" s="54">
        <v>5.9212499999999997</v>
      </c>
      <c r="E80" s="53">
        <v>5.9225000000000003</v>
      </c>
      <c r="F80" s="52">
        <v>8780143360</v>
      </c>
      <c r="G80" s="49">
        <v>-6.06</v>
      </c>
    </row>
    <row r="81" spans="1:7" x14ac:dyDescent="0.15">
      <c r="A81" s="48" t="s">
        <v>859</v>
      </c>
      <c r="B81" s="53">
        <v>6.2925000000000004</v>
      </c>
      <c r="C81" s="49">
        <v>6.38</v>
      </c>
      <c r="D81" s="54">
        <v>6.2817499999999997</v>
      </c>
      <c r="E81" s="54">
        <v>6.3047500000000003</v>
      </c>
      <c r="F81" s="52">
        <v>11963345120</v>
      </c>
      <c r="G81" s="49">
        <v>12.13</v>
      </c>
    </row>
    <row r="82" spans="1:7" x14ac:dyDescent="0.15">
      <c r="A82" s="48" t="s">
        <v>837</v>
      </c>
      <c r="B82" s="54">
        <v>5.6747500000000004</v>
      </c>
      <c r="C82" s="50">
        <v>5.7249999999999996</v>
      </c>
      <c r="D82" s="50">
        <v>5.6029999999999998</v>
      </c>
      <c r="E82" s="53">
        <v>5.6224999999999996</v>
      </c>
      <c r="F82" s="52">
        <v>11132147640</v>
      </c>
      <c r="G82" s="49">
        <v>-2.89</v>
      </c>
    </row>
    <row r="83" spans="1:7" x14ac:dyDescent="0.15">
      <c r="A83" s="48" t="s">
        <v>816</v>
      </c>
      <c r="B83" s="54">
        <v>5.6026199999999999</v>
      </c>
      <c r="C83" s="53">
        <v>5.8875000000000002</v>
      </c>
      <c r="D83" s="54">
        <v>5.5175099999999997</v>
      </c>
      <c r="E83" s="54">
        <v>5.7897499999999997</v>
      </c>
      <c r="F83" s="52">
        <v>14106828240</v>
      </c>
      <c r="G83" s="51">
        <v>-4.3</v>
      </c>
    </row>
    <row r="84" spans="1:7" x14ac:dyDescent="0.15">
      <c r="A84" s="48" t="s">
        <v>795</v>
      </c>
      <c r="B84" s="53">
        <v>6.1624999999999996</v>
      </c>
      <c r="C84" s="53">
        <v>6.2024999999999997</v>
      </c>
      <c r="D84" s="54">
        <v>6.0382499999999997</v>
      </c>
      <c r="E84" s="49">
        <v>6.05</v>
      </c>
      <c r="F84" s="52">
        <v>14893179440</v>
      </c>
      <c r="G84" s="49">
        <v>-1.55</v>
      </c>
    </row>
    <row r="85" spans="1:7" x14ac:dyDescent="0.15">
      <c r="A85" s="48" t="s">
        <v>776</v>
      </c>
      <c r="B85" s="54">
        <v>6.1442500000000004</v>
      </c>
      <c r="C85" s="54">
        <v>6.2317499999999999</v>
      </c>
      <c r="D85" s="54">
        <v>6.1112500000000001</v>
      </c>
      <c r="E85" s="50">
        <v>6.1449999999999996</v>
      </c>
      <c r="F85" s="52">
        <v>11442874280</v>
      </c>
      <c r="G85" s="49">
        <v>27.03</v>
      </c>
    </row>
    <row r="86" spans="1:7" x14ac:dyDescent="0.15">
      <c r="A86" s="48" t="s">
        <v>755</v>
      </c>
      <c r="B86" s="53">
        <v>4.9615</v>
      </c>
      <c r="C86" s="53">
        <v>4.9615</v>
      </c>
      <c r="D86" s="53">
        <v>4.8375000000000004</v>
      </c>
      <c r="E86" s="53">
        <v>4.8375000000000004</v>
      </c>
      <c r="F86" s="52">
        <v>10097191160</v>
      </c>
      <c r="G86" s="49">
        <v>-3.59</v>
      </c>
    </row>
    <row r="87" spans="1:7" x14ac:dyDescent="0.15">
      <c r="A87" s="48" t="s">
        <v>735</v>
      </c>
      <c r="B87" s="49">
        <v>4.9800000000000004</v>
      </c>
      <c r="C87" s="50">
        <v>5.0670000000000002</v>
      </c>
      <c r="D87" s="54">
        <v>4.9162499999999998</v>
      </c>
      <c r="E87" s="54">
        <v>5.0177500000000004</v>
      </c>
      <c r="F87" s="52">
        <v>11814540080</v>
      </c>
      <c r="G87" s="49">
        <v>-2.95</v>
      </c>
    </row>
    <row r="88" spans="1:7" x14ac:dyDescent="0.15">
      <c r="A88" s="48" t="s">
        <v>714</v>
      </c>
      <c r="B88" s="54">
        <v>5.1282500000000004</v>
      </c>
      <c r="C88" s="54">
        <v>5.1972500000000004</v>
      </c>
      <c r="D88" s="53">
        <v>5.1224999999999996</v>
      </c>
      <c r="E88" s="54">
        <v>5.1702500000000002</v>
      </c>
      <c r="F88" s="52">
        <v>11409246000</v>
      </c>
      <c r="G88" s="49">
        <v>15.68</v>
      </c>
    </row>
    <row r="89" spans="1:7" x14ac:dyDescent="0.15">
      <c r="A89" s="48" t="s">
        <v>692</v>
      </c>
      <c r="B89" s="50">
        <v>4.4770000000000003</v>
      </c>
      <c r="C89" s="54">
        <v>4.4932499999999997</v>
      </c>
      <c r="D89" s="54">
        <v>4.4312500000000004</v>
      </c>
      <c r="E89" s="54">
        <v>4.4692499999999997</v>
      </c>
      <c r="F89" s="52">
        <v>14429345040</v>
      </c>
      <c r="G89" s="49">
        <v>5.51</v>
      </c>
    </row>
    <row r="90" spans="1:7" x14ac:dyDescent="0.15">
      <c r="A90" s="48" t="s">
        <v>672</v>
      </c>
      <c r="B90" s="53">
        <v>4.1624999999999996</v>
      </c>
      <c r="C90" s="49">
        <v>4.24</v>
      </c>
      <c r="D90" s="50">
        <v>4.1550000000000002</v>
      </c>
      <c r="E90" s="50">
        <v>4.2359999999999998</v>
      </c>
      <c r="F90" s="52">
        <v>14703334720</v>
      </c>
      <c r="G90" s="49">
        <v>4.26</v>
      </c>
    </row>
    <row r="91" spans="1:7" x14ac:dyDescent="0.15">
      <c r="A91" s="48" t="s">
        <v>649</v>
      </c>
      <c r="B91" s="53">
        <v>4.1234999999999999</v>
      </c>
      <c r="C91" s="49">
        <v>4.16</v>
      </c>
      <c r="D91" s="53">
        <v>4.0155000000000003</v>
      </c>
      <c r="E91" s="54">
        <v>4.0627500000000003</v>
      </c>
      <c r="F91" s="52">
        <v>15478768440</v>
      </c>
      <c r="G91" s="49">
        <v>12.42</v>
      </c>
    </row>
    <row r="92" spans="1:7" x14ac:dyDescent="0.15">
      <c r="A92" s="48" t="s">
        <v>629</v>
      </c>
      <c r="B92" s="53">
        <v>3.6844999999999999</v>
      </c>
      <c r="C92" s="54">
        <v>3.6982499999999998</v>
      </c>
      <c r="D92" s="53">
        <v>3.5874999999999999</v>
      </c>
      <c r="E92" s="50">
        <v>3.6139999999999999</v>
      </c>
      <c r="F92" s="52">
        <v>23423285720</v>
      </c>
      <c r="G92" s="49">
        <v>0.15</v>
      </c>
    </row>
    <row r="93" spans="1:7" x14ac:dyDescent="0.15">
      <c r="A93" s="48" t="s">
        <v>607</v>
      </c>
      <c r="B93" s="54">
        <v>3.6672500000000001</v>
      </c>
      <c r="C93" s="50">
        <v>3.6749999999999998</v>
      </c>
      <c r="D93" s="54">
        <v>3.55125</v>
      </c>
      <c r="E93" s="54">
        <v>3.6087500000000001</v>
      </c>
      <c r="F93" s="52">
        <v>19172151840</v>
      </c>
      <c r="G93" s="51">
        <v>38.4</v>
      </c>
    </row>
    <row r="94" spans="1:7" x14ac:dyDescent="0.15">
      <c r="A94" s="48" t="s">
        <v>585</v>
      </c>
      <c r="B94" s="50">
        <v>2.6339999999999999</v>
      </c>
      <c r="C94" s="50">
        <v>2.641</v>
      </c>
      <c r="D94" s="54">
        <v>2.60175</v>
      </c>
      <c r="E94" s="53">
        <v>2.6074999999999999</v>
      </c>
      <c r="F94" s="52">
        <v>9569859920</v>
      </c>
      <c r="G94" s="49">
        <v>-4.25</v>
      </c>
    </row>
    <row r="95" spans="1:7" x14ac:dyDescent="0.15">
      <c r="A95" s="48" t="s">
        <v>566</v>
      </c>
      <c r="B95" s="54">
        <v>2.72525</v>
      </c>
      <c r="C95" s="54">
        <v>2.7472500000000002</v>
      </c>
      <c r="D95" s="54">
        <v>2.7100499999999998</v>
      </c>
      <c r="E95" s="54">
        <v>2.7232500000000002</v>
      </c>
      <c r="F95" s="52">
        <v>14284778560</v>
      </c>
      <c r="G95" s="49">
        <v>7.34</v>
      </c>
    </row>
    <row r="96" spans="1:7" x14ac:dyDescent="0.15">
      <c r="A96" s="48" t="s">
        <v>543</v>
      </c>
      <c r="B96" s="49">
        <v>2.62</v>
      </c>
      <c r="C96" s="49">
        <v>2.63</v>
      </c>
      <c r="D96" s="54">
        <v>2.51938</v>
      </c>
      <c r="E96" s="50">
        <v>2.5369999999999999</v>
      </c>
      <c r="F96" s="52">
        <v>14192239560</v>
      </c>
      <c r="G96" s="49">
        <v>-7.05</v>
      </c>
    </row>
    <row r="97" spans="1:7" x14ac:dyDescent="0.15">
      <c r="A97" s="48" t="s">
        <v>524</v>
      </c>
      <c r="B97" s="54">
        <v>2.7237499999999999</v>
      </c>
      <c r="C97" s="54">
        <v>2.7512500000000002</v>
      </c>
      <c r="D97" s="50">
        <v>2.7050000000000001</v>
      </c>
      <c r="E97" s="53">
        <v>2.7294999999999998</v>
      </c>
      <c r="F97" s="52">
        <v>13391845320</v>
      </c>
      <c r="G97" s="49">
        <v>2.29</v>
      </c>
    </row>
    <row r="98" spans="1:7" x14ac:dyDescent="0.15">
      <c r="A98" s="48" t="s">
        <v>505</v>
      </c>
      <c r="B98" s="54">
        <v>2.7837499999999999</v>
      </c>
      <c r="C98" s="50">
        <v>2.798</v>
      </c>
      <c r="D98" s="53">
        <v>2.6575000000000002</v>
      </c>
      <c r="E98" s="53">
        <v>2.6684999999999999</v>
      </c>
      <c r="F98" s="52">
        <v>18073148320</v>
      </c>
      <c r="G98" s="49">
        <v>15.77</v>
      </c>
    </row>
    <row r="99" spans="1:7" x14ac:dyDescent="0.15">
      <c r="A99" s="48" t="s">
        <v>484</v>
      </c>
      <c r="B99" s="49">
        <v>2.34</v>
      </c>
      <c r="C99" s="50">
        <v>2.3540000000000001</v>
      </c>
      <c r="D99" s="53">
        <v>2.3025000000000002</v>
      </c>
      <c r="E99" s="50">
        <v>2.3050000000000002</v>
      </c>
      <c r="F99" s="52">
        <v>12745302000</v>
      </c>
      <c r="G99" s="49">
        <v>29.57</v>
      </c>
    </row>
    <row r="100" spans="1:7" x14ac:dyDescent="0.15">
      <c r="A100" s="48" t="s">
        <v>463</v>
      </c>
      <c r="B100" s="54">
        <v>1.7697499999999999</v>
      </c>
      <c r="C100" s="54">
        <v>1.7906200000000001</v>
      </c>
      <c r="D100" s="54">
        <v>1.76875</v>
      </c>
      <c r="E100" s="50">
        <v>1.7789999999999999</v>
      </c>
      <c r="F100" s="52">
        <v>6549878480</v>
      </c>
      <c r="G100" s="49">
        <v>3.85</v>
      </c>
    </row>
    <row r="101" spans="1:7" x14ac:dyDescent="0.15">
      <c r="A101" s="48" t="s">
        <v>442</v>
      </c>
      <c r="B101" s="54">
        <v>1.69425</v>
      </c>
      <c r="C101" s="54">
        <v>1.7297499999999999</v>
      </c>
      <c r="D101" s="54">
        <v>1.68425</v>
      </c>
      <c r="E101" s="50">
        <v>1.7130000000000001</v>
      </c>
      <c r="F101" s="52">
        <v>8664427120</v>
      </c>
      <c r="G101" s="49">
        <v>11.71</v>
      </c>
    </row>
    <row r="102" spans="1:7" x14ac:dyDescent="0.15">
      <c r="A102" s="48" t="s">
        <v>421</v>
      </c>
      <c r="B102" s="54">
        <v>1.54375</v>
      </c>
      <c r="C102" s="50">
        <v>1.548</v>
      </c>
      <c r="D102" s="50">
        <v>1.5289999999999999</v>
      </c>
      <c r="E102" s="53">
        <v>1.5335000000000001</v>
      </c>
      <c r="F102" s="52">
        <v>9297392920</v>
      </c>
      <c r="G102" s="49">
        <v>7.43</v>
      </c>
    </row>
    <row r="103" spans="1:7" x14ac:dyDescent="0.15">
      <c r="A103" s="48" t="s">
        <v>398</v>
      </c>
      <c r="B103" s="54">
        <v>1.4097500000000001</v>
      </c>
      <c r="C103" s="54">
        <v>1.4312499999999999</v>
      </c>
      <c r="D103" s="53">
        <v>1.3845000000000001</v>
      </c>
      <c r="E103" s="53">
        <v>1.4275</v>
      </c>
      <c r="F103" s="52">
        <v>7208992400</v>
      </c>
      <c r="G103" s="49">
        <v>21.46</v>
      </c>
    </row>
    <row r="104" spans="1:7" x14ac:dyDescent="0.15">
      <c r="A104" s="48" t="s">
        <v>378</v>
      </c>
      <c r="B104" s="54">
        <v>1.16825</v>
      </c>
      <c r="C104" s="53">
        <v>1.1825000000000001</v>
      </c>
      <c r="D104" s="54">
        <v>1.1587499999999999</v>
      </c>
      <c r="E104" s="54">
        <v>1.1752499999999999</v>
      </c>
      <c r="F104" s="52">
        <v>8197517120</v>
      </c>
      <c r="G104" s="49">
        <v>0.62</v>
      </c>
    </row>
    <row r="105" spans="1:7" x14ac:dyDescent="0.15">
      <c r="A105" s="48" t="s">
        <v>356</v>
      </c>
      <c r="B105" s="53">
        <v>1.1525000000000001</v>
      </c>
      <c r="C105" s="54">
        <v>1.1703699999999999</v>
      </c>
      <c r="D105" s="54">
        <v>1.1517500000000001</v>
      </c>
      <c r="E105" s="50">
        <v>1.1679999999999999</v>
      </c>
      <c r="F105" s="52">
        <v>10366607000</v>
      </c>
      <c r="G105" s="49">
        <v>31.49</v>
      </c>
    </row>
    <row r="106" spans="1:7" x14ac:dyDescent="0.15">
      <c r="A106" s="48" t="s">
        <v>335</v>
      </c>
      <c r="B106" s="54">
        <v>0.90125</v>
      </c>
      <c r="C106" s="54">
        <v>0.90325</v>
      </c>
      <c r="D106" s="53">
        <v>0.87849999999999995</v>
      </c>
      <c r="E106" s="54">
        <v>0.88824999999999998</v>
      </c>
      <c r="F106" s="52">
        <v>6733874080</v>
      </c>
      <c r="G106" s="49">
        <v>-0.28000000000000003</v>
      </c>
    </row>
    <row r="107" spans="1:7" x14ac:dyDescent="0.15">
      <c r="A107" s="48" t="s">
        <v>314</v>
      </c>
      <c r="B107" s="50">
        <v>0.89800000000000002</v>
      </c>
      <c r="C107" s="51">
        <v>0.9</v>
      </c>
      <c r="D107" s="54">
        <v>0.88375000000000004</v>
      </c>
      <c r="E107" s="54">
        <v>0.89075000000000004</v>
      </c>
      <c r="F107" s="52">
        <v>6578009000</v>
      </c>
      <c r="G107" s="49">
        <v>13.62</v>
      </c>
    </row>
    <row r="108" spans="1:7" x14ac:dyDescent="0.15">
      <c r="A108" s="48" t="s">
        <v>292</v>
      </c>
      <c r="B108" s="54">
        <v>0.79025000000000001</v>
      </c>
      <c r="C108" s="53">
        <v>0.80049999999999999</v>
      </c>
      <c r="D108" s="53">
        <v>0.78349999999999997</v>
      </c>
      <c r="E108" s="50">
        <v>0.78400000000000003</v>
      </c>
      <c r="F108" s="52">
        <v>8998484040</v>
      </c>
      <c r="G108" s="49">
        <v>7.07</v>
      </c>
    </row>
    <row r="109" spans="1:7" x14ac:dyDescent="0.15">
      <c r="A109" s="48" t="s">
        <v>30</v>
      </c>
      <c r="B109" s="54">
        <v>0.70725000000000005</v>
      </c>
      <c r="C109" s="55">
        <v>0.73362499999999997</v>
      </c>
      <c r="D109" s="53">
        <v>0.70450000000000002</v>
      </c>
      <c r="E109" s="54">
        <v>0.73224999999999996</v>
      </c>
      <c r="F109" s="52">
        <v>8135086560</v>
      </c>
      <c r="G109" s="49">
        <v>-11.13</v>
      </c>
    </row>
    <row r="110" spans="1:7" x14ac:dyDescent="0.15">
      <c r="A110" s="48" t="s">
        <v>254</v>
      </c>
      <c r="B110" s="53">
        <v>0.83350000000000002</v>
      </c>
      <c r="C110" s="54">
        <v>0.83725000000000005</v>
      </c>
      <c r="D110" s="50">
        <v>0.82399999999999995</v>
      </c>
      <c r="E110" s="50">
        <v>0.82399999999999995</v>
      </c>
      <c r="F110" s="52">
        <v>5621899800</v>
      </c>
      <c r="G110" s="49">
        <v>3.91</v>
      </c>
    </row>
    <row r="111" spans="1:7" x14ac:dyDescent="0.15">
      <c r="A111" s="48" t="s">
        <v>232</v>
      </c>
      <c r="B111" s="53">
        <v>0.78549999999999998</v>
      </c>
      <c r="C111" s="53">
        <v>0.79649999999999999</v>
      </c>
      <c r="D111" s="54">
        <v>0.78474999999999995</v>
      </c>
      <c r="E111" s="50">
        <v>0.79300000000000004</v>
      </c>
      <c r="F111" s="52">
        <v>7344237120</v>
      </c>
      <c r="G111" s="49">
        <v>11.81</v>
      </c>
    </row>
    <row r="112" spans="1:7" x14ac:dyDescent="0.15">
      <c r="A112" s="48" t="s">
        <v>212</v>
      </c>
      <c r="B112" s="53">
        <v>0.69950000000000001</v>
      </c>
      <c r="C112" s="54">
        <v>0.71425000000000005</v>
      </c>
      <c r="D112" s="54">
        <v>0.69425000000000003</v>
      </c>
      <c r="E112" s="54">
        <v>0.70925000000000005</v>
      </c>
      <c r="F112" s="52">
        <v>8053747320</v>
      </c>
      <c r="G112" s="49">
        <v>15.09</v>
      </c>
    </row>
    <row r="113" spans="1:7" x14ac:dyDescent="0.15">
      <c r="A113" s="48" t="s">
        <v>190</v>
      </c>
      <c r="B113" s="54">
        <v>0.59824999999999995</v>
      </c>
      <c r="C113" s="50">
        <v>0.61699999999999999</v>
      </c>
      <c r="D113" s="54">
        <v>0.59475</v>
      </c>
      <c r="E113" s="54">
        <v>0.61624999999999996</v>
      </c>
      <c r="F113" s="52">
        <v>6479764000</v>
      </c>
      <c r="G113" s="49">
        <v>9.65</v>
      </c>
    </row>
    <row r="114" spans="1:7" x14ac:dyDescent="0.15">
      <c r="A114" s="48" t="s">
        <v>169</v>
      </c>
      <c r="B114" s="53">
        <v>0.5655</v>
      </c>
      <c r="C114" s="53">
        <v>0.56950000000000001</v>
      </c>
      <c r="D114" s="55">
        <v>0.55962500000000004</v>
      </c>
      <c r="E114" s="50">
        <v>0.56200000000000006</v>
      </c>
      <c r="F114" s="52">
        <v>9466249040</v>
      </c>
      <c r="G114" s="49">
        <v>12.68</v>
      </c>
    </row>
    <row r="115" spans="1:7" x14ac:dyDescent="0.15">
      <c r="A115" s="48" t="s">
        <v>148</v>
      </c>
      <c r="B115" s="53">
        <v>0.50249999999999995</v>
      </c>
      <c r="C115" s="54">
        <v>0.50275000000000003</v>
      </c>
      <c r="D115" s="54">
        <v>0.49575000000000002</v>
      </c>
      <c r="E115" s="54">
        <v>0.49875000000000003</v>
      </c>
      <c r="F115" s="52">
        <v>5480329880</v>
      </c>
      <c r="G115" s="51">
        <v>-0.8</v>
      </c>
    </row>
    <row r="116" spans="1:7" x14ac:dyDescent="0.15">
      <c r="A116" s="48" t="s">
        <v>126</v>
      </c>
      <c r="B116" s="50">
        <v>0.50600000000000001</v>
      </c>
      <c r="C116" s="54">
        <v>0.50824999999999998</v>
      </c>
      <c r="D116" s="54">
        <v>0.49925000000000003</v>
      </c>
      <c r="E116" s="54">
        <v>0.50275000000000003</v>
      </c>
      <c r="F116" s="52">
        <v>7333340880</v>
      </c>
      <c r="G116" s="49">
        <v>-9.1300000000000008</v>
      </c>
    </row>
    <row r="117" spans="1:7" x14ac:dyDescent="0.15">
      <c r="A117" s="48" t="s">
        <v>104</v>
      </c>
      <c r="B117" s="53">
        <v>0.55349999999999999</v>
      </c>
      <c r="C117" s="50">
        <v>0.55700000000000005</v>
      </c>
      <c r="D117" s="53">
        <v>0.55249999999999999</v>
      </c>
      <c r="E117" s="54">
        <v>0.55325000000000002</v>
      </c>
      <c r="F117" s="52">
        <v>7080988760</v>
      </c>
      <c r="G117" s="49">
        <v>-0.28999999999999998</v>
      </c>
    </row>
    <row r="118" spans="1:7" x14ac:dyDescent="0.15">
      <c r="A118" s="48" t="s">
        <v>84</v>
      </c>
      <c r="B118" s="54">
        <v>0.55074999999999996</v>
      </c>
      <c r="C118" s="55">
        <v>0.55762500000000004</v>
      </c>
      <c r="D118" s="53">
        <v>0.54949999999999999</v>
      </c>
      <c r="E118" s="55">
        <v>0.55487500000000001</v>
      </c>
      <c r="F118" s="52">
        <v>5673574640</v>
      </c>
      <c r="G118" s="49">
        <v>6.07</v>
      </c>
    </row>
    <row r="119" spans="1:7" x14ac:dyDescent="0.15">
      <c r="A119" s="48" t="s">
        <v>63</v>
      </c>
      <c r="B119" s="54">
        <v>0.53525</v>
      </c>
      <c r="C119" s="54">
        <v>0.53574999999999995</v>
      </c>
      <c r="D119" s="54">
        <v>0.52275000000000005</v>
      </c>
      <c r="E119" s="55">
        <v>0.52312499999999995</v>
      </c>
      <c r="F119" s="52">
        <v>7310136840</v>
      </c>
      <c r="G119" s="49">
        <v>-5.15</v>
      </c>
    </row>
    <row r="120" spans="1:7" x14ac:dyDescent="0.15">
      <c r="A120" s="48" t="s">
        <v>41</v>
      </c>
      <c r="B120" s="53">
        <v>0.55349999999999999</v>
      </c>
      <c r="C120" s="54">
        <v>0.55474999999999997</v>
      </c>
      <c r="D120" s="55">
        <v>0.54952500000000004</v>
      </c>
      <c r="E120" s="53">
        <v>0.55149999999999999</v>
      </c>
      <c r="F120" s="52">
        <v>4192961120</v>
      </c>
      <c r="G120" s="49">
        <v>14.87</v>
      </c>
    </row>
    <row r="121" spans="1:7" x14ac:dyDescent="0.15">
      <c r="A121" s="48" t="s">
        <v>16</v>
      </c>
      <c r="B121" s="50">
        <v>0.49099999999999999</v>
      </c>
      <c r="C121" s="55">
        <v>0.49672500000000003</v>
      </c>
      <c r="D121" s="54">
        <v>0.47925000000000001</v>
      </c>
      <c r="E121" s="55">
        <v>0.48012500000000002</v>
      </c>
      <c r="F121" s="52">
        <v>298190720</v>
      </c>
      <c r="G121" s="49">
        <v>-2.91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CEC0-6967-41EC-B5BA-479012CDB916}">
  <dimension ref="A1:B62"/>
  <sheetViews>
    <sheetView workbookViewId="0">
      <selection activeCell="J26" sqref="J26"/>
    </sheetView>
  </sheetViews>
  <sheetFormatPr baseColWidth="10" defaultColWidth="9.1640625" defaultRowHeight="15" x14ac:dyDescent="0.2"/>
  <cols>
    <col min="1" max="1" width="16.5" style="38" bestFit="1" customWidth="1"/>
    <col min="2" max="2" width="11.6640625" style="40" bestFit="1" customWidth="1"/>
    <col min="3" max="16384" width="9.1640625" style="38"/>
  </cols>
  <sheetData>
    <row r="1" spans="1:2" x14ac:dyDescent="0.2">
      <c r="A1" s="37" t="s">
        <v>2283</v>
      </c>
      <c r="B1" s="37" t="s">
        <v>2284</v>
      </c>
    </row>
    <row r="2" spans="1:2" x14ac:dyDescent="0.2">
      <c r="A2" s="39">
        <v>43862</v>
      </c>
      <c r="B2" s="40">
        <v>9297.4619999999995</v>
      </c>
    </row>
    <row r="3" spans="1:2" x14ac:dyDescent="0.2">
      <c r="A3" s="39">
        <v>43891</v>
      </c>
      <c r="B3" s="40">
        <v>7835.4440000000004</v>
      </c>
    </row>
    <row r="4" spans="1:2" x14ac:dyDescent="0.2">
      <c r="A4" s="39">
        <v>43922</v>
      </c>
      <c r="B4" s="40">
        <v>8436.9989999999998</v>
      </c>
    </row>
    <row r="5" spans="1:2" x14ac:dyDescent="0.2">
      <c r="A5" s="39">
        <v>43952</v>
      </c>
      <c r="B5" s="40">
        <v>9208.0130000000008</v>
      </c>
    </row>
    <row r="6" spans="1:2" x14ac:dyDescent="0.2">
      <c r="A6" s="39">
        <v>43983</v>
      </c>
      <c r="B6" s="40">
        <v>9898.7099999999991</v>
      </c>
    </row>
    <row r="7" spans="1:2" x14ac:dyDescent="0.2">
      <c r="A7" s="39">
        <v>44013</v>
      </c>
      <c r="B7" s="40">
        <v>10658.308999999999</v>
      </c>
    </row>
    <row r="8" spans="1:2" x14ac:dyDescent="0.2">
      <c r="A8" s="39">
        <v>44044</v>
      </c>
      <c r="B8" s="40">
        <v>11406.495000000001</v>
      </c>
    </row>
    <row r="9" spans="1:2" x14ac:dyDescent="0.2">
      <c r="A9" s="39">
        <v>44075</v>
      </c>
      <c r="B9" s="40">
        <v>11330.841</v>
      </c>
    </row>
    <row r="10" spans="1:2" x14ac:dyDescent="0.2">
      <c r="A10" s="39">
        <v>44105</v>
      </c>
      <c r="B10" s="40">
        <v>11604.978999999999</v>
      </c>
    </row>
    <row r="11" spans="1:2" x14ac:dyDescent="0.2">
      <c r="A11" s="39">
        <v>44136</v>
      </c>
      <c r="B11" s="40">
        <v>11893.282999999999</v>
      </c>
    </row>
    <row r="12" spans="1:2" x14ac:dyDescent="0.2">
      <c r="A12" s="39">
        <v>44166</v>
      </c>
      <c r="B12" s="40">
        <v>12622.083000000001</v>
      </c>
    </row>
    <row r="13" spans="1:2" x14ac:dyDescent="0.2">
      <c r="A13" s="39">
        <v>44197</v>
      </c>
      <c r="B13" s="40">
        <v>13048.074000000001</v>
      </c>
    </row>
    <row r="14" spans="1:2" x14ac:dyDescent="0.2">
      <c r="A14" s="39">
        <v>44228</v>
      </c>
      <c r="B14" s="40">
        <v>13473.78</v>
      </c>
    </row>
    <row r="15" spans="1:2" x14ac:dyDescent="0.2">
      <c r="A15" s="39">
        <v>44256</v>
      </c>
      <c r="B15" s="40">
        <v>12900.191999999999</v>
      </c>
    </row>
    <row r="16" spans="1:2" x14ac:dyDescent="0.2">
      <c r="A16" s="39">
        <v>44287</v>
      </c>
      <c r="B16" s="40">
        <v>13832.341</v>
      </c>
    </row>
    <row r="17" spans="1:2" x14ac:dyDescent="0.2">
      <c r="A17" s="39">
        <v>44317</v>
      </c>
      <c r="B17" s="40">
        <v>13466.804</v>
      </c>
    </row>
    <row r="18" spans="1:2" x14ac:dyDescent="0.2">
      <c r="A18" s="39">
        <v>44348</v>
      </c>
      <c r="B18" s="40">
        <v>14064.487999999999</v>
      </c>
    </row>
    <row r="19" spans="1:2" x14ac:dyDescent="0.2">
      <c r="A19" s="39">
        <v>44378</v>
      </c>
      <c r="B19" s="40">
        <v>14849.663</v>
      </c>
    </row>
    <row r="20" spans="1:2" x14ac:dyDescent="0.2">
      <c r="A20" s="39">
        <v>44409</v>
      </c>
      <c r="B20" s="40">
        <v>15173.003000000001</v>
      </c>
    </row>
    <row r="21" spans="1:2" x14ac:dyDescent="0.2">
      <c r="A21" s="39">
        <v>44440</v>
      </c>
      <c r="B21" s="40">
        <v>15315.130999999999</v>
      </c>
    </row>
    <row r="22" spans="1:2" x14ac:dyDescent="0.2">
      <c r="A22" s="39">
        <v>44470</v>
      </c>
      <c r="B22" s="40">
        <v>15143.725</v>
      </c>
    </row>
    <row r="23" spans="1:2" x14ac:dyDescent="0.2">
      <c r="A23" s="39">
        <v>44501</v>
      </c>
      <c r="B23" s="40">
        <v>16237.205</v>
      </c>
    </row>
    <row r="24" spans="1:2" x14ac:dyDescent="0.2">
      <c r="A24" s="39">
        <v>44531</v>
      </c>
      <c r="B24" s="40">
        <v>16135.422</v>
      </c>
    </row>
    <row r="25" spans="1:2" x14ac:dyDescent="0.2">
      <c r="A25" s="39">
        <v>44562</v>
      </c>
      <c r="B25" s="40">
        <v>15207.218999999999</v>
      </c>
    </row>
    <row r="26" spans="1:2" x14ac:dyDescent="0.2">
      <c r="A26" s="39">
        <v>44593</v>
      </c>
      <c r="B26" s="40">
        <v>14428.712</v>
      </c>
    </row>
    <row r="27" spans="1:2" x14ac:dyDescent="0.2">
      <c r="A27" s="39">
        <v>44621</v>
      </c>
      <c r="B27" s="40">
        <v>14151.31</v>
      </c>
    </row>
    <row r="28" spans="1:2" x14ac:dyDescent="0.2">
      <c r="A28" s="39">
        <v>44652</v>
      </c>
      <c r="B28" s="40">
        <v>13964.718000000001</v>
      </c>
    </row>
    <row r="29" spans="1:2" x14ac:dyDescent="0.2">
      <c r="A29" s="39">
        <v>44682</v>
      </c>
      <c r="B29" s="40">
        <v>12375.009</v>
      </c>
    </row>
    <row r="30" spans="1:2" x14ac:dyDescent="0.2">
      <c r="A30" s="39">
        <v>44713</v>
      </c>
      <c r="B30" s="40">
        <v>11918.65</v>
      </c>
    </row>
    <row r="31" spans="1:2" x14ac:dyDescent="0.2">
      <c r="A31" s="39">
        <v>44743</v>
      </c>
      <c r="B31" s="40">
        <v>12140.191999999999</v>
      </c>
    </row>
    <row r="32" spans="1:2" x14ac:dyDescent="0.2">
      <c r="A32" s="39">
        <v>44774</v>
      </c>
      <c r="B32" s="40">
        <v>13090.348</v>
      </c>
    </row>
    <row r="33" spans="1:2" x14ac:dyDescent="0.2">
      <c r="A33" s="39">
        <v>44805</v>
      </c>
      <c r="B33" s="40">
        <v>11841.001</v>
      </c>
    </row>
    <row r="34" spans="1:2" x14ac:dyDescent="0.2">
      <c r="A34" s="39">
        <v>44835</v>
      </c>
      <c r="B34" s="40">
        <v>11212.393</v>
      </c>
    </row>
    <row r="35" spans="1:2" x14ac:dyDescent="0.2">
      <c r="A35" s="39">
        <v>44866</v>
      </c>
      <c r="B35" s="40">
        <v>11458.062</v>
      </c>
    </row>
    <row r="36" spans="1:2" x14ac:dyDescent="0.2">
      <c r="A36" s="39">
        <v>44896</v>
      </c>
      <c r="B36" s="40">
        <v>11365.166999999999</v>
      </c>
    </row>
    <row r="37" spans="1:2" x14ac:dyDescent="0.2">
      <c r="A37" s="39">
        <v>44927</v>
      </c>
      <c r="B37" s="40">
        <v>11496.264999999999</v>
      </c>
    </row>
    <row r="38" spans="1:2" x14ac:dyDescent="0.2">
      <c r="A38" s="39">
        <v>44958</v>
      </c>
      <c r="B38" s="40">
        <v>12372.204</v>
      </c>
    </row>
    <row r="39" spans="1:2" x14ac:dyDescent="0.2">
      <c r="A39" s="39">
        <v>44986</v>
      </c>
      <c r="B39" s="40">
        <v>12429.895</v>
      </c>
    </row>
    <row r="40" spans="1:2" x14ac:dyDescent="0.2">
      <c r="A40" s="39">
        <v>45017</v>
      </c>
      <c r="B40" s="40">
        <v>13025.957</v>
      </c>
    </row>
    <row r="41" spans="1:2" x14ac:dyDescent="0.2">
      <c r="A41" s="39">
        <v>45047</v>
      </c>
      <c r="B41" s="40">
        <v>13555.78</v>
      </c>
    </row>
    <row r="42" spans="1:2" x14ac:dyDescent="0.2">
      <c r="A42" s="39">
        <v>45078</v>
      </c>
      <c r="B42" s="40">
        <v>14808.058999999999</v>
      </c>
    </row>
    <row r="43" spans="1:2" x14ac:dyDescent="0.2">
      <c r="A43" s="39">
        <v>45108</v>
      </c>
      <c r="B43" s="40">
        <v>15445.129000000001</v>
      </c>
    </row>
    <row r="44" spans="1:2" x14ac:dyDescent="0.2">
      <c r="A44" s="39">
        <v>45139</v>
      </c>
      <c r="B44" s="40">
        <v>15144.851000000001</v>
      </c>
    </row>
    <row r="45" spans="1:2" x14ac:dyDescent="0.2">
      <c r="A45" s="39">
        <v>45170</v>
      </c>
      <c r="B45" s="40">
        <v>15089.023999999999</v>
      </c>
    </row>
    <row r="46" spans="1:2" x14ac:dyDescent="0.2">
      <c r="A46" s="39">
        <v>45200</v>
      </c>
      <c r="B46" s="40">
        <v>14763.206</v>
      </c>
    </row>
    <row r="47" spans="1:2" x14ac:dyDescent="0.2">
      <c r="A47" s="39">
        <v>45231</v>
      </c>
      <c r="B47" s="40">
        <v>15609.558000000001</v>
      </c>
    </row>
    <row r="48" spans="1:2" x14ac:dyDescent="0.2">
      <c r="A48" s="39">
        <v>45261</v>
      </c>
      <c r="B48" s="40">
        <v>16452.505000000001</v>
      </c>
    </row>
    <row r="49" spans="1:2" x14ac:dyDescent="0.2">
      <c r="A49" s="39">
        <v>45292</v>
      </c>
      <c r="B49" s="40">
        <v>16977.202000000001</v>
      </c>
    </row>
    <row r="50" spans="1:2" x14ac:dyDescent="0.2">
      <c r="A50" s="39">
        <v>45323</v>
      </c>
      <c r="B50" s="40">
        <v>17764.315999999999</v>
      </c>
    </row>
    <row r="51" spans="1:2" x14ac:dyDescent="0.2">
      <c r="A51" s="39">
        <v>45352</v>
      </c>
      <c r="B51" s="40">
        <v>18138.194</v>
      </c>
    </row>
    <row r="52" spans="1:2" x14ac:dyDescent="0.2">
      <c r="A52" s="39">
        <v>45383</v>
      </c>
      <c r="B52" s="40">
        <v>17776.503000000001</v>
      </c>
    </row>
    <row r="53" spans="1:2" x14ac:dyDescent="0.2">
      <c r="A53" s="39">
        <v>45413</v>
      </c>
      <c r="B53" s="40">
        <v>18351.099999999999</v>
      </c>
    </row>
    <row r="54" spans="1:2" x14ac:dyDescent="0.2">
      <c r="A54" s="39">
        <v>45444</v>
      </c>
      <c r="B54" s="40">
        <v>19419.094000000001</v>
      </c>
    </row>
    <row r="55" spans="1:2" x14ac:dyDescent="0.2">
      <c r="A55" s="39">
        <v>45474</v>
      </c>
      <c r="B55" s="40">
        <v>19818.54</v>
      </c>
    </row>
    <row r="56" spans="1:2" x14ac:dyDescent="0.2">
      <c r="A56" s="39">
        <v>45505</v>
      </c>
      <c r="B56" s="40">
        <v>19070.05</v>
      </c>
    </row>
    <row r="57" spans="1:2" x14ac:dyDescent="0.2">
      <c r="A57" s="39">
        <v>45536</v>
      </c>
      <c r="B57" s="40">
        <v>19434.120999999999</v>
      </c>
    </row>
    <row r="58" spans="1:2" x14ac:dyDescent="0.2">
      <c r="A58" s="39">
        <v>45566</v>
      </c>
      <c r="B58" s="40">
        <v>20172.153999999999</v>
      </c>
    </row>
    <row r="59" spans="1:2" x14ac:dyDescent="0.2">
      <c r="A59" s="39">
        <v>45597</v>
      </c>
      <c r="B59" s="40">
        <v>20726.957999999999</v>
      </c>
    </row>
    <row r="60" spans="1:2" x14ac:dyDescent="0.2">
      <c r="A60" s="39">
        <v>45627</v>
      </c>
      <c r="B60" s="40">
        <v>21493.35</v>
      </c>
    </row>
    <row r="61" spans="1:2" x14ac:dyDescent="0.2">
      <c r="A61" s="39">
        <v>45658</v>
      </c>
      <c r="B61" s="40">
        <v>21322.882000000001</v>
      </c>
    </row>
    <row r="62" spans="1:2" x14ac:dyDescent="0.2">
      <c r="A62" s="39">
        <v>45689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D584-A266-4B11-8E54-7A32BCB8F253}">
  <dimension ref="A1:AR117"/>
  <sheetViews>
    <sheetView tabSelected="1" topLeftCell="AH1" zoomScaleNormal="100" workbookViewId="0">
      <pane ySplit="1" topLeftCell="A2" activePane="bottomLeft" state="frozen"/>
      <selection activeCell="G1" sqref="G1"/>
      <selection pane="bottomLeft" activeCell="AQ2" sqref="AQ2"/>
    </sheetView>
  </sheetViews>
  <sheetFormatPr baseColWidth="10" defaultColWidth="8.83203125" defaultRowHeight="13" x14ac:dyDescent="0.15"/>
  <cols>
    <col min="1" max="1" width="16.6640625" bestFit="1" customWidth="1"/>
    <col min="2" max="2" width="14.5" bestFit="1" customWidth="1"/>
    <col min="3" max="3" width="11.83203125" bestFit="1" customWidth="1"/>
    <col min="4" max="4" width="11.83203125" customWidth="1"/>
    <col min="5" max="5" width="5.83203125" customWidth="1"/>
    <col min="6" max="6" width="6" customWidth="1"/>
    <col min="7" max="7" width="10.1640625" bestFit="1" customWidth="1"/>
    <col min="8" max="8" width="12.1640625" bestFit="1" customWidth="1"/>
    <col min="9" max="9" width="12.83203125" bestFit="1" customWidth="1"/>
    <col min="10" max="10" width="11.83203125" customWidth="1"/>
    <col min="11" max="11" width="16.1640625" bestFit="1" customWidth="1"/>
    <col min="12" max="13" width="11.83203125" customWidth="1"/>
    <col min="14" max="14" width="11.33203125" bestFit="1" customWidth="1"/>
    <col min="16" max="16" width="10.1640625" bestFit="1" customWidth="1"/>
    <col min="17" max="17" width="12.1640625" customWidth="1"/>
    <col min="18" max="18" width="15.5" bestFit="1" customWidth="1"/>
    <col min="21" max="21" width="10" bestFit="1" customWidth="1"/>
    <col min="22" max="22" width="12.33203125" customWidth="1"/>
    <col min="23" max="23" width="16.1640625" bestFit="1" customWidth="1"/>
    <col min="26" max="26" width="10.1640625" bestFit="1" customWidth="1"/>
    <col min="27" max="27" width="10.6640625" bestFit="1" customWidth="1"/>
    <col min="28" max="28" width="10.5" bestFit="1" customWidth="1"/>
    <col min="32" max="32" width="10.6640625" bestFit="1" customWidth="1"/>
    <col min="33" max="33" width="11.1640625" bestFit="1" customWidth="1"/>
    <col min="38" max="38" width="10.1640625" bestFit="1" customWidth="1"/>
    <col min="39" max="39" width="11.5" bestFit="1" customWidth="1"/>
    <col min="40" max="40" width="10.5" bestFit="1" customWidth="1"/>
    <col min="43" max="43" width="10.5" bestFit="1" customWidth="1"/>
    <col min="44" max="44" width="10.6640625" bestFit="1" customWidth="1"/>
  </cols>
  <sheetData>
    <row r="1" spans="1:44" ht="28" x14ac:dyDescent="0.15">
      <c r="A1" s="37" t="s">
        <v>2283</v>
      </c>
      <c r="B1" s="37" t="s">
        <v>2284</v>
      </c>
      <c r="C1" s="18" t="s">
        <v>2286</v>
      </c>
      <c r="D1" s="18"/>
      <c r="E1" s="18"/>
      <c r="G1" s="69" t="s">
        <v>6</v>
      </c>
      <c r="H1" s="69" t="s">
        <v>2287</v>
      </c>
      <c r="I1" s="32" t="s">
        <v>2288</v>
      </c>
      <c r="J1" s="32" t="s">
        <v>2289</v>
      </c>
      <c r="K1" s="32" t="s">
        <v>2290</v>
      </c>
      <c r="L1" s="32" t="s">
        <v>2291</v>
      </c>
      <c r="M1" s="32" t="s">
        <v>2292</v>
      </c>
      <c r="N1" s="32" t="s">
        <v>2286</v>
      </c>
      <c r="P1" s="6" t="s">
        <v>6</v>
      </c>
      <c r="Q1" s="6" t="s">
        <v>2293</v>
      </c>
      <c r="R1" s="18" t="s">
        <v>2289</v>
      </c>
      <c r="U1" s="6" t="s">
        <v>6</v>
      </c>
      <c r="V1" s="6" t="s">
        <v>2294</v>
      </c>
      <c r="W1" s="18" t="s">
        <v>2290</v>
      </c>
      <c r="Z1" s="6" t="s">
        <v>6</v>
      </c>
      <c r="AA1" s="6" t="s">
        <v>2295</v>
      </c>
      <c r="AB1" s="18" t="s">
        <v>2291</v>
      </c>
      <c r="AC1" s="18"/>
      <c r="AD1" s="18"/>
      <c r="AE1" s="6" t="s">
        <v>6</v>
      </c>
      <c r="AF1" s="6" t="s">
        <v>2296</v>
      </c>
      <c r="AG1" s="18" t="s">
        <v>2292</v>
      </c>
      <c r="AK1" s="64">
        <v>100</v>
      </c>
      <c r="AL1" s="30" t="s">
        <v>6</v>
      </c>
      <c r="AM1" s="18" t="s">
        <v>2297</v>
      </c>
      <c r="AN1" s="18" t="s">
        <v>2298</v>
      </c>
      <c r="AO1" s="18" t="s">
        <v>2299</v>
      </c>
      <c r="AP1" s="18" t="s">
        <v>2300</v>
      </c>
      <c r="AQ1" s="18" t="s">
        <v>2301</v>
      </c>
      <c r="AR1" s="18" t="s">
        <v>2302</v>
      </c>
    </row>
    <row r="2" spans="1:44" x14ac:dyDescent="0.15">
      <c r="A2" s="15">
        <v>42005</v>
      </c>
      <c r="B2" s="10">
        <v>4182.6419999999998</v>
      </c>
      <c r="C2" s="56">
        <f>(B3/B2)-1</f>
        <v>3.8435754243370646E-2</v>
      </c>
      <c r="D2" s="56"/>
      <c r="G2" s="48" t="s">
        <v>16</v>
      </c>
      <c r="H2" s="50">
        <v>0.48012500000000002</v>
      </c>
      <c r="I2" s="56">
        <f>(H3/H2)-1</f>
        <v>0.14865920333246541</v>
      </c>
      <c r="J2" s="56">
        <v>0.24047433903577001</v>
      </c>
      <c r="K2" s="56">
        <v>0.16090297790585972</v>
      </c>
      <c r="L2" s="56">
        <v>6.3559322033899246E-3</v>
      </c>
      <c r="M2" s="56">
        <v>0.21011673151750965</v>
      </c>
      <c r="N2" s="56">
        <v>3.8435754243370646E-2</v>
      </c>
      <c r="P2" s="7" t="s">
        <v>16</v>
      </c>
      <c r="Q2" s="10">
        <v>10.288</v>
      </c>
      <c r="R2" s="56">
        <f>(Q3/Q2)-1</f>
        <v>0.24047433903576976</v>
      </c>
      <c r="U2" s="7" t="s">
        <v>16</v>
      </c>
      <c r="V2" s="8">
        <v>62.46</v>
      </c>
      <c r="W2" s="56">
        <f>(V3/V2)-1</f>
        <v>0.16090297790585972</v>
      </c>
      <c r="Z2" s="7" t="s">
        <v>16</v>
      </c>
      <c r="AA2" s="8">
        <v>33.04</v>
      </c>
      <c r="AB2" s="56">
        <f>(AA3/AA2)-1</f>
        <v>6.3559322033899246E-3</v>
      </c>
      <c r="AC2" s="56"/>
      <c r="AD2" s="56"/>
      <c r="AE2" s="7" t="s">
        <v>16</v>
      </c>
      <c r="AF2" s="8">
        <v>2.57</v>
      </c>
      <c r="AG2" s="56">
        <f>(AF3/AF2)-1</f>
        <v>0.21011673151750965</v>
      </c>
      <c r="AL2" s="67">
        <v>42004</v>
      </c>
      <c r="AM2" s="66">
        <f>$AK$1</f>
        <v>100</v>
      </c>
      <c r="AN2" s="66">
        <f t="shared" ref="AN2:AR2" si="0">$AK$1</f>
        <v>100</v>
      </c>
      <c r="AO2" s="66">
        <f t="shared" si="0"/>
        <v>100</v>
      </c>
      <c r="AP2" s="66">
        <f t="shared" si="0"/>
        <v>100</v>
      </c>
      <c r="AQ2" s="66">
        <f t="shared" si="0"/>
        <v>100</v>
      </c>
      <c r="AR2" s="66">
        <f t="shared" si="0"/>
        <v>100</v>
      </c>
    </row>
    <row r="3" spans="1:44" x14ac:dyDescent="0.15">
      <c r="A3" s="15">
        <v>42006</v>
      </c>
      <c r="B3" s="10">
        <v>4343.4049999999997</v>
      </c>
      <c r="C3" s="56">
        <f t="shared" ref="C3:C66" si="1">(B4/B3)-1</f>
        <v>1.0533901397636436E-2</v>
      </c>
      <c r="D3" s="56"/>
      <c r="G3" s="48" t="s">
        <v>41</v>
      </c>
      <c r="H3" s="50">
        <v>0.55149999999999999</v>
      </c>
      <c r="I3" s="56">
        <f t="shared" ref="I3:I66" si="2">(H4/H3)-1</f>
        <v>-5.1450589301903937E-2</v>
      </c>
      <c r="J3" s="56">
        <v>-5.0148879485973907E-3</v>
      </c>
      <c r="K3" s="56">
        <v>-4.3718107847193544E-2</v>
      </c>
      <c r="L3" s="56">
        <v>-5.9548872180451129E-2</v>
      </c>
      <c r="M3" s="56">
        <v>-0.13826366559485526</v>
      </c>
      <c r="N3" s="56">
        <v>1.0533901397636436E-2</v>
      </c>
      <c r="P3" s="7" t="s">
        <v>41</v>
      </c>
      <c r="Q3" s="10">
        <v>12.762</v>
      </c>
      <c r="R3" s="56">
        <f t="shared" ref="R3:R66" si="3">(Q4/Q3)-1</f>
        <v>-5.0148879485973907E-3</v>
      </c>
      <c r="U3" s="7" t="s">
        <v>41</v>
      </c>
      <c r="V3" s="8">
        <v>72.510000000000005</v>
      </c>
      <c r="W3" s="56">
        <f t="shared" ref="W3:W66" si="4">(V4/V3)-1</f>
        <v>-4.3718107847193544E-2</v>
      </c>
      <c r="Z3" s="7" t="s">
        <v>41</v>
      </c>
      <c r="AA3" s="8">
        <v>33.25</v>
      </c>
      <c r="AB3" s="56">
        <f t="shared" ref="AB3:AB66" si="5">(AA4/AA3)-1</f>
        <v>-5.9548872180451129E-2</v>
      </c>
      <c r="AC3" s="56"/>
      <c r="AD3" s="56"/>
      <c r="AE3" s="7" t="s">
        <v>41</v>
      </c>
      <c r="AF3" s="8">
        <v>3.11</v>
      </c>
      <c r="AG3" s="56">
        <f t="shared" ref="AG3:AG66" si="6">(AF4/AF3)-1</f>
        <v>-0.13826366559485526</v>
      </c>
      <c r="AL3" s="68">
        <v>42034</v>
      </c>
      <c r="AM3" s="65">
        <f>AM2*(1+I2)</f>
        <v>114.86592033324654</v>
      </c>
      <c r="AN3" s="65">
        <f t="shared" ref="AN3:AR3" si="7">AN2*(1+J2)</f>
        <v>124.047433903577</v>
      </c>
      <c r="AO3" s="65">
        <f t="shared" si="7"/>
        <v>116.09029779058598</v>
      </c>
      <c r="AP3" s="65">
        <f t="shared" si="7"/>
        <v>100.63559322033899</v>
      </c>
      <c r="AQ3" s="65">
        <f t="shared" si="7"/>
        <v>121.01167315175097</v>
      </c>
      <c r="AR3" s="65">
        <f t="shared" si="7"/>
        <v>103.84357542433706</v>
      </c>
    </row>
    <row r="4" spans="1:44" x14ac:dyDescent="0.15">
      <c r="A4" s="15">
        <v>42007</v>
      </c>
      <c r="B4" s="10">
        <v>4389.1580000000004</v>
      </c>
      <c r="C4" s="56">
        <f t="shared" si="1"/>
        <v>6.7776097374483424E-3</v>
      </c>
      <c r="D4" s="56"/>
      <c r="G4" s="48" t="s">
        <v>63</v>
      </c>
      <c r="H4" s="49">
        <v>0.52312499999999995</v>
      </c>
      <c r="I4" s="56">
        <f t="shared" si="2"/>
        <v>6.0692951015531849E-2</v>
      </c>
      <c r="J4" s="56">
        <v>-7.954008505276422E-2</v>
      </c>
      <c r="K4" s="56">
        <v>-1.9325064897605992E-2</v>
      </c>
      <c r="L4" s="56">
        <v>4.0933802366485361E-2</v>
      </c>
      <c r="M4" s="56">
        <v>-0.15671641791044788</v>
      </c>
      <c r="N4" s="56">
        <v>6.7776097374483424E-3</v>
      </c>
      <c r="P4" s="7" t="s">
        <v>63</v>
      </c>
      <c r="Q4" s="10">
        <v>12.698</v>
      </c>
      <c r="R4" s="56">
        <f t="shared" si="3"/>
        <v>-7.954008505276422E-2</v>
      </c>
      <c r="U4" s="7" t="s">
        <v>63</v>
      </c>
      <c r="V4" s="8">
        <v>69.34</v>
      </c>
      <c r="W4" s="56">
        <f t="shared" si="4"/>
        <v>-1.9325064897605992E-2</v>
      </c>
      <c r="Z4" s="7" t="s">
        <v>63</v>
      </c>
      <c r="AA4" s="8">
        <v>31.27</v>
      </c>
      <c r="AB4" s="56">
        <f t="shared" si="5"/>
        <v>4.0933802366485361E-2</v>
      </c>
      <c r="AC4" s="56"/>
      <c r="AD4" s="56"/>
      <c r="AE4" s="7" t="s">
        <v>63</v>
      </c>
      <c r="AF4" s="8">
        <v>2.68</v>
      </c>
      <c r="AG4" s="56">
        <f t="shared" si="6"/>
        <v>-0.15671641791044788</v>
      </c>
      <c r="AL4" s="68">
        <f>EOMONTH(AL3,1)</f>
        <v>42063</v>
      </c>
      <c r="AM4" s="65">
        <f t="shared" ref="AM4:AM67" si="8">AM3*(1+I3)</f>
        <v>108.95600104139545</v>
      </c>
      <c r="AN4" s="65">
        <f t="shared" ref="AN4:AN67" si="9">AN3*(1+J3)</f>
        <v>123.42534992223952</v>
      </c>
      <c r="AO4" s="65">
        <f t="shared" ref="AO4:AO67" si="10">AO3*(1+K3)</f>
        <v>111.01504963176433</v>
      </c>
      <c r="AP4" s="65">
        <f t="shared" ref="AP4:AP67" si="11">AP3*(1+L3)</f>
        <v>94.642857142857153</v>
      </c>
      <c r="AQ4" s="65">
        <f t="shared" ref="AQ4:AQ67" si="12">AQ3*(1+M3)</f>
        <v>104.28015564202335</v>
      </c>
      <c r="AR4" s="65">
        <f t="shared" ref="AR4:AR67" si="13">AR3*(1+N3)</f>
        <v>104.93745340863505</v>
      </c>
    </row>
    <row r="5" spans="1:44" x14ac:dyDescent="0.15">
      <c r="A5" s="15">
        <v>42008</v>
      </c>
      <c r="B5" s="10">
        <v>4418.9059999999999</v>
      </c>
      <c r="C5" s="56">
        <f t="shared" si="1"/>
        <v>1.3007744450775904E-2</v>
      </c>
      <c r="D5" s="56"/>
      <c r="G5" s="48" t="s">
        <v>84</v>
      </c>
      <c r="H5" s="49">
        <v>0.55487500000000001</v>
      </c>
      <c r="I5" s="56">
        <f t="shared" si="2"/>
        <v>-2.9285875197115896E-3</v>
      </c>
      <c r="J5" s="56">
        <v>0.26685489390828199</v>
      </c>
      <c r="K5" s="56">
        <v>2.4705882352941355E-2</v>
      </c>
      <c r="L5" s="56">
        <v>5.8678955453149051E-2</v>
      </c>
      <c r="M5" s="56">
        <v>8.8495575221239076E-3</v>
      </c>
      <c r="N5" s="56">
        <v>1.3007744450775904E-2</v>
      </c>
      <c r="P5" s="7" t="s">
        <v>84</v>
      </c>
      <c r="Q5" s="10">
        <v>11.688000000000001</v>
      </c>
      <c r="R5" s="56">
        <f t="shared" si="3"/>
        <v>0.26685489390828199</v>
      </c>
      <c r="U5" s="7" t="s">
        <v>84</v>
      </c>
      <c r="V5" s="11">
        <v>68</v>
      </c>
      <c r="W5" s="56">
        <f t="shared" si="4"/>
        <v>2.4705882352941355E-2</v>
      </c>
      <c r="Z5" s="7" t="s">
        <v>84</v>
      </c>
      <c r="AA5" s="8">
        <v>32.549999999999997</v>
      </c>
      <c r="AB5" s="56">
        <f t="shared" si="5"/>
        <v>5.8678955453149051E-2</v>
      </c>
      <c r="AC5" s="56"/>
      <c r="AD5" s="56"/>
      <c r="AE5" s="7" t="s">
        <v>84</v>
      </c>
      <c r="AF5" s="8">
        <v>2.2599999999999998</v>
      </c>
      <c r="AG5" s="56">
        <f t="shared" si="6"/>
        <v>8.8495575221239076E-3</v>
      </c>
      <c r="AL5" s="68">
        <f t="shared" ref="AL5:AL68" si="14">EOMONTH(AL4,1)</f>
        <v>42094</v>
      </c>
      <c r="AM5" s="65">
        <f t="shared" si="8"/>
        <v>115.56886227544911</v>
      </c>
      <c r="AN5" s="65">
        <f t="shared" si="9"/>
        <v>113.6080870917574</v>
      </c>
      <c r="AO5" s="65">
        <f t="shared" si="10"/>
        <v>108.86967659301953</v>
      </c>
      <c r="AP5" s="65">
        <f t="shared" si="11"/>
        <v>98.516949152542381</v>
      </c>
      <c r="AQ5" s="65">
        <f t="shared" si="12"/>
        <v>87.937743190661465</v>
      </c>
      <c r="AR5" s="65">
        <f t="shared" si="13"/>
        <v>105.64867851468044</v>
      </c>
    </row>
    <row r="6" spans="1:44" x14ac:dyDescent="0.15">
      <c r="A6" s="15">
        <v>42009</v>
      </c>
      <c r="B6" s="10">
        <v>4476.3860000000004</v>
      </c>
      <c r="C6" s="56">
        <f t="shared" si="1"/>
        <v>1.1833206519722417E-3</v>
      </c>
      <c r="D6" s="56"/>
      <c r="G6" s="48" t="s">
        <v>104</v>
      </c>
      <c r="H6" s="50">
        <v>0.55325000000000002</v>
      </c>
      <c r="I6" s="56">
        <f t="shared" si="2"/>
        <v>-9.1278807049254396E-2</v>
      </c>
      <c r="J6" s="56">
        <v>-0.10224893631390564</v>
      </c>
      <c r="K6" s="56">
        <v>-0.10117680826636055</v>
      </c>
      <c r="L6" s="56">
        <v>-0.117382472431805</v>
      </c>
      <c r="M6" s="56">
        <v>5.2631578947368363E-2</v>
      </c>
      <c r="N6" s="56">
        <v>1.1833206519722417E-3</v>
      </c>
      <c r="P6" s="7" t="s">
        <v>104</v>
      </c>
      <c r="Q6" s="10">
        <v>14.807</v>
      </c>
      <c r="R6" s="56">
        <f t="shared" si="3"/>
        <v>-0.10224893631390564</v>
      </c>
      <c r="U6" s="7" t="s">
        <v>104</v>
      </c>
      <c r="V6" s="8">
        <v>69.680000000000007</v>
      </c>
      <c r="W6" s="56">
        <f t="shared" si="4"/>
        <v>-0.10117680826636055</v>
      </c>
      <c r="Z6" s="7" t="s">
        <v>104</v>
      </c>
      <c r="AA6" s="8">
        <v>34.46</v>
      </c>
      <c r="AB6" s="56">
        <f t="shared" si="5"/>
        <v>-0.117382472431805</v>
      </c>
      <c r="AC6" s="56"/>
      <c r="AD6" s="56"/>
      <c r="AE6" s="7" t="s">
        <v>104</v>
      </c>
      <c r="AF6" s="8">
        <v>2.2799999999999998</v>
      </c>
      <c r="AG6" s="56">
        <f t="shared" si="6"/>
        <v>5.2631578947368363E-2</v>
      </c>
      <c r="AL6" s="68">
        <f t="shared" si="14"/>
        <v>42124</v>
      </c>
      <c r="AM6" s="65">
        <f t="shared" si="8"/>
        <v>115.23040874772195</v>
      </c>
      <c r="AN6" s="65">
        <f t="shared" si="9"/>
        <v>143.92496111975117</v>
      </c>
      <c r="AO6" s="65">
        <f t="shared" si="10"/>
        <v>111.55939801472945</v>
      </c>
      <c r="AP6" s="65">
        <f t="shared" si="11"/>
        <v>104.29782082324456</v>
      </c>
      <c r="AQ6" s="65">
        <f t="shared" si="12"/>
        <v>88.715953307392979</v>
      </c>
      <c r="AR6" s="65">
        <f t="shared" si="13"/>
        <v>107.02292952636158</v>
      </c>
    </row>
    <row r="7" spans="1:44" x14ac:dyDescent="0.15">
      <c r="A7" s="15">
        <v>42010</v>
      </c>
      <c r="B7" s="10">
        <v>4481.683</v>
      </c>
      <c r="C7" s="56">
        <f t="shared" si="1"/>
        <v>1.0404127199536317E-2</v>
      </c>
      <c r="D7" s="56"/>
      <c r="G7" s="48" t="s">
        <v>126</v>
      </c>
      <c r="H7" s="50">
        <v>0.50275000000000003</v>
      </c>
      <c r="I7" s="56">
        <f t="shared" si="2"/>
        <v>-7.9562406762804239E-3</v>
      </c>
      <c r="J7" s="56">
        <v>-5.8602271872414069E-2</v>
      </c>
      <c r="K7" s="56">
        <v>2.8101548778540542E-2</v>
      </c>
      <c r="L7" s="56">
        <v>-4.8167022850567176E-2</v>
      </c>
      <c r="M7" s="56">
        <v>-0.1958333333333333</v>
      </c>
      <c r="N7" s="56">
        <v>1.0404127199536317E-2</v>
      </c>
      <c r="P7" s="7" t="s">
        <v>126</v>
      </c>
      <c r="Q7" s="10">
        <v>13.292999999999999</v>
      </c>
      <c r="R7" s="56">
        <f t="shared" si="3"/>
        <v>-5.8602271872414069E-2</v>
      </c>
      <c r="U7" s="7" t="s">
        <v>126</v>
      </c>
      <c r="V7" s="8">
        <v>62.63</v>
      </c>
      <c r="W7" s="56">
        <f t="shared" si="4"/>
        <v>2.8101548778540542E-2</v>
      </c>
      <c r="Z7" s="7" t="s">
        <v>126</v>
      </c>
      <c r="AA7" s="10">
        <v>30.414999999999999</v>
      </c>
      <c r="AB7" s="56">
        <f t="shared" si="5"/>
        <v>-4.8167022850567176E-2</v>
      </c>
      <c r="AC7" s="56"/>
      <c r="AD7" s="56"/>
      <c r="AE7" s="7" t="s">
        <v>126</v>
      </c>
      <c r="AF7" s="9">
        <v>2.4</v>
      </c>
      <c r="AG7" s="56">
        <f t="shared" si="6"/>
        <v>-0.1958333333333333</v>
      </c>
      <c r="AL7" s="68">
        <f t="shared" si="14"/>
        <v>42155</v>
      </c>
      <c r="AM7" s="65">
        <f t="shared" si="8"/>
        <v>104.71231450143192</v>
      </c>
      <c r="AN7" s="65">
        <f t="shared" si="9"/>
        <v>129.20878693623638</v>
      </c>
      <c r="AO7" s="65">
        <f t="shared" si="10"/>
        <v>100.27217419148256</v>
      </c>
      <c r="AP7" s="65">
        <f t="shared" si="11"/>
        <v>92.055084745762727</v>
      </c>
      <c r="AQ7" s="65">
        <f t="shared" si="12"/>
        <v>93.385214007782082</v>
      </c>
      <c r="AR7" s="65">
        <f t="shared" si="13"/>
        <v>107.1495719691047</v>
      </c>
    </row>
    <row r="8" spans="1:44" x14ac:dyDescent="0.15">
      <c r="A8" s="15">
        <v>42011</v>
      </c>
      <c r="B8" s="10">
        <v>4528.3109999999997</v>
      </c>
      <c r="C8" s="56">
        <f t="shared" si="1"/>
        <v>-2.340453206504578E-2</v>
      </c>
      <c r="D8" s="56"/>
      <c r="G8" s="48" t="s">
        <v>148</v>
      </c>
      <c r="H8" s="50">
        <v>0.49875000000000003</v>
      </c>
      <c r="I8" s="56">
        <f t="shared" si="2"/>
        <v>0.12681704260651627</v>
      </c>
      <c r="J8" s="56">
        <v>6.632571519897823E-3</v>
      </c>
      <c r="K8" s="56">
        <v>-0.12129212610653828</v>
      </c>
      <c r="L8" s="56">
        <v>-1.4162348877374775E-2</v>
      </c>
      <c r="M8" s="56">
        <v>-6.2176165803108696E-2</v>
      </c>
      <c r="N8" s="56">
        <v>-2.340453206504578E-2</v>
      </c>
      <c r="P8" s="7" t="s">
        <v>148</v>
      </c>
      <c r="Q8" s="10">
        <v>12.513999999999999</v>
      </c>
      <c r="R8" s="56">
        <f t="shared" si="3"/>
        <v>6.632571519897823E-3</v>
      </c>
      <c r="U8" s="7" t="s">
        <v>148</v>
      </c>
      <c r="V8" s="8">
        <v>64.39</v>
      </c>
      <c r="W8" s="56">
        <f t="shared" si="4"/>
        <v>-0.12129212610653828</v>
      </c>
      <c r="Z8" s="7" t="s">
        <v>148</v>
      </c>
      <c r="AA8" s="8">
        <v>28.95</v>
      </c>
      <c r="AB8" s="56">
        <f t="shared" si="5"/>
        <v>-1.4162348877374775E-2</v>
      </c>
      <c r="AC8" s="56"/>
      <c r="AD8" s="56"/>
      <c r="AE8" s="7" t="s">
        <v>148</v>
      </c>
      <c r="AF8" s="8">
        <v>1.93</v>
      </c>
      <c r="AG8" s="56">
        <f t="shared" si="6"/>
        <v>-6.2176165803108696E-2</v>
      </c>
      <c r="AL8" s="68">
        <f t="shared" si="14"/>
        <v>42185</v>
      </c>
      <c r="AM8" s="65">
        <f t="shared" si="8"/>
        <v>103.87919812548816</v>
      </c>
      <c r="AN8" s="65">
        <f t="shared" si="9"/>
        <v>121.63685847589423</v>
      </c>
      <c r="AO8" s="65">
        <f t="shared" si="10"/>
        <v>103.08997758565482</v>
      </c>
      <c r="AP8" s="65">
        <f t="shared" si="11"/>
        <v>87.621065375302678</v>
      </c>
      <c r="AQ8" s="65">
        <f t="shared" si="12"/>
        <v>75.097276264591429</v>
      </c>
      <c r="AR8" s="65">
        <f t="shared" si="13"/>
        <v>108.26436974524714</v>
      </c>
    </row>
    <row r="9" spans="1:44" x14ac:dyDescent="0.15">
      <c r="A9" s="15">
        <v>42012</v>
      </c>
      <c r="B9" s="10">
        <v>4422.3280000000004</v>
      </c>
      <c r="C9" s="56">
        <f t="shared" si="1"/>
        <v>-3.6342849286620127E-2</v>
      </c>
      <c r="D9" s="56"/>
      <c r="G9" s="48" t="s">
        <v>169</v>
      </c>
      <c r="H9" s="50">
        <v>0.56200000000000006</v>
      </c>
      <c r="I9" s="56">
        <f t="shared" si="2"/>
        <v>9.6530249110320154E-2</v>
      </c>
      <c r="J9" s="56">
        <v>-7.6208621100262164E-3</v>
      </c>
      <c r="K9" s="56">
        <v>-5.0371155885471919E-2</v>
      </c>
      <c r="L9" s="56">
        <v>5.606166783461819E-2</v>
      </c>
      <c r="M9" s="56">
        <v>-4.9723756906077443E-2</v>
      </c>
      <c r="N9" s="56">
        <v>-3.6342849286620127E-2</v>
      </c>
      <c r="P9" s="7" t="s">
        <v>169</v>
      </c>
      <c r="Q9" s="10">
        <v>12.597</v>
      </c>
      <c r="R9" s="56">
        <f t="shared" si="3"/>
        <v>-7.6208621100262164E-3</v>
      </c>
      <c r="U9" s="7" t="s">
        <v>169</v>
      </c>
      <c r="V9" s="8">
        <v>56.58</v>
      </c>
      <c r="W9" s="56">
        <f t="shared" si="4"/>
        <v>-5.0371155885471919E-2</v>
      </c>
      <c r="Z9" s="7" t="s">
        <v>169</v>
      </c>
      <c r="AA9" s="8">
        <v>28.54</v>
      </c>
      <c r="AB9" s="56">
        <f t="shared" si="5"/>
        <v>5.606166783461819E-2</v>
      </c>
      <c r="AC9" s="56"/>
      <c r="AD9" s="56"/>
      <c r="AE9" s="7" t="s">
        <v>169</v>
      </c>
      <c r="AF9" s="8">
        <v>1.81</v>
      </c>
      <c r="AG9" s="56">
        <f t="shared" si="6"/>
        <v>-4.9723756906077443E-2</v>
      </c>
      <c r="AL9" s="68">
        <f t="shared" si="14"/>
        <v>42216</v>
      </c>
      <c r="AM9" s="65">
        <f t="shared" si="8"/>
        <v>117.05285082009894</v>
      </c>
      <c r="AN9" s="65">
        <f t="shared" si="9"/>
        <v>122.44362363919129</v>
      </c>
      <c r="AO9" s="65">
        <f t="shared" si="10"/>
        <v>90.585975024015369</v>
      </c>
      <c r="AP9" s="65">
        <f t="shared" si="11"/>
        <v>86.380145278450371</v>
      </c>
      <c r="AQ9" s="65">
        <f t="shared" si="12"/>
        <v>70.428015564202326</v>
      </c>
      <c r="AR9" s="65">
        <f t="shared" si="13"/>
        <v>105.73049283204253</v>
      </c>
    </row>
    <row r="10" spans="1:44" x14ac:dyDescent="0.15">
      <c r="A10" s="15">
        <v>42013</v>
      </c>
      <c r="B10" s="10">
        <v>4261.6080000000002</v>
      </c>
      <c r="C10" s="56">
        <f t="shared" si="1"/>
        <v>4.3148267039108124E-2</v>
      </c>
      <c r="D10" s="56"/>
      <c r="G10" s="48" t="s">
        <v>190</v>
      </c>
      <c r="H10" s="50">
        <v>0.61624999999999996</v>
      </c>
      <c r="I10" s="56">
        <f t="shared" si="2"/>
        <v>0.15091277890466537</v>
      </c>
      <c r="J10" s="56">
        <v>-1.5038796896248208E-2</v>
      </c>
      <c r="K10" s="56">
        <v>0.10589986971896526</v>
      </c>
      <c r="L10" s="56">
        <v>0.12342402123424012</v>
      </c>
      <c r="M10" s="56">
        <v>0.23255813953488391</v>
      </c>
      <c r="N10" s="56">
        <v>4.3148267039108124E-2</v>
      </c>
      <c r="P10" s="7" t="s">
        <v>190</v>
      </c>
      <c r="Q10" s="10">
        <v>12.500999999999999</v>
      </c>
      <c r="R10" s="56">
        <f t="shared" si="3"/>
        <v>-1.5038796896248208E-2</v>
      </c>
      <c r="U10" s="7" t="s">
        <v>190</v>
      </c>
      <c r="V10" s="8">
        <v>53.73</v>
      </c>
      <c r="W10" s="56">
        <f t="shared" si="4"/>
        <v>0.10589986971896526</v>
      </c>
      <c r="Z10" s="7" t="s">
        <v>190</v>
      </c>
      <c r="AA10" s="8">
        <v>30.14</v>
      </c>
      <c r="AB10" s="56">
        <f t="shared" si="5"/>
        <v>0.12342402123424012</v>
      </c>
      <c r="AC10" s="56"/>
      <c r="AD10" s="56"/>
      <c r="AE10" s="7" t="s">
        <v>190</v>
      </c>
      <c r="AF10" s="8">
        <v>1.72</v>
      </c>
      <c r="AG10" s="56">
        <f t="shared" si="6"/>
        <v>0.23255813953488391</v>
      </c>
      <c r="AL10" s="68">
        <f t="shared" si="14"/>
        <v>42247</v>
      </c>
      <c r="AM10" s="65">
        <f t="shared" si="8"/>
        <v>128.35199166883623</v>
      </c>
      <c r="AN10" s="65">
        <f t="shared" si="9"/>
        <v>121.51049766718506</v>
      </c>
      <c r="AO10" s="65">
        <f t="shared" si="10"/>
        <v>86.023054755043219</v>
      </c>
      <c r="AP10" s="65">
        <f t="shared" si="11"/>
        <v>91.22276029055692</v>
      </c>
      <c r="AQ10" s="65">
        <f t="shared" si="12"/>
        <v>66.926070038910495</v>
      </c>
      <c r="AR10" s="65">
        <f t="shared" si="13"/>
        <v>101.88794546604754</v>
      </c>
    </row>
    <row r="11" spans="1:44" x14ac:dyDescent="0.15">
      <c r="A11" s="15">
        <v>42014</v>
      </c>
      <c r="B11" s="10">
        <v>4445.4889999999996</v>
      </c>
      <c r="C11" s="56">
        <f t="shared" si="1"/>
        <v>4.6728717583150114E-2</v>
      </c>
      <c r="D11" s="56"/>
      <c r="G11" s="48" t="s">
        <v>212</v>
      </c>
      <c r="H11" s="50">
        <v>0.70925000000000005</v>
      </c>
      <c r="I11" s="56">
        <f t="shared" si="2"/>
        <v>0.11808248149453648</v>
      </c>
      <c r="J11" s="56">
        <v>5.9449362462437927E-2</v>
      </c>
      <c r="K11" s="56">
        <v>-0.17889599461460792</v>
      </c>
      <c r="L11" s="56">
        <v>2.6875369167159047E-2</v>
      </c>
      <c r="M11" s="56">
        <v>0.1132075471698113</v>
      </c>
      <c r="N11" s="56">
        <v>4.6728717583150114E-2</v>
      </c>
      <c r="P11" s="7" t="s">
        <v>212</v>
      </c>
      <c r="Q11" s="10">
        <v>12.313000000000001</v>
      </c>
      <c r="R11" s="56">
        <f t="shared" si="3"/>
        <v>5.9449362462437927E-2</v>
      </c>
      <c r="U11" s="7" t="s">
        <v>212</v>
      </c>
      <c r="V11" s="8">
        <v>59.42</v>
      </c>
      <c r="W11" s="56">
        <f t="shared" si="4"/>
        <v>-0.17889599461460792</v>
      </c>
      <c r="Z11" s="7" t="s">
        <v>212</v>
      </c>
      <c r="AA11" s="8">
        <v>33.86</v>
      </c>
      <c r="AB11" s="56">
        <f t="shared" si="5"/>
        <v>2.6875369167159047E-2</v>
      </c>
      <c r="AC11" s="56"/>
      <c r="AD11" s="56"/>
      <c r="AE11" s="7" t="s">
        <v>212</v>
      </c>
      <c r="AF11" s="8">
        <v>2.12</v>
      </c>
      <c r="AG11" s="56">
        <f t="shared" si="6"/>
        <v>0.1132075471698113</v>
      </c>
      <c r="AL11" s="68">
        <f t="shared" si="14"/>
        <v>42277</v>
      </c>
      <c r="AM11" s="65">
        <f t="shared" si="8"/>
        <v>147.72194740952878</v>
      </c>
      <c r="AN11" s="65">
        <f t="shared" si="9"/>
        <v>119.68312597200622</v>
      </c>
      <c r="AO11" s="65">
        <f t="shared" si="10"/>
        <v>95.132885046429706</v>
      </c>
      <c r="AP11" s="65">
        <f t="shared" si="11"/>
        <v>102.48184019370461</v>
      </c>
      <c r="AQ11" s="65">
        <f t="shared" si="12"/>
        <v>82.490272373540861</v>
      </c>
      <c r="AR11" s="65">
        <f t="shared" si="13"/>
        <v>106.28423374508264</v>
      </c>
    </row>
    <row r="12" spans="1:44" x14ac:dyDescent="0.15">
      <c r="A12" s="15">
        <v>42015</v>
      </c>
      <c r="B12" s="10">
        <v>4653.2209999999995</v>
      </c>
      <c r="C12" s="56">
        <f t="shared" si="1"/>
        <v>-5.4173227534216606E-3</v>
      </c>
      <c r="D12" s="56"/>
      <c r="G12" s="48" t="s">
        <v>232</v>
      </c>
      <c r="H12" s="50">
        <v>0.79300000000000004</v>
      </c>
      <c r="I12" s="56">
        <f t="shared" si="2"/>
        <v>3.9092055485498101E-2</v>
      </c>
      <c r="J12" s="56">
        <v>0.1126868532004599</v>
      </c>
      <c r="K12" s="56">
        <v>2.4492723918835724E-2</v>
      </c>
      <c r="L12" s="56">
        <v>-9.2033362093758564E-3</v>
      </c>
      <c r="M12" s="56">
        <v>0.21610169491525433</v>
      </c>
      <c r="N12" s="56">
        <v>-5.4173227534216606E-3</v>
      </c>
      <c r="P12" s="7" t="s">
        <v>232</v>
      </c>
      <c r="Q12" s="10">
        <v>13.045</v>
      </c>
      <c r="R12" s="56">
        <f t="shared" si="3"/>
        <v>0.1126868532004599</v>
      </c>
      <c r="U12" s="7" t="s">
        <v>232</v>
      </c>
      <c r="V12" s="8">
        <v>48.79</v>
      </c>
      <c r="W12" s="56">
        <f t="shared" si="4"/>
        <v>2.4492723918835724E-2</v>
      </c>
      <c r="Z12" s="7" t="s">
        <v>232</v>
      </c>
      <c r="AA12" s="8">
        <v>34.770000000000003</v>
      </c>
      <c r="AB12" s="56">
        <f t="shared" si="5"/>
        <v>-9.2033362093758564E-3</v>
      </c>
      <c r="AC12" s="56"/>
      <c r="AD12" s="56"/>
      <c r="AE12" s="7" t="s">
        <v>232</v>
      </c>
      <c r="AF12" s="8">
        <v>2.36</v>
      </c>
      <c r="AG12" s="56">
        <f t="shared" si="6"/>
        <v>0.21610169491525433</v>
      </c>
      <c r="AL12" s="68">
        <f t="shared" si="14"/>
        <v>42308</v>
      </c>
      <c r="AM12" s="65">
        <f t="shared" si="8"/>
        <v>165.16532153085134</v>
      </c>
      <c r="AN12" s="65">
        <f t="shared" si="9"/>
        <v>126.79821150855363</v>
      </c>
      <c r="AO12" s="65">
        <f t="shared" si="10"/>
        <v>78.113992955491497</v>
      </c>
      <c r="AP12" s="65">
        <f t="shared" si="11"/>
        <v>105.23607748184023</v>
      </c>
      <c r="AQ12" s="65">
        <f t="shared" si="12"/>
        <v>91.828793774319067</v>
      </c>
      <c r="AR12" s="65">
        <f t="shared" si="13"/>
        <v>111.25075968729813</v>
      </c>
    </row>
    <row r="13" spans="1:44" x14ac:dyDescent="0.15">
      <c r="A13" s="15">
        <v>42016</v>
      </c>
      <c r="B13" s="10">
        <v>4628.0129999999999</v>
      </c>
      <c r="C13" s="56">
        <f t="shared" si="1"/>
        <v>-7.9664642255758644E-2</v>
      </c>
      <c r="D13" s="56"/>
      <c r="G13" s="48" t="s">
        <v>254</v>
      </c>
      <c r="H13" s="50">
        <v>0.82399999999999995</v>
      </c>
      <c r="I13" s="56">
        <f t="shared" si="2"/>
        <v>-0.11134708737864074</v>
      </c>
      <c r="J13" s="56">
        <v>-7.8815018945918025E-2</v>
      </c>
      <c r="K13" s="56">
        <v>-9.292787836350902E-2</v>
      </c>
      <c r="L13" s="56">
        <v>-9.9564586357039242E-2</v>
      </c>
      <c r="M13" s="56">
        <v>-0.23344947735191635</v>
      </c>
      <c r="N13" s="56">
        <v>-7.9664642255758644E-2</v>
      </c>
      <c r="P13" s="7" t="s">
        <v>254</v>
      </c>
      <c r="Q13" s="10">
        <v>14.515000000000001</v>
      </c>
      <c r="R13" s="56">
        <f t="shared" si="3"/>
        <v>-7.8815018945918025E-2</v>
      </c>
      <c r="U13" s="7" t="s">
        <v>254</v>
      </c>
      <c r="V13" s="10">
        <v>49.984999999999999</v>
      </c>
      <c r="W13" s="56">
        <f t="shared" si="4"/>
        <v>-9.292787836350902E-2</v>
      </c>
      <c r="Z13" s="7" t="s">
        <v>254</v>
      </c>
      <c r="AA13" s="8">
        <v>34.450000000000003</v>
      </c>
      <c r="AB13" s="56">
        <f t="shared" si="5"/>
        <v>-9.9564586357039242E-2</v>
      </c>
      <c r="AC13" s="56"/>
      <c r="AD13" s="56"/>
      <c r="AE13" s="7" t="s">
        <v>254</v>
      </c>
      <c r="AF13" s="8">
        <v>2.87</v>
      </c>
      <c r="AG13" s="56">
        <f t="shared" si="6"/>
        <v>-0.23344947735191635</v>
      </c>
      <c r="AL13" s="68">
        <f t="shared" si="14"/>
        <v>42338</v>
      </c>
      <c r="AM13" s="65">
        <f t="shared" si="8"/>
        <v>171.62197344441552</v>
      </c>
      <c r="AN13" s="65">
        <f t="shared" si="9"/>
        <v>141.0867029548989</v>
      </c>
      <c r="AO13" s="65">
        <f t="shared" si="10"/>
        <v>80.027217419148229</v>
      </c>
      <c r="AP13" s="65">
        <f t="shared" si="11"/>
        <v>104.26755447941892</v>
      </c>
      <c r="AQ13" s="65">
        <f t="shared" si="12"/>
        <v>111.67315175097278</v>
      </c>
      <c r="AR13" s="65">
        <f t="shared" si="13"/>
        <v>110.64807841550868</v>
      </c>
    </row>
    <row r="14" spans="1:44" x14ac:dyDescent="0.15">
      <c r="A14" s="15">
        <v>42017</v>
      </c>
      <c r="B14" s="10">
        <v>4259.3239999999996</v>
      </c>
      <c r="C14" s="56">
        <f t="shared" si="1"/>
        <v>-3.046445867935843E-2</v>
      </c>
      <c r="D14" s="56"/>
      <c r="G14" s="48" t="s">
        <v>30</v>
      </c>
      <c r="H14" s="50">
        <v>0.73224999999999996</v>
      </c>
      <c r="I14" s="56">
        <f t="shared" si="2"/>
        <v>7.0672584499829494E-2</v>
      </c>
      <c r="J14" s="56">
        <v>1.9445067683792061E-3</v>
      </c>
      <c r="K14" s="56">
        <v>0.12020291133656813</v>
      </c>
      <c r="L14" s="56">
        <v>-4.6099290780141855E-2</v>
      </c>
      <c r="M14" s="56">
        <v>-2.7272727272727337E-2</v>
      </c>
      <c r="N14" s="56">
        <v>-3.046445867935843E-2</v>
      </c>
      <c r="P14" s="7" t="s">
        <v>30</v>
      </c>
      <c r="Q14" s="10">
        <v>13.371</v>
      </c>
      <c r="R14" s="56">
        <f t="shared" si="3"/>
        <v>1.9445067683792061E-3</v>
      </c>
      <c r="U14" s="7" t="s">
        <v>30</v>
      </c>
      <c r="V14" s="8">
        <v>45.34</v>
      </c>
      <c r="W14" s="56">
        <f t="shared" si="4"/>
        <v>0.12020291133656813</v>
      </c>
      <c r="Z14" s="7" t="s">
        <v>30</v>
      </c>
      <c r="AA14" s="8">
        <v>31.02</v>
      </c>
      <c r="AB14" s="56">
        <f t="shared" si="5"/>
        <v>-4.6099290780141855E-2</v>
      </c>
      <c r="AC14" s="56"/>
      <c r="AD14" s="56"/>
      <c r="AE14" s="7" t="s">
        <v>30</v>
      </c>
      <c r="AF14" s="9">
        <v>2.2000000000000002</v>
      </c>
      <c r="AG14" s="56">
        <f t="shared" si="6"/>
        <v>-2.7272727272727337E-2</v>
      </c>
      <c r="AL14" s="68">
        <f t="shared" si="14"/>
        <v>42369</v>
      </c>
      <c r="AM14" s="65">
        <f t="shared" si="8"/>
        <v>152.51236657120543</v>
      </c>
      <c r="AN14" s="65">
        <f t="shared" si="9"/>
        <v>129.96695178849143</v>
      </c>
      <c r="AO14" s="65">
        <f t="shared" si="10"/>
        <v>72.590457893051536</v>
      </c>
      <c r="AP14" s="65">
        <f t="shared" si="11"/>
        <v>93.886198547215514</v>
      </c>
      <c r="AQ14" s="65">
        <f t="shared" si="12"/>
        <v>85.603112840466935</v>
      </c>
      <c r="AR14" s="65">
        <f t="shared" si="13"/>
        <v>101.83333883225005</v>
      </c>
    </row>
    <row r="15" spans="1:44" x14ac:dyDescent="0.15">
      <c r="A15" s="15">
        <v>42018</v>
      </c>
      <c r="B15" s="10">
        <v>4129.5659999999998</v>
      </c>
      <c r="C15" s="56">
        <f t="shared" si="1"/>
        <v>5.9944555917013975E-2</v>
      </c>
      <c r="D15" s="56"/>
      <c r="G15" s="48" t="s">
        <v>292</v>
      </c>
      <c r="H15" s="50">
        <v>0.78400000000000003</v>
      </c>
      <c r="I15" s="56">
        <f t="shared" si="2"/>
        <v>0.13616071428571419</v>
      </c>
      <c r="J15" s="56">
        <v>0.15324326341718297</v>
      </c>
      <c r="K15" s="56">
        <v>6.8911202992716358E-3</v>
      </c>
      <c r="L15" s="56">
        <v>9.3274754984792319E-2</v>
      </c>
      <c r="M15" s="56">
        <v>0.33177570093457942</v>
      </c>
      <c r="N15" s="56">
        <v>5.9944555917013975E-2</v>
      </c>
      <c r="P15" s="7" t="s">
        <v>292</v>
      </c>
      <c r="Q15" s="10">
        <v>13.397</v>
      </c>
      <c r="R15" s="56">
        <f t="shared" si="3"/>
        <v>0.15324326341718297</v>
      </c>
      <c r="U15" s="7" t="s">
        <v>292</v>
      </c>
      <c r="V15" s="8">
        <v>50.79</v>
      </c>
      <c r="W15" s="56">
        <f t="shared" si="4"/>
        <v>6.8911202992716358E-3</v>
      </c>
      <c r="Z15" s="7" t="s">
        <v>292</v>
      </c>
      <c r="AA15" s="8">
        <v>29.59</v>
      </c>
      <c r="AB15" s="56">
        <f t="shared" si="5"/>
        <v>9.3274754984792319E-2</v>
      </c>
      <c r="AC15" s="56"/>
      <c r="AD15" s="56"/>
      <c r="AE15" s="7" t="s">
        <v>292</v>
      </c>
      <c r="AF15" s="8">
        <v>2.14</v>
      </c>
      <c r="AG15" s="56">
        <f t="shared" si="6"/>
        <v>0.33177570093457942</v>
      </c>
      <c r="AL15" s="68">
        <f t="shared" si="14"/>
        <v>42400</v>
      </c>
      <c r="AM15" s="65">
        <f t="shared" si="8"/>
        <v>163.29080968497792</v>
      </c>
      <c r="AN15" s="65">
        <f t="shared" si="9"/>
        <v>130.21967340590976</v>
      </c>
      <c r="AO15" s="65">
        <f t="shared" si="10"/>
        <v>81.316042267050889</v>
      </c>
      <c r="AP15" s="65">
        <f t="shared" si="11"/>
        <v>89.558111380145291</v>
      </c>
      <c r="AQ15" s="65">
        <f t="shared" si="12"/>
        <v>83.268482490272376</v>
      </c>
      <c r="AR15" s="65">
        <f t="shared" si="13"/>
        <v>98.731041289213863</v>
      </c>
    </row>
    <row r="16" spans="1:44" x14ac:dyDescent="0.15">
      <c r="A16" s="15">
        <v>42019</v>
      </c>
      <c r="B16" s="10">
        <v>4377.1109999999999</v>
      </c>
      <c r="C16" s="56">
        <f t="shared" si="1"/>
        <v>2.6189191912199483E-2</v>
      </c>
      <c r="D16" s="56"/>
      <c r="G16" s="48" t="s">
        <v>314</v>
      </c>
      <c r="H16" s="50">
        <v>0.89075000000000004</v>
      </c>
      <c r="I16" s="56">
        <f t="shared" si="2"/>
        <v>-2.806623631771088E-3</v>
      </c>
      <c r="J16" s="56">
        <v>-5.663430420711979E-2</v>
      </c>
      <c r="K16" s="56">
        <v>-1.2123582323034787E-2</v>
      </c>
      <c r="L16" s="56">
        <v>-6.3987635239567187E-2</v>
      </c>
      <c r="M16" s="56">
        <v>0.24561403508771917</v>
      </c>
      <c r="N16" s="56">
        <v>2.6189191912199483E-2</v>
      </c>
      <c r="P16" s="7" t="s">
        <v>314</v>
      </c>
      <c r="Q16" s="8">
        <v>15.45</v>
      </c>
      <c r="R16" s="56">
        <f t="shared" si="3"/>
        <v>-5.663430420711979E-2</v>
      </c>
      <c r="U16" s="7" t="s">
        <v>314</v>
      </c>
      <c r="V16" s="8">
        <v>51.14</v>
      </c>
      <c r="W16" s="56">
        <f t="shared" si="4"/>
        <v>-1.2123582323034787E-2</v>
      </c>
      <c r="Z16" s="7" t="s">
        <v>314</v>
      </c>
      <c r="AA16" s="8">
        <v>32.35</v>
      </c>
      <c r="AB16" s="56">
        <f t="shared" si="5"/>
        <v>-6.3987635239567187E-2</v>
      </c>
      <c r="AC16" s="56"/>
      <c r="AD16" s="56"/>
      <c r="AE16" s="7" t="s">
        <v>314</v>
      </c>
      <c r="AF16" s="8">
        <v>2.85</v>
      </c>
      <c r="AG16" s="56">
        <f t="shared" si="6"/>
        <v>0.24561403508771917</v>
      </c>
      <c r="AL16" s="68">
        <f t="shared" si="14"/>
        <v>42429</v>
      </c>
      <c r="AM16" s="65">
        <f t="shared" si="8"/>
        <v>185.52460296797713</v>
      </c>
      <c r="AN16" s="65">
        <f t="shared" si="9"/>
        <v>150.17496111975112</v>
      </c>
      <c r="AO16" s="65">
        <f t="shared" si="10"/>
        <v>81.876400896573799</v>
      </c>
      <c r="AP16" s="65">
        <f t="shared" si="11"/>
        <v>97.911622276029078</v>
      </c>
      <c r="AQ16" s="65">
        <f t="shared" si="12"/>
        <v>110.89494163424125</v>
      </c>
      <c r="AR16" s="65">
        <f t="shared" si="13"/>
        <v>104.64942971452015</v>
      </c>
    </row>
    <row r="17" spans="1:44" x14ac:dyDescent="0.15">
      <c r="A17" s="15">
        <v>42020</v>
      </c>
      <c r="B17" s="10">
        <v>4491.7439999999997</v>
      </c>
      <c r="C17" s="56">
        <f t="shared" si="1"/>
        <v>-2.5005209557802055E-2</v>
      </c>
      <c r="D17" s="56"/>
      <c r="G17" s="48" t="s">
        <v>335</v>
      </c>
      <c r="H17" s="50">
        <v>0.88824999999999998</v>
      </c>
      <c r="I17" s="56">
        <f t="shared" si="2"/>
        <v>0.31494511680270199</v>
      </c>
      <c r="J17" s="56">
        <v>5.9073756432246993E-2</v>
      </c>
      <c r="K17" s="56">
        <v>8.7094220110847109E-2</v>
      </c>
      <c r="L17" s="56">
        <v>4.3262879788639408E-2</v>
      </c>
      <c r="M17" s="56">
        <v>0.28732394366197189</v>
      </c>
      <c r="N17" s="56">
        <v>-2.5005209557802055E-2</v>
      </c>
      <c r="P17" s="7" t="s">
        <v>335</v>
      </c>
      <c r="Q17" s="10">
        <v>14.574999999999999</v>
      </c>
      <c r="R17" s="56">
        <f t="shared" si="3"/>
        <v>5.9073756432246993E-2</v>
      </c>
      <c r="U17" s="7" t="s">
        <v>335</v>
      </c>
      <c r="V17" s="8">
        <v>50.52</v>
      </c>
      <c r="W17" s="56">
        <f t="shared" si="4"/>
        <v>8.7094220110847109E-2</v>
      </c>
      <c r="Z17" s="7" t="s">
        <v>335</v>
      </c>
      <c r="AA17" s="8">
        <v>30.28</v>
      </c>
      <c r="AB17" s="56">
        <f t="shared" si="5"/>
        <v>4.3262879788639408E-2</v>
      </c>
      <c r="AC17" s="56"/>
      <c r="AD17" s="56"/>
      <c r="AE17" s="7" t="s">
        <v>335</v>
      </c>
      <c r="AF17" s="8">
        <v>3.55</v>
      </c>
      <c r="AG17" s="56">
        <f t="shared" si="6"/>
        <v>0.28732394366197189</v>
      </c>
      <c r="AL17" s="68">
        <f t="shared" si="14"/>
        <v>42460</v>
      </c>
      <c r="AM17" s="65">
        <f t="shared" si="8"/>
        <v>185.00390523301226</v>
      </c>
      <c r="AN17" s="65">
        <f t="shared" si="9"/>
        <v>141.66990668740274</v>
      </c>
      <c r="AO17" s="65">
        <f t="shared" si="10"/>
        <v>80.883765609990391</v>
      </c>
      <c r="AP17" s="65">
        <f t="shared" si="11"/>
        <v>91.646489104116242</v>
      </c>
      <c r="AQ17" s="65">
        <f t="shared" si="12"/>
        <v>138.13229571984434</v>
      </c>
      <c r="AR17" s="65">
        <f t="shared" si="13"/>
        <v>107.39011371281595</v>
      </c>
    </row>
    <row r="18" spans="1:44" x14ac:dyDescent="0.15">
      <c r="A18" s="15">
        <v>42021</v>
      </c>
      <c r="B18" s="10">
        <v>4379.4269999999997</v>
      </c>
      <c r="C18" s="56">
        <f t="shared" si="1"/>
        <v>1.085781313400136E-2</v>
      </c>
      <c r="D18" s="56"/>
      <c r="G18" s="48" t="s">
        <v>356</v>
      </c>
      <c r="H18" s="50">
        <v>1.1679999999999999</v>
      </c>
      <c r="I18" s="56">
        <f t="shared" si="2"/>
        <v>6.2071917808219634E-3</v>
      </c>
      <c r="J18" s="56">
        <v>6.7374967608189174E-3</v>
      </c>
      <c r="K18" s="56">
        <v>-2.458120903131833E-2</v>
      </c>
      <c r="L18" s="56">
        <v>3.8303260525482719E-2</v>
      </c>
      <c r="M18" s="56">
        <v>0.12472647702406991</v>
      </c>
      <c r="N18" s="56">
        <v>1.085781313400136E-2</v>
      </c>
      <c r="P18" s="7" t="s">
        <v>356</v>
      </c>
      <c r="Q18" s="10">
        <v>15.436</v>
      </c>
      <c r="R18" s="56">
        <f t="shared" si="3"/>
        <v>6.7374967608189174E-3</v>
      </c>
      <c r="U18" s="7" t="s">
        <v>356</v>
      </c>
      <c r="V18" s="8">
        <v>54.92</v>
      </c>
      <c r="W18" s="56">
        <f t="shared" si="4"/>
        <v>-2.458120903131833E-2</v>
      </c>
      <c r="Z18" s="7" t="s">
        <v>356</v>
      </c>
      <c r="AA18" s="8">
        <v>31.59</v>
      </c>
      <c r="AB18" s="56">
        <f t="shared" si="5"/>
        <v>3.8303260525482719E-2</v>
      </c>
      <c r="AC18" s="56"/>
      <c r="AD18" s="56"/>
      <c r="AE18" s="7" t="s">
        <v>356</v>
      </c>
      <c r="AF18" s="8">
        <v>4.57</v>
      </c>
      <c r="AG18" s="56">
        <f t="shared" si="6"/>
        <v>0.12472647702406991</v>
      </c>
      <c r="AL18" s="68">
        <f t="shared" si="14"/>
        <v>42490</v>
      </c>
      <c r="AM18" s="65">
        <f t="shared" si="8"/>
        <v>243.26998177557931</v>
      </c>
      <c r="AN18" s="65">
        <f t="shared" si="9"/>
        <v>150.03888024883352</v>
      </c>
      <c r="AO18" s="65">
        <f t="shared" si="10"/>
        <v>87.92827409542106</v>
      </c>
      <c r="AP18" s="65">
        <f t="shared" si="11"/>
        <v>95.611380145278474</v>
      </c>
      <c r="AQ18" s="65">
        <f t="shared" si="12"/>
        <v>177.82101167315173</v>
      </c>
      <c r="AR18" s="65">
        <f t="shared" si="13"/>
        <v>104.7048014149908</v>
      </c>
    </row>
    <row r="19" spans="1:44" x14ac:dyDescent="0.15">
      <c r="A19" s="15">
        <v>42022</v>
      </c>
      <c r="B19" s="10">
        <v>4426.9780000000001</v>
      </c>
      <c r="C19" s="56">
        <f t="shared" si="1"/>
        <v>3.7401360476605028E-2</v>
      </c>
      <c r="D19" s="56"/>
      <c r="G19" s="48" t="s">
        <v>378</v>
      </c>
      <c r="H19" s="50">
        <v>1.1752499999999999</v>
      </c>
      <c r="I19" s="56">
        <f t="shared" si="2"/>
        <v>0.21463518400340353</v>
      </c>
      <c r="J19" s="56">
        <v>4.2342342342342354E-2</v>
      </c>
      <c r="K19" s="56">
        <v>0.16819115176404709</v>
      </c>
      <c r="L19" s="56">
        <v>6.2804878048780655E-2</v>
      </c>
      <c r="M19" s="56">
        <v>0.33463035019455267</v>
      </c>
      <c r="N19" s="56">
        <v>3.7401360476605028E-2</v>
      </c>
      <c r="P19" s="7" t="s">
        <v>378</v>
      </c>
      <c r="Q19" s="8">
        <v>15.54</v>
      </c>
      <c r="R19" s="56">
        <f t="shared" si="3"/>
        <v>4.2342342342342354E-2</v>
      </c>
      <c r="U19" s="7" t="s">
        <v>378</v>
      </c>
      <c r="V19" s="8">
        <v>53.57</v>
      </c>
      <c r="W19" s="56">
        <f t="shared" si="4"/>
        <v>0.16819115176404709</v>
      </c>
      <c r="Z19" s="7" t="s">
        <v>378</v>
      </c>
      <c r="AA19" s="9">
        <v>32.799999999999997</v>
      </c>
      <c r="AB19" s="56">
        <f t="shared" si="5"/>
        <v>6.2804878048780655E-2</v>
      </c>
      <c r="AC19" s="56"/>
      <c r="AD19" s="56"/>
      <c r="AE19" s="7" t="s">
        <v>378</v>
      </c>
      <c r="AF19" s="8">
        <v>5.14</v>
      </c>
      <c r="AG19" s="56">
        <f t="shared" si="6"/>
        <v>0.33463035019455267</v>
      </c>
      <c r="AL19" s="68">
        <f t="shared" si="14"/>
        <v>42521</v>
      </c>
      <c r="AM19" s="65">
        <f t="shared" si="8"/>
        <v>244.78000520697739</v>
      </c>
      <c r="AN19" s="65">
        <f t="shared" si="9"/>
        <v>151.04976671850693</v>
      </c>
      <c r="AO19" s="65">
        <f t="shared" si="10"/>
        <v>85.766890810118468</v>
      </c>
      <c r="AP19" s="65">
        <f t="shared" si="11"/>
        <v>99.273607748184048</v>
      </c>
      <c r="AQ19" s="65">
        <f t="shared" si="12"/>
        <v>199.99999999999997</v>
      </c>
      <c r="AR19" s="65">
        <f t="shared" si="13"/>
        <v>105.84166658298749</v>
      </c>
    </row>
    <row r="20" spans="1:44" x14ac:dyDescent="0.15">
      <c r="A20" s="15">
        <v>42023</v>
      </c>
      <c r="B20" s="10">
        <v>4592.5529999999999</v>
      </c>
      <c r="C20" s="56">
        <f t="shared" si="1"/>
        <v>4.2057870644062412E-2</v>
      </c>
      <c r="D20" s="56"/>
      <c r="G20" s="48" t="s">
        <v>398</v>
      </c>
      <c r="H20" s="50">
        <v>1.4275</v>
      </c>
      <c r="I20" s="56">
        <f t="shared" si="2"/>
        <v>7.4255691768826626E-2</v>
      </c>
      <c r="J20" s="56">
        <v>8.9146808247931864E-2</v>
      </c>
      <c r="K20" s="56">
        <v>7.829977628635465E-3</v>
      </c>
      <c r="L20" s="56">
        <v>2.9546758462421163E-2</v>
      </c>
      <c r="M20" s="56">
        <v>7.871720116618075E-2</v>
      </c>
      <c r="N20" s="56">
        <v>4.2057870644062412E-2</v>
      </c>
      <c r="P20" s="7" t="s">
        <v>398</v>
      </c>
      <c r="Q20" s="10">
        <v>16.198</v>
      </c>
      <c r="R20" s="56">
        <f t="shared" si="3"/>
        <v>8.9146808247931864E-2</v>
      </c>
      <c r="U20" s="7" t="s">
        <v>398</v>
      </c>
      <c r="V20" s="8">
        <v>62.58</v>
      </c>
      <c r="W20" s="56">
        <f t="shared" si="4"/>
        <v>7.829977628635465E-3</v>
      </c>
      <c r="Z20" s="7" t="s">
        <v>398</v>
      </c>
      <c r="AA20" s="8">
        <v>34.86</v>
      </c>
      <c r="AB20" s="56">
        <f t="shared" si="5"/>
        <v>2.9546758462421163E-2</v>
      </c>
      <c r="AC20" s="56"/>
      <c r="AD20" s="56"/>
      <c r="AE20" s="7" t="s">
        <v>398</v>
      </c>
      <c r="AF20" s="8">
        <v>6.86</v>
      </c>
      <c r="AG20" s="56">
        <f t="shared" si="6"/>
        <v>7.871720116618075E-2</v>
      </c>
      <c r="AL20" s="68">
        <f t="shared" si="14"/>
        <v>42551</v>
      </c>
      <c r="AM20" s="65">
        <f t="shared" si="8"/>
        <v>297.31840666493105</v>
      </c>
      <c r="AN20" s="65">
        <f t="shared" si="9"/>
        <v>157.4455676516329</v>
      </c>
      <c r="AO20" s="65">
        <f t="shared" si="10"/>
        <v>100.19212295869356</v>
      </c>
      <c r="AP20" s="65">
        <f t="shared" si="11"/>
        <v>105.50847457627124</v>
      </c>
      <c r="AQ20" s="65">
        <f t="shared" si="12"/>
        <v>266.9260700389105</v>
      </c>
      <c r="AR20" s="65">
        <f t="shared" si="13"/>
        <v>109.80028890830243</v>
      </c>
    </row>
    <row r="21" spans="1:44" x14ac:dyDescent="0.15">
      <c r="A21" s="15">
        <v>42024</v>
      </c>
      <c r="B21" s="10">
        <v>4785.7060000000001</v>
      </c>
      <c r="C21" s="56">
        <f t="shared" si="1"/>
        <v>5.7684278975767E-3</v>
      </c>
      <c r="D21" s="56"/>
      <c r="G21" s="48" t="s">
        <v>421</v>
      </c>
      <c r="H21" s="50">
        <v>1.5335000000000001</v>
      </c>
      <c r="I21" s="56">
        <f t="shared" si="2"/>
        <v>0.11705249429409847</v>
      </c>
      <c r="J21" s="56">
        <v>-2.2106337149983002E-2</v>
      </c>
      <c r="K21" s="56">
        <v>8.6094815284604387E-2</v>
      </c>
      <c r="L21" s="56">
        <v>5.182502089718577E-2</v>
      </c>
      <c r="M21" s="56">
        <v>-6.6216216216216206E-2</v>
      </c>
      <c r="N21" s="56">
        <v>5.7684278975767E-3</v>
      </c>
      <c r="P21" s="7" t="s">
        <v>421</v>
      </c>
      <c r="Q21" s="10">
        <v>17.641999999999999</v>
      </c>
      <c r="R21" s="56">
        <f t="shared" si="3"/>
        <v>-2.2106337149983002E-2</v>
      </c>
      <c r="U21" s="7" t="s">
        <v>421</v>
      </c>
      <c r="V21" s="8">
        <v>63.07</v>
      </c>
      <c r="W21" s="56">
        <f t="shared" si="4"/>
        <v>8.6094815284604387E-2</v>
      </c>
      <c r="Z21" s="7" t="s">
        <v>421</v>
      </c>
      <c r="AA21" s="8">
        <v>35.89</v>
      </c>
      <c r="AB21" s="56">
        <f t="shared" si="5"/>
        <v>5.182502089718577E-2</v>
      </c>
      <c r="AC21" s="56"/>
      <c r="AD21" s="56"/>
      <c r="AE21" s="7" t="s">
        <v>421</v>
      </c>
      <c r="AF21" s="9">
        <v>7.4</v>
      </c>
      <c r="AG21" s="56">
        <f t="shared" si="6"/>
        <v>-6.6216216216216206E-2</v>
      </c>
      <c r="AL21" s="68">
        <f t="shared" si="14"/>
        <v>42582</v>
      </c>
      <c r="AM21" s="65">
        <f t="shared" si="8"/>
        <v>319.39599062744082</v>
      </c>
      <c r="AN21" s="65">
        <f t="shared" si="9"/>
        <v>171.4813374805598</v>
      </c>
      <c r="AO21" s="65">
        <f t="shared" si="10"/>
        <v>100.97662504002562</v>
      </c>
      <c r="AP21" s="65">
        <f t="shared" si="11"/>
        <v>108.62590799031483</v>
      </c>
      <c r="AQ21" s="65">
        <f t="shared" si="12"/>
        <v>287.93774319066148</v>
      </c>
      <c r="AR21" s="65">
        <f t="shared" si="13"/>
        <v>114.4182552558885</v>
      </c>
    </row>
    <row r="22" spans="1:44" x14ac:dyDescent="0.15">
      <c r="A22" s="15">
        <v>42025</v>
      </c>
      <c r="B22" s="10">
        <v>4813.3119999999999</v>
      </c>
      <c r="C22" s="56">
        <f t="shared" si="1"/>
        <v>6.6482289118179327E-3</v>
      </c>
      <c r="D22" s="56"/>
      <c r="G22" s="48" t="s">
        <v>442</v>
      </c>
      <c r="H22" s="50">
        <v>1.7130000000000001</v>
      </c>
      <c r="I22" s="56">
        <f t="shared" si="2"/>
        <v>3.8528896672504365E-2</v>
      </c>
      <c r="J22" s="56">
        <v>-1.2984001854857374E-2</v>
      </c>
      <c r="K22" s="56">
        <v>3.2116788321168155E-3</v>
      </c>
      <c r="L22" s="56">
        <v>-7.6291390728476904E-2</v>
      </c>
      <c r="M22" s="56">
        <v>4.6309696092619479E-2</v>
      </c>
      <c r="N22" s="56">
        <v>6.6482289118179327E-3</v>
      </c>
      <c r="P22" s="7" t="s">
        <v>442</v>
      </c>
      <c r="Q22" s="10">
        <v>17.251999999999999</v>
      </c>
      <c r="R22" s="56">
        <f t="shared" si="3"/>
        <v>-1.2984001854857374E-2</v>
      </c>
      <c r="U22" s="7" t="s">
        <v>442</v>
      </c>
      <c r="V22" s="9">
        <v>68.5</v>
      </c>
      <c r="W22" s="56">
        <f t="shared" si="4"/>
        <v>3.2116788321168155E-3</v>
      </c>
      <c r="Z22" s="7" t="s">
        <v>442</v>
      </c>
      <c r="AA22" s="8">
        <v>37.75</v>
      </c>
      <c r="AB22" s="56">
        <f t="shared" si="5"/>
        <v>-7.6291390728476904E-2</v>
      </c>
      <c r="AC22" s="56"/>
      <c r="AD22" s="56"/>
      <c r="AE22" s="7" t="s">
        <v>442</v>
      </c>
      <c r="AF22" s="8">
        <v>6.91</v>
      </c>
      <c r="AG22" s="56">
        <f t="shared" si="6"/>
        <v>4.6309696092619479E-2</v>
      </c>
      <c r="AL22" s="68">
        <f t="shared" si="14"/>
        <v>42613</v>
      </c>
      <c r="AM22" s="65">
        <f t="shared" si="8"/>
        <v>356.78208799791724</v>
      </c>
      <c r="AN22" s="65">
        <f t="shared" si="9"/>
        <v>167.69051321928453</v>
      </c>
      <c r="AO22" s="65">
        <f t="shared" si="10"/>
        <v>109.67018892090938</v>
      </c>
      <c r="AP22" s="65">
        <f t="shared" si="11"/>
        <v>114.25544794188868</v>
      </c>
      <c r="AQ22" s="65">
        <f t="shared" si="12"/>
        <v>268.8715953307393</v>
      </c>
      <c r="AR22" s="65">
        <f t="shared" si="13"/>
        <v>115.07826871149861</v>
      </c>
    </row>
    <row r="23" spans="1:44" x14ac:dyDescent="0.15">
      <c r="A23" s="15">
        <v>42026</v>
      </c>
      <c r="B23" s="10">
        <v>4845.3119999999999</v>
      </c>
      <c r="C23" s="56">
        <f t="shared" si="1"/>
        <v>-1.104820494531622E-2</v>
      </c>
      <c r="D23" s="56"/>
      <c r="G23" s="48" t="s">
        <v>463</v>
      </c>
      <c r="H23" s="50">
        <v>1.7789999999999999</v>
      </c>
      <c r="I23" s="56">
        <f t="shared" si="2"/>
        <v>0.29567172568858924</v>
      </c>
      <c r="J23" s="56">
        <v>1.2332628611699814E-3</v>
      </c>
      <c r="K23" s="56">
        <v>-8.5855646100116978E-3</v>
      </c>
      <c r="L23" s="56">
        <v>-4.875250932033115E-3</v>
      </c>
      <c r="M23" s="56">
        <v>0.23236514522821561</v>
      </c>
      <c r="N23" s="56">
        <v>-1.104820494531622E-2</v>
      </c>
      <c r="P23" s="7" t="s">
        <v>463</v>
      </c>
      <c r="Q23" s="10">
        <v>17.027999999999999</v>
      </c>
      <c r="R23" s="56">
        <f t="shared" si="3"/>
        <v>1.2332628611699814E-3</v>
      </c>
      <c r="U23" s="7" t="s">
        <v>463</v>
      </c>
      <c r="V23" s="8">
        <v>68.72</v>
      </c>
      <c r="W23" s="56">
        <f t="shared" si="4"/>
        <v>-8.5855646100116978E-3</v>
      </c>
      <c r="Z23" s="7" t="s">
        <v>463</v>
      </c>
      <c r="AA23" s="8">
        <v>34.869999999999997</v>
      </c>
      <c r="AB23" s="56">
        <f t="shared" si="5"/>
        <v>-4.875250932033115E-3</v>
      </c>
      <c r="AC23" s="56"/>
      <c r="AD23" s="56"/>
      <c r="AE23" s="7" t="s">
        <v>463</v>
      </c>
      <c r="AF23" s="8">
        <v>7.23</v>
      </c>
      <c r="AG23" s="56">
        <f t="shared" si="6"/>
        <v>0.23236514522821561</v>
      </c>
      <c r="AL23" s="68">
        <f t="shared" si="14"/>
        <v>42643</v>
      </c>
      <c r="AM23" s="65">
        <f t="shared" si="8"/>
        <v>370.52850820098934</v>
      </c>
      <c r="AN23" s="65">
        <f t="shared" si="9"/>
        <v>165.51321928460334</v>
      </c>
      <c r="AO23" s="65">
        <f t="shared" si="10"/>
        <v>110.02241434518092</v>
      </c>
      <c r="AP23" s="65">
        <f t="shared" si="11"/>
        <v>105.5387409200969</v>
      </c>
      <c r="AQ23" s="65">
        <f t="shared" si="12"/>
        <v>281.32295719844359</v>
      </c>
      <c r="AR23" s="65">
        <f t="shared" si="13"/>
        <v>115.84333538466835</v>
      </c>
    </row>
    <row r="24" spans="1:44" x14ac:dyDescent="0.15">
      <c r="A24" s="15">
        <v>42027</v>
      </c>
      <c r="B24" s="10">
        <v>4791.78</v>
      </c>
      <c r="C24" s="56">
        <f t="shared" si="1"/>
        <v>1.973149852455669E-2</v>
      </c>
      <c r="D24" s="56"/>
      <c r="G24" s="48" t="s">
        <v>484</v>
      </c>
      <c r="H24" s="50">
        <v>2.3050000000000002</v>
      </c>
      <c r="I24" s="56">
        <f t="shared" si="2"/>
        <v>0.15770065075921891</v>
      </c>
      <c r="J24" s="56">
        <v>3.6835004985629638E-2</v>
      </c>
      <c r="K24" s="56">
        <v>-4.3006017906942473E-2</v>
      </c>
      <c r="L24" s="56">
        <v>4.524495677233431E-2</v>
      </c>
      <c r="M24" s="56">
        <v>0.27272727272727271</v>
      </c>
      <c r="N24" s="56">
        <v>1.973149852455669E-2</v>
      </c>
      <c r="P24" s="7" t="s">
        <v>484</v>
      </c>
      <c r="Q24" s="10">
        <v>17.048999999999999</v>
      </c>
      <c r="R24" s="56">
        <f t="shared" si="3"/>
        <v>3.6835004985629638E-2</v>
      </c>
      <c r="U24" s="7" t="s">
        <v>484</v>
      </c>
      <c r="V24" s="8">
        <v>68.13</v>
      </c>
      <c r="W24" s="56">
        <f t="shared" si="4"/>
        <v>-4.3006017906942473E-2</v>
      </c>
      <c r="Z24" s="7" t="s">
        <v>484</v>
      </c>
      <c r="AA24" s="9">
        <v>34.700000000000003</v>
      </c>
      <c r="AB24" s="56">
        <f t="shared" si="5"/>
        <v>4.524495677233431E-2</v>
      </c>
      <c r="AC24" s="56"/>
      <c r="AD24" s="56"/>
      <c r="AE24" s="7" t="s">
        <v>484</v>
      </c>
      <c r="AF24" s="8">
        <v>8.91</v>
      </c>
      <c r="AG24" s="56">
        <f t="shared" si="6"/>
        <v>0.27272727272727271</v>
      </c>
      <c r="AL24" s="68">
        <f t="shared" si="14"/>
        <v>42674</v>
      </c>
      <c r="AM24" s="65">
        <f t="shared" si="8"/>
        <v>480.08331163759442</v>
      </c>
      <c r="AN24" s="65">
        <f t="shared" si="9"/>
        <v>165.71734059097972</v>
      </c>
      <c r="AO24" s="65">
        <f t="shared" si="10"/>
        <v>109.07780979827089</v>
      </c>
      <c r="AP24" s="65">
        <f t="shared" si="11"/>
        <v>105.0242130750606</v>
      </c>
      <c r="AQ24" s="65">
        <f t="shared" si="12"/>
        <v>346.692607003891</v>
      </c>
      <c r="AR24" s="65">
        <f t="shared" si="13"/>
        <v>114.56347447378953</v>
      </c>
    </row>
    <row r="25" spans="1:44" x14ac:dyDescent="0.15">
      <c r="A25" s="15">
        <v>42028</v>
      </c>
      <c r="B25" s="10">
        <v>4886.3289999999997</v>
      </c>
      <c r="C25" s="56">
        <f t="shared" si="1"/>
        <v>3.4887131013896067E-2</v>
      </c>
      <c r="D25" s="56"/>
      <c r="G25" s="48" t="s">
        <v>505</v>
      </c>
      <c r="H25" s="50">
        <v>2.6684999999999999</v>
      </c>
      <c r="I25" s="56">
        <f t="shared" si="2"/>
        <v>2.2859284242083611E-2</v>
      </c>
      <c r="J25" s="56">
        <v>0.12858516716637447</v>
      </c>
      <c r="K25" s="56">
        <v>-0.18052147239263805</v>
      </c>
      <c r="L25" s="56">
        <v>1.5164047422111748E-2</v>
      </c>
      <c r="M25" s="56">
        <v>-8.5537918871252283E-2</v>
      </c>
      <c r="N25" s="56">
        <v>3.4887131013896067E-2</v>
      </c>
      <c r="P25" s="7" t="s">
        <v>505</v>
      </c>
      <c r="Q25" s="10">
        <v>17.677</v>
      </c>
      <c r="R25" s="56">
        <f t="shared" si="3"/>
        <v>0.12858516716637447</v>
      </c>
      <c r="U25" s="7" t="s">
        <v>505</v>
      </c>
      <c r="V25" s="9">
        <v>65.2</v>
      </c>
      <c r="W25" s="56">
        <f t="shared" si="4"/>
        <v>-0.18052147239263805</v>
      </c>
      <c r="Z25" s="7" t="s">
        <v>505</v>
      </c>
      <c r="AA25" s="8">
        <v>36.270000000000003</v>
      </c>
      <c r="AB25" s="56">
        <f t="shared" si="5"/>
        <v>1.5164047422111748E-2</v>
      </c>
      <c r="AC25" s="56"/>
      <c r="AD25" s="56"/>
      <c r="AE25" s="7" t="s">
        <v>505</v>
      </c>
      <c r="AF25" s="8">
        <v>11.34</v>
      </c>
      <c r="AG25" s="56">
        <f t="shared" si="6"/>
        <v>-8.5537918871252283E-2</v>
      </c>
      <c r="AL25" s="68">
        <f t="shared" si="14"/>
        <v>42704</v>
      </c>
      <c r="AM25" s="65">
        <f t="shared" si="8"/>
        <v>555.792762301484</v>
      </c>
      <c r="AN25" s="65">
        <f t="shared" si="9"/>
        <v>171.82153965785375</v>
      </c>
      <c r="AO25" s="65">
        <f t="shared" si="10"/>
        <v>104.38680755683639</v>
      </c>
      <c r="AP25" s="65">
        <f t="shared" si="11"/>
        <v>109.77602905569015</v>
      </c>
      <c r="AQ25" s="65">
        <f t="shared" si="12"/>
        <v>441.24513618677037</v>
      </c>
      <c r="AR25" s="65">
        <f t="shared" si="13"/>
        <v>116.8239835013372</v>
      </c>
    </row>
    <row r="26" spans="1:44" x14ac:dyDescent="0.15">
      <c r="A26" s="15">
        <v>42029</v>
      </c>
      <c r="B26" s="10">
        <v>5056.799</v>
      </c>
      <c r="C26" s="56">
        <f t="shared" si="1"/>
        <v>4.0426166830044075E-2</v>
      </c>
      <c r="D26" s="56"/>
      <c r="G26" s="48" t="s">
        <v>524</v>
      </c>
      <c r="H26" s="50">
        <v>2.7294999999999998</v>
      </c>
      <c r="I26" s="56">
        <f t="shared" si="2"/>
        <v>-7.0525737314526382E-2</v>
      </c>
      <c r="J26" s="56">
        <v>5.7293233082706729E-2</v>
      </c>
      <c r="K26" s="56">
        <v>5.7084035186224957E-2</v>
      </c>
      <c r="L26" s="56">
        <v>-1.6838674633351425E-2</v>
      </c>
      <c r="M26" s="56">
        <v>0.39440694310511115</v>
      </c>
      <c r="N26" s="56">
        <v>4.0426166830044075E-2</v>
      </c>
      <c r="P26" s="7" t="s">
        <v>524</v>
      </c>
      <c r="Q26" s="8">
        <v>19.95</v>
      </c>
      <c r="R26" s="56">
        <f t="shared" si="3"/>
        <v>5.7293233082706729E-2</v>
      </c>
      <c r="U26" s="7" t="s">
        <v>524</v>
      </c>
      <c r="V26" s="8">
        <v>53.43</v>
      </c>
      <c r="W26" s="56">
        <f t="shared" si="4"/>
        <v>5.7084035186224957E-2</v>
      </c>
      <c r="Z26" s="7" t="s">
        <v>524</v>
      </c>
      <c r="AA26" s="8">
        <v>36.82</v>
      </c>
      <c r="AB26" s="56">
        <f t="shared" si="5"/>
        <v>-1.6838674633351425E-2</v>
      </c>
      <c r="AC26" s="56"/>
      <c r="AD26" s="56"/>
      <c r="AE26" s="7" t="s">
        <v>524</v>
      </c>
      <c r="AF26" s="8">
        <v>10.37</v>
      </c>
      <c r="AG26" s="56">
        <f t="shared" si="6"/>
        <v>0.39440694310511115</v>
      </c>
      <c r="AL26" s="68">
        <f t="shared" si="14"/>
        <v>42735</v>
      </c>
      <c r="AM26" s="65">
        <f t="shared" si="8"/>
        <v>568.49778703462641</v>
      </c>
      <c r="AN26" s="65">
        <f t="shared" si="9"/>
        <v>193.91524105754272</v>
      </c>
      <c r="AO26" s="65">
        <f t="shared" si="10"/>
        <v>85.542747358309327</v>
      </c>
      <c r="AP26" s="65">
        <f t="shared" si="11"/>
        <v>111.44067796610175</v>
      </c>
      <c r="AQ26" s="65">
        <f t="shared" si="12"/>
        <v>403.50194552529172</v>
      </c>
      <c r="AR26" s="65">
        <f t="shared" si="13"/>
        <v>120.89963711931358</v>
      </c>
    </row>
    <row r="27" spans="1:44" x14ac:dyDescent="0.15">
      <c r="A27" s="15">
        <v>42030</v>
      </c>
      <c r="B27" s="10">
        <v>5261.2259999999997</v>
      </c>
      <c r="C27" s="56">
        <f t="shared" si="1"/>
        <v>2.3757770527249811E-2</v>
      </c>
      <c r="D27" s="56"/>
      <c r="G27" s="48" t="s">
        <v>543</v>
      </c>
      <c r="H27" s="50">
        <v>2.5369999999999999</v>
      </c>
      <c r="I27" s="56">
        <f t="shared" si="2"/>
        <v>7.3413480488766281E-2</v>
      </c>
      <c r="J27" s="56">
        <v>3.8069501730431998E-2</v>
      </c>
      <c r="K27" s="56">
        <v>1.5226628895184335E-2</v>
      </c>
      <c r="L27" s="56">
        <v>-3.5911602209945936E-3</v>
      </c>
      <c r="M27" s="56">
        <v>6.2240663900414717E-3</v>
      </c>
      <c r="N27" s="56">
        <v>2.3757770527249811E-2</v>
      </c>
      <c r="P27" s="7" t="s">
        <v>543</v>
      </c>
      <c r="Q27" s="10">
        <v>21.093</v>
      </c>
      <c r="R27" s="56">
        <f t="shared" si="3"/>
        <v>3.8069501730431998E-2</v>
      </c>
      <c r="U27" s="7" t="s">
        <v>543</v>
      </c>
      <c r="V27" s="8">
        <v>56.48</v>
      </c>
      <c r="W27" s="56">
        <f t="shared" si="4"/>
        <v>1.5226628895184335E-2</v>
      </c>
      <c r="Z27" s="7" t="s">
        <v>543</v>
      </c>
      <c r="AA27" s="9">
        <v>36.200000000000003</v>
      </c>
      <c r="AB27" s="56">
        <f t="shared" si="5"/>
        <v>-3.5911602209945936E-3</v>
      </c>
      <c r="AC27" s="56"/>
      <c r="AD27" s="56"/>
      <c r="AE27" s="7" t="s">
        <v>543</v>
      </c>
      <c r="AF27" s="8">
        <v>14.46</v>
      </c>
      <c r="AG27" s="56">
        <f t="shared" si="6"/>
        <v>6.2240663900414717E-3</v>
      </c>
      <c r="AL27" s="68">
        <f t="shared" si="14"/>
        <v>42766</v>
      </c>
      <c r="AM27" s="65">
        <f t="shared" si="8"/>
        <v>528.40406144233282</v>
      </c>
      <c r="AN27" s="65">
        <f t="shared" si="9"/>
        <v>205.02527216174178</v>
      </c>
      <c r="AO27" s="65">
        <f t="shared" si="10"/>
        <v>90.425872558437405</v>
      </c>
      <c r="AP27" s="65">
        <f t="shared" si="11"/>
        <v>109.56416464891046</v>
      </c>
      <c r="AQ27" s="65">
        <f t="shared" si="12"/>
        <v>562.64591439688706</v>
      </c>
      <c r="AR27" s="65">
        <f t="shared" si="13"/>
        <v>125.78714601919074</v>
      </c>
    </row>
    <row r="28" spans="1:44" x14ac:dyDescent="0.15">
      <c r="A28" s="15">
        <v>42031</v>
      </c>
      <c r="B28" s="10">
        <v>5386.2209999999995</v>
      </c>
      <c r="C28" s="56">
        <f t="shared" si="1"/>
        <v>1.144327349360541E-2</v>
      </c>
      <c r="D28" s="56"/>
      <c r="G28" s="48" t="s">
        <v>566</v>
      </c>
      <c r="H28" s="50">
        <v>2.7232500000000002</v>
      </c>
      <c r="I28" s="56">
        <f t="shared" si="2"/>
        <v>-4.2504360598549562E-2</v>
      </c>
      <c r="J28" s="56">
        <v>8.4490317866277032E-3</v>
      </c>
      <c r="K28" s="56">
        <v>-6.2783397279386088E-2</v>
      </c>
      <c r="L28" s="56">
        <v>2.2179096201828674E-3</v>
      </c>
      <c r="M28" s="56">
        <v>-8.5910652920962227E-2</v>
      </c>
      <c r="N28" s="56">
        <v>1.144327349360541E-2</v>
      </c>
      <c r="P28" s="7" t="s">
        <v>566</v>
      </c>
      <c r="Q28" s="10">
        <v>21.896000000000001</v>
      </c>
      <c r="R28" s="56">
        <f t="shared" si="3"/>
        <v>8.4490317866277032E-3</v>
      </c>
      <c r="U28" s="7" t="s">
        <v>566</v>
      </c>
      <c r="V28" s="8">
        <v>57.34</v>
      </c>
      <c r="W28" s="56">
        <f t="shared" si="4"/>
        <v>-6.2783397279386088E-2</v>
      </c>
      <c r="Z28" s="7" t="s">
        <v>566</v>
      </c>
      <c r="AA28" s="8">
        <v>36.07</v>
      </c>
      <c r="AB28" s="56">
        <f t="shared" si="5"/>
        <v>2.2179096201828674E-3</v>
      </c>
      <c r="AC28" s="56"/>
      <c r="AD28" s="56"/>
      <c r="AE28" s="7" t="s">
        <v>566</v>
      </c>
      <c r="AF28" s="8">
        <v>14.55</v>
      </c>
      <c r="AG28" s="56">
        <f t="shared" si="6"/>
        <v>-8.5910652920962227E-2</v>
      </c>
      <c r="AL28" s="68">
        <f t="shared" si="14"/>
        <v>42794</v>
      </c>
      <c r="AM28" s="65">
        <f t="shared" si="8"/>
        <v>567.19604269721435</v>
      </c>
      <c r="AN28" s="65">
        <f t="shared" si="9"/>
        <v>212.83048211508552</v>
      </c>
      <c r="AO28" s="65">
        <f t="shared" si="10"/>
        <v>91.80275376240796</v>
      </c>
      <c r="AP28" s="65">
        <f t="shared" si="11"/>
        <v>109.1707021791768</v>
      </c>
      <c r="AQ28" s="65">
        <f t="shared" si="12"/>
        <v>566.1478599221789</v>
      </c>
      <c r="AR28" s="65">
        <f t="shared" si="13"/>
        <v>128.77556816959233</v>
      </c>
    </row>
    <row r="29" spans="1:44" x14ac:dyDescent="0.15">
      <c r="A29" s="15">
        <v>42032</v>
      </c>
      <c r="B29" s="10">
        <v>5447.857</v>
      </c>
      <c r="C29" s="56">
        <f t="shared" si="1"/>
        <v>4.3962791240665711E-2</v>
      </c>
      <c r="D29" s="56"/>
      <c r="G29" s="48" t="s">
        <v>585</v>
      </c>
      <c r="H29" s="50">
        <v>2.6074999999999999</v>
      </c>
      <c r="I29" s="56">
        <f t="shared" si="2"/>
        <v>0.38398849472674979</v>
      </c>
      <c r="J29" s="56">
        <v>8.4552330057515501E-2</v>
      </c>
      <c r="K29" s="56">
        <v>6.5686639374767486E-2</v>
      </c>
      <c r="L29" s="56">
        <v>-1.1065006915629283E-3</v>
      </c>
      <c r="M29" s="56">
        <v>-0.15864661654135348</v>
      </c>
      <c r="N29" s="56">
        <v>4.3962791240665711E-2</v>
      </c>
      <c r="P29" s="7" t="s">
        <v>585</v>
      </c>
      <c r="Q29" s="10">
        <v>22.081</v>
      </c>
      <c r="R29" s="56">
        <f t="shared" si="3"/>
        <v>8.4552330057515501E-2</v>
      </c>
      <c r="U29" s="7" t="s">
        <v>585</v>
      </c>
      <c r="V29" s="8">
        <v>53.74</v>
      </c>
      <c r="W29" s="56">
        <f t="shared" si="4"/>
        <v>6.5686639374767486E-2</v>
      </c>
      <c r="Z29" s="7" t="s">
        <v>585</v>
      </c>
      <c r="AA29" s="8">
        <v>36.15</v>
      </c>
      <c r="AB29" s="56">
        <f t="shared" si="5"/>
        <v>-1.1065006915629283E-3</v>
      </c>
      <c r="AC29" s="56"/>
      <c r="AD29" s="56"/>
      <c r="AE29" s="7" t="s">
        <v>585</v>
      </c>
      <c r="AF29" s="9">
        <v>13.3</v>
      </c>
      <c r="AG29" s="56">
        <f t="shared" si="6"/>
        <v>-0.15864661654135348</v>
      </c>
      <c r="AL29" s="68">
        <f t="shared" si="14"/>
        <v>42825</v>
      </c>
      <c r="AM29" s="65">
        <f t="shared" si="8"/>
        <v>543.08773756834159</v>
      </c>
      <c r="AN29" s="65">
        <f t="shared" si="9"/>
        <v>214.62869362363918</v>
      </c>
      <c r="AO29" s="65">
        <f t="shared" si="10"/>
        <v>86.039065001601045</v>
      </c>
      <c r="AP29" s="65">
        <f t="shared" si="11"/>
        <v>109.41283292978211</v>
      </c>
      <c r="AQ29" s="65">
        <f t="shared" si="12"/>
        <v>517.50972762645904</v>
      </c>
      <c r="AR29" s="65">
        <f t="shared" si="13"/>
        <v>130.24918221545141</v>
      </c>
    </row>
    <row r="30" spans="1:44" x14ac:dyDescent="0.15">
      <c r="A30" s="15">
        <v>42033</v>
      </c>
      <c r="B30" s="10">
        <v>5687.36</v>
      </c>
      <c r="C30" s="56">
        <f t="shared" si="1"/>
        <v>1.3996476396781699E-2</v>
      </c>
      <c r="D30" s="56"/>
      <c r="G30" s="48" t="s">
        <v>607</v>
      </c>
      <c r="H30" s="50">
        <v>3.6087500000000001</v>
      </c>
      <c r="I30" s="56">
        <f t="shared" si="2"/>
        <v>1.4547973675094195E-3</v>
      </c>
      <c r="J30" s="56">
        <v>-2.6849841322866275E-2</v>
      </c>
      <c r="K30" s="56">
        <v>-3.5795355334381052E-2</v>
      </c>
      <c r="L30" s="56">
        <v>-6.5632788701190714E-2</v>
      </c>
      <c r="M30" s="56">
        <v>0.11528150134048265</v>
      </c>
      <c r="N30" s="56">
        <v>1.3996476396781699E-2</v>
      </c>
      <c r="P30" s="7" t="s">
        <v>607</v>
      </c>
      <c r="Q30" s="10">
        <v>23.948</v>
      </c>
      <c r="R30" s="56">
        <f t="shared" si="3"/>
        <v>-2.6849841322866275E-2</v>
      </c>
      <c r="U30" s="7" t="s">
        <v>607</v>
      </c>
      <c r="V30" s="8">
        <v>57.27</v>
      </c>
      <c r="W30" s="56">
        <f t="shared" si="4"/>
        <v>-3.5795355334381052E-2</v>
      </c>
      <c r="Z30" s="7" t="s">
        <v>607</v>
      </c>
      <c r="AA30" s="8">
        <v>36.11</v>
      </c>
      <c r="AB30" s="56">
        <f t="shared" si="5"/>
        <v>-6.5632788701190714E-2</v>
      </c>
      <c r="AC30" s="56"/>
      <c r="AD30" s="56"/>
      <c r="AE30" s="7" t="s">
        <v>607</v>
      </c>
      <c r="AF30" s="8">
        <v>11.19</v>
      </c>
      <c r="AG30" s="56">
        <f t="shared" si="6"/>
        <v>0.11528150134048265</v>
      </c>
      <c r="AL30" s="68">
        <f t="shared" si="14"/>
        <v>42855</v>
      </c>
      <c r="AM30" s="65">
        <f t="shared" si="8"/>
        <v>751.62718042176516</v>
      </c>
      <c r="AN30" s="65">
        <f t="shared" si="9"/>
        <v>232.7760497667185</v>
      </c>
      <c r="AO30" s="65">
        <f t="shared" si="10"/>
        <v>91.690682036503389</v>
      </c>
      <c r="AP30" s="65">
        <f t="shared" si="11"/>
        <v>109.29176755447945</v>
      </c>
      <c r="AQ30" s="65">
        <f t="shared" si="12"/>
        <v>435.40856031128391</v>
      </c>
      <c r="AR30" s="65">
        <f t="shared" si="13"/>
        <v>135.97529982245672</v>
      </c>
    </row>
    <row r="31" spans="1:44" x14ac:dyDescent="0.15">
      <c r="A31" s="15">
        <v>42034</v>
      </c>
      <c r="B31" s="10">
        <v>5766.9629999999997</v>
      </c>
      <c r="C31" s="56">
        <f t="shared" si="1"/>
        <v>8.5226834297360554E-3</v>
      </c>
      <c r="D31" s="56"/>
      <c r="G31" s="48" t="s">
        <v>629</v>
      </c>
      <c r="H31" s="50">
        <v>3.6139999999999999</v>
      </c>
      <c r="I31" s="56">
        <f t="shared" si="2"/>
        <v>0.12416989485334828</v>
      </c>
      <c r="J31" s="56">
        <v>5.8399485089036807E-2</v>
      </c>
      <c r="K31" s="56">
        <v>-3.6762042738138323E-2</v>
      </c>
      <c r="L31" s="56">
        <v>5.1274451689389267E-2</v>
      </c>
      <c r="M31" s="56">
        <v>9.0544871794871806E-2</v>
      </c>
      <c r="N31" s="56">
        <v>8.5226834297360554E-3</v>
      </c>
      <c r="P31" s="7" t="s">
        <v>629</v>
      </c>
      <c r="Q31" s="10">
        <v>23.305</v>
      </c>
      <c r="R31" s="56">
        <f t="shared" si="3"/>
        <v>5.8399485089036807E-2</v>
      </c>
      <c r="U31" s="7" t="s">
        <v>629</v>
      </c>
      <c r="V31" s="8">
        <v>55.22</v>
      </c>
      <c r="W31" s="56">
        <f t="shared" si="4"/>
        <v>-3.6762042738138323E-2</v>
      </c>
      <c r="Z31" s="7" t="s">
        <v>629</v>
      </c>
      <c r="AA31" s="8">
        <v>33.74</v>
      </c>
      <c r="AB31" s="56">
        <f t="shared" si="5"/>
        <v>5.1274451689389267E-2</v>
      </c>
      <c r="AC31" s="56"/>
      <c r="AD31" s="56"/>
      <c r="AE31" s="7" t="s">
        <v>629</v>
      </c>
      <c r="AF31" s="8">
        <v>12.48</v>
      </c>
      <c r="AG31" s="56">
        <f t="shared" si="6"/>
        <v>9.0544871794871806E-2</v>
      </c>
      <c r="AL31" s="68">
        <f t="shared" si="14"/>
        <v>42886</v>
      </c>
      <c r="AM31" s="65">
        <f t="shared" si="8"/>
        <v>752.72064566519123</v>
      </c>
      <c r="AN31" s="65">
        <f t="shared" si="9"/>
        <v>226.52604976671847</v>
      </c>
      <c r="AO31" s="65">
        <f t="shared" si="10"/>
        <v>88.408581492154994</v>
      </c>
      <c r="AP31" s="65">
        <f t="shared" si="11"/>
        <v>102.11864406779665</v>
      </c>
      <c r="AQ31" s="65">
        <f t="shared" si="12"/>
        <v>485.60311284046679</v>
      </c>
      <c r="AR31" s="65">
        <f t="shared" si="13"/>
        <v>137.87847489696705</v>
      </c>
    </row>
    <row r="32" spans="1:44" x14ac:dyDescent="0.15">
      <c r="A32" s="15">
        <v>42035</v>
      </c>
      <c r="B32" s="10">
        <v>5816.1130000000003</v>
      </c>
      <c r="C32" s="56">
        <f t="shared" si="1"/>
        <v>1.0024564515854539E-2</v>
      </c>
      <c r="D32" s="56"/>
      <c r="G32" s="48" t="s">
        <v>649</v>
      </c>
      <c r="H32" s="50">
        <v>4.0627500000000003</v>
      </c>
      <c r="I32" s="56">
        <f t="shared" si="2"/>
        <v>4.2643529628945798E-2</v>
      </c>
      <c r="J32" s="56">
        <v>2.1933025216897661E-2</v>
      </c>
      <c r="K32" s="56">
        <v>-1.7296484301560389E-2</v>
      </c>
      <c r="L32" s="56">
        <v>-1.1277135607555611E-2</v>
      </c>
      <c r="M32" s="56">
        <v>-4.4819985304922816E-2</v>
      </c>
      <c r="N32" s="56">
        <v>1.0024564515854539E-2</v>
      </c>
      <c r="P32" s="7" t="s">
        <v>649</v>
      </c>
      <c r="Q32" s="10">
        <v>24.666</v>
      </c>
      <c r="R32" s="56">
        <f t="shared" si="3"/>
        <v>2.1933025216897661E-2</v>
      </c>
      <c r="U32" s="7" t="s">
        <v>649</v>
      </c>
      <c r="V32" s="8">
        <v>53.19</v>
      </c>
      <c r="W32" s="56">
        <f t="shared" si="4"/>
        <v>-1.7296484301560389E-2</v>
      </c>
      <c r="Z32" s="7" t="s">
        <v>649</v>
      </c>
      <c r="AA32" s="8">
        <v>35.47</v>
      </c>
      <c r="AB32" s="56">
        <f t="shared" si="5"/>
        <v>-1.1277135607555611E-2</v>
      </c>
      <c r="AC32" s="56"/>
      <c r="AD32" s="56"/>
      <c r="AE32" s="7" t="s">
        <v>649</v>
      </c>
      <c r="AF32" s="8">
        <v>13.61</v>
      </c>
      <c r="AG32" s="56">
        <f t="shared" si="6"/>
        <v>-4.4819985304922816E-2</v>
      </c>
      <c r="AL32" s="68">
        <f t="shared" si="14"/>
        <v>42916</v>
      </c>
      <c r="AM32" s="65">
        <f t="shared" si="8"/>
        <v>846.18588909138248</v>
      </c>
      <c r="AN32" s="65">
        <f t="shared" si="9"/>
        <v>239.75505443234835</v>
      </c>
      <c r="AO32" s="65">
        <f t="shared" si="10"/>
        <v>85.158501440922208</v>
      </c>
      <c r="AP32" s="65">
        <f t="shared" si="11"/>
        <v>107.35472154963684</v>
      </c>
      <c r="AQ32" s="65">
        <f t="shared" si="12"/>
        <v>529.5719844357975</v>
      </c>
      <c r="AR32" s="65">
        <f t="shared" si="13"/>
        <v>139.05356949028871</v>
      </c>
    </row>
    <row r="33" spans="1:44" x14ac:dyDescent="0.15">
      <c r="A33" s="15">
        <v>42036</v>
      </c>
      <c r="B33" s="10">
        <v>5874.4170000000004</v>
      </c>
      <c r="C33" s="56">
        <f t="shared" si="1"/>
        <v>1.3706551645890963E-2</v>
      </c>
      <c r="D33" s="56"/>
      <c r="G33" s="48" t="s">
        <v>672</v>
      </c>
      <c r="H33" s="53">
        <v>4.2359999999999998</v>
      </c>
      <c r="I33" s="56">
        <f t="shared" si="2"/>
        <v>5.506373937677056E-2</v>
      </c>
      <c r="J33" s="56">
        <v>-3.7806958384575706E-2</v>
      </c>
      <c r="K33" s="56">
        <v>-8.2265161660608488E-3</v>
      </c>
      <c r="L33" s="56">
        <v>8.5828343313373301E-2</v>
      </c>
      <c r="M33" s="56">
        <v>-1.9230769230769273E-2</v>
      </c>
      <c r="N33" s="56">
        <v>1.3706551645890963E-2</v>
      </c>
      <c r="P33" s="7" t="s">
        <v>672</v>
      </c>
      <c r="Q33" s="10">
        <v>25.207000000000001</v>
      </c>
      <c r="R33" s="56">
        <f t="shared" si="3"/>
        <v>-3.7806958384575706E-2</v>
      </c>
      <c r="U33" s="7" t="s">
        <v>672</v>
      </c>
      <c r="V33" s="8">
        <v>52.27</v>
      </c>
      <c r="W33" s="56">
        <f t="shared" si="4"/>
        <v>-8.2265161660608488E-3</v>
      </c>
      <c r="Z33" s="7" t="s">
        <v>672</v>
      </c>
      <c r="AA33" s="8">
        <v>35.07</v>
      </c>
      <c r="AB33" s="56">
        <f t="shared" si="5"/>
        <v>8.5828343313373301E-2</v>
      </c>
      <c r="AC33" s="56"/>
      <c r="AD33" s="56"/>
      <c r="AE33" s="7" t="s">
        <v>672</v>
      </c>
      <c r="AF33" s="11">
        <v>13</v>
      </c>
      <c r="AG33" s="56">
        <f t="shared" si="6"/>
        <v>-1.9230769230769273E-2</v>
      </c>
      <c r="AL33" s="68">
        <f t="shared" si="14"/>
        <v>42947</v>
      </c>
      <c r="AM33" s="65">
        <f t="shared" si="8"/>
        <v>882.27024212444667</v>
      </c>
      <c r="AN33" s="65">
        <f t="shared" si="9"/>
        <v>245.01360808709171</v>
      </c>
      <c r="AO33" s="65">
        <f t="shared" si="10"/>
        <v>83.685558757604895</v>
      </c>
      <c r="AP33" s="65">
        <f t="shared" si="11"/>
        <v>106.1440677966102</v>
      </c>
      <c r="AQ33" s="65">
        <f t="shared" si="12"/>
        <v>505.83657587548623</v>
      </c>
      <c r="AR33" s="65">
        <f t="shared" si="13"/>
        <v>140.44752096880396</v>
      </c>
    </row>
    <row r="34" spans="1:44" x14ac:dyDescent="0.15">
      <c r="A34" s="15">
        <v>42037</v>
      </c>
      <c r="B34" s="10">
        <v>5954.9350000000004</v>
      </c>
      <c r="C34" s="56">
        <f t="shared" si="1"/>
        <v>2.2427616758201374E-2</v>
      </c>
      <c r="D34" s="56"/>
      <c r="G34" s="48" t="s">
        <v>692</v>
      </c>
      <c r="H34" s="53">
        <v>4.4692499999999997</v>
      </c>
      <c r="I34" s="56">
        <f t="shared" si="2"/>
        <v>0.15684958326341114</v>
      </c>
      <c r="J34" s="56">
        <v>8.8109177867568E-2</v>
      </c>
      <c r="K34" s="56">
        <v>-1.6010802469135887E-2</v>
      </c>
      <c r="L34" s="56">
        <v>0.19459033613445387</v>
      </c>
      <c r="M34" s="56">
        <v>-0.1384313725490196</v>
      </c>
      <c r="N34" s="56">
        <v>2.2427616758201374E-2</v>
      </c>
      <c r="P34" s="7" t="s">
        <v>692</v>
      </c>
      <c r="Q34" s="10">
        <v>24.254000000000001</v>
      </c>
      <c r="R34" s="56">
        <f t="shared" si="3"/>
        <v>8.8109177867568E-2</v>
      </c>
      <c r="U34" s="7" t="s">
        <v>692</v>
      </c>
      <c r="V34" s="8">
        <v>51.84</v>
      </c>
      <c r="W34" s="56">
        <f t="shared" si="4"/>
        <v>-1.6010802469135887E-2</v>
      </c>
      <c r="Z34" s="7" t="s">
        <v>692</v>
      </c>
      <c r="AA34" s="8">
        <v>38.08</v>
      </c>
      <c r="AB34" s="56">
        <f t="shared" si="5"/>
        <v>0.19459033613445387</v>
      </c>
      <c r="AC34" s="56"/>
      <c r="AD34" s="56"/>
      <c r="AE34" s="7" t="s">
        <v>692</v>
      </c>
      <c r="AF34" s="8">
        <v>12.75</v>
      </c>
      <c r="AG34" s="56">
        <f t="shared" si="6"/>
        <v>-0.1384313725490196</v>
      </c>
      <c r="AL34" s="68">
        <f t="shared" si="14"/>
        <v>42978</v>
      </c>
      <c r="AM34" s="65">
        <f t="shared" si="8"/>
        <v>930.8513407966675</v>
      </c>
      <c r="AN34" s="65">
        <f t="shared" si="9"/>
        <v>235.75038880248829</v>
      </c>
      <c r="AO34" s="65">
        <f t="shared" si="10"/>
        <v>82.997118155619617</v>
      </c>
      <c r="AP34" s="65">
        <f t="shared" si="11"/>
        <v>115.25423728813563</v>
      </c>
      <c r="AQ34" s="65">
        <f t="shared" si="12"/>
        <v>496.10894941634223</v>
      </c>
      <c r="AR34" s="65">
        <f t="shared" si="13"/>
        <v>142.37257216850023</v>
      </c>
    </row>
    <row r="35" spans="1:44" x14ac:dyDescent="0.15">
      <c r="A35" s="15">
        <v>42038</v>
      </c>
      <c r="B35" s="10">
        <v>6088.49</v>
      </c>
      <c r="C35" s="56">
        <f t="shared" si="1"/>
        <v>3.9369860178796401E-2</v>
      </c>
      <c r="D35" s="56"/>
      <c r="G35" s="48" t="s">
        <v>714</v>
      </c>
      <c r="H35" s="53">
        <v>5.1702500000000002</v>
      </c>
      <c r="I35" s="56">
        <f t="shared" si="2"/>
        <v>-2.9495672356269043E-2</v>
      </c>
      <c r="J35" s="56">
        <v>5.3162062824447798E-2</v>
      </c>
      <c r="K35" s="56">
        <v>0.30052930797882782</v>
      </c>
      <c r="L35" s="56">
        <v>-1.4288854693339181E-2</v>
      </c>
      <c r="M35" s="56">
        <v>-8.6481565771505675E-3</v>
      </c>
      <c r="N35" s="56">
        <v>3.9369860178796401E-2</v>
      </c>
      <c r="P35" s="7" t="s">
        <v>714</v>
      </c>
      <c r="Q35" s="10">
        <v>26.390999999999998</v>
      </c>
      <c r="R35" s="56">
        <f t="shared" si="3"/>
        <v>5.3162062824447798E-2</v>
      </c>
      <c r="U35" s="7" t="s">
        <v>714</v>
      </c>
      <c r="V35" s="8">
        <v>51.01</v>
      </c>
      <c r="W35" s="56">
        <f t="shared" si="4"/>
        <v>0.30052930797882782</v>
      </c>
      <c r="Z35" s="7" t="s">
        <v>714</v>
      </c>
      <c r="AA35" s="8">
        <v>45.49</v>
      </c>
      <c r="AB35" s="56">
        <f t="shared" si="5"/>
        <v>-1.4288854693339181E-2</v>
      </c>
      <c r="AC35" s="56"/>
      <c r="AD35" s="56"/>
      <c r="AE35" s="7" t="s">
        <v>714</v>
      </c>
      <c r="AF35" s="10">
        <v>10.984999999999999</v>
      </c>
      <c r="AG35" s="56">
        <f t="shared" si="6"/>
        <v>-8.6481565771505675E-3</v>
      </c>
      <c r="AL35" s="68">
        <f t="shared" si="14"/>
        <v>43008</v>
      </c>
      <c r="AM35" s="65">
        <f t="shared" si="8"/>
        <v>1076.8549856808122</v>
      </c>
      <c r="AN35" s="65">
        <f t="shared" si="9"/>
        <v>256.52216174183502</v>
      </c>
      <c r="AO35" s="65">
        <f t="shared" si="10"/>
        <v>81.668267691322455</v>
      </c>
      <c r="AP35" s="65">
        <f t="shared" si="11"/>
        <v>137.68159806295404</v>
      </c>
      <c r="AQ35" s="65">
        <f t="shared" si="12"/>
        <v>427.43190661478582</v>
      </c>
      <c r="AR35" s="65">
        <f t="shared" si="13"/>
        <v>145.56564965397473</v>
      </c>
    </row>
    <row r="36" spans="1:44" x14ac:dyDescent="0.15">
      <c r="A36" s="15">
        <v>42039</v>
      </c>
      <c r="B36" s="10">
        <v>6328.1930000000002</v>
      </c>
      <c r="C36" s="56">
        <f t="shared" si="1"/>
        <v>1.1026844472031616E-2</v>
      </c>
      <c r="D36" s="56"/>
      <c r="G36" s="48" t="s">
        <v>735</v>
      </c>
      <c r="H36" s="53">
        <v>5.0177500000000004</v>
      </c>
      <c r="I36" s="56">
        <f t="shared" si="2"/>
        <v>-3.5922475212993854E-2</v>
      </c>
      <c r="J36" s="56">
        <v>-7.5699791321867993E-2</v>
      </c>
      <c r="K36" s="56">
        <v>-3.4971359662345658E-2</v>
      </c>
      <c r="L36" s="56">
        <v>2.9438001784121148E-2</v>
      </c>
      <c r="M36" s="56">
        <v>-5.6014692378328901E-2</v>
      </c>
      <c r="N36" s="56">
        <v>1.1026844472031616E-2</v>
      </c>
      <c r="P36" s="7" t="s">
        <v>735</v>
      </c>
      <c r="Q36" s="10">
        <v>27.794</v>
      </c>
      <c r="R36" s="56">
        <f t="shared" si="3"/>
        <v>-7.5699791321867993E-2</v>
      </c>
      <c r="U36" s="7" t="s">
        <v>735</v>
      </c>
      <c r="V36" s="8">
        <v>66.34</v>
      </c>
      <c r="W36" s="56">
        <f t="shared" si="4"/>
        <v>-3.4971359662345658E-2</v>
      </c>
      <c r="Z36" s="7" t="s">
        <v>735</v>
      </c>
      <c r="AA36" s="8">
        <v>44.84</v>
      </c>
      <c r="AB36" s="56">
        <f t="shared" si="5"/>
        <v>2.9438001784121148E-2</v>
      </c>
      <c r="AC36" s="56"/>
      <c r="AD36" s="56"/>
      <c r="AE36" s="7" t="s">
        <v>735</v>
      </c>
      <c r="AF36" s="8">
        <v>10.89</v>
      </c>
      <c r="AG36" s="56">
        <f t="shared" si="6"/>
        <v>-5.6014692378328901E-2</v>
      </c>
      <c r="AL36" s="68">
        <f t="shared" si="14"/>
        <v>43039</v>
      </c>
      <c r="AM36" s="65">
        <f t="shared" si="8"/>
        <v>1045.0924238479561</v>
      </c>
      <c r="AN36" s="65">
        <f t="shared" si="9"/>
        <v>270.15940902021759</v>
      </c>
      <c r="AO36" s="65">
        <f t="shared" si="10"/>
        <v>106.21197566442525</v>
      </c>
      <c r="AP36" s="65">
        <f t="shared" si="11"/>
        <v>135.71428571428575</v>
      </c>
      <c r="AQ36" s="65">
        <f t="shared" si="12"/>
        <v>423.73540856031116</v>
      </c>
      <c r="AR36" s="65">
        <f t="shared" si="13"/>
        <v>151.29654892768738</v>
      </c>
    </row>
    <row r="37" spans="1:44" x14ac:dyDescent="0.15">
      <c r="A37" s="15">
        <v>42040</v>
      </c>
      <c r="B37" s="10">
        <v>6397.973</v>
      </c>
      <c r="C37" s="56">
        <f t="shared" si="1"/>
        <v>6.1346617123892111E-2</v>
      </c>
      <c r="D37" s="56"/>
      <c r="G37" s="48" t="s">
        <v>755</v>
      </c>
      <c r="H37" s="53">
        <v>4.8375000000000004</v>
      </c>
      <c r="I37" s="56">
        <f t="shared" si="2"/>
        <v>0.27028423772609811</v>
      </c>
      <c r="J37" s="56">
        <v>-3.4527053328143209E-2</v>
      </c>
      <c r="K37" s="56">
        <v>6.6073102155576491E-2</v>
      </c>
      <c r="L37" s="56">
        <v>4.2894280762565185E-2</v>
      </c>
      <c r="M37" s="56">
        <v>0.33657587548638146</v>
      </c>
      <c r="N37" s="56">
        <v>6.1346617123892111E-2</v>
      </c>
      <c r="P37" s="7" t="s">
        <v>755</v>
      </c>
      <c r="Q37" s="8">
        <v>25.69</v>
      </c>
      <c r="R37" s="56">
        <f t="shared" si="3"/>
        <v>-3.4527053328143209E-2</v>
      </c>
      <c r="U37" s="7" t="s">
        <v>755</v>
      </c>
      <c r="V37" s="8">
        <v>64.02</v>
      </c>
      <c r="W37" s="56">
        <f t="shared" si="4"/>
        <v>6.6073102155576491E-2</v>
      </c>
      <c r="Z37" s="7" t="s">
        <v>755</v>
      </c>
      <c r="AA37" s="8">
        <v>46.16</v>
      </c>
      <c r="AB37" s="56">
        <f t="shared" si="5"/>
        <v>4.2894280762565185E-2</v>
      </c>
      <c r="AC37" s="56"/>
      <c r="AD37" s="56"/>
      <c r="AE37" s="7" t="s">
        <v>755</v>
      </c>
      <c r="AF37" s="8">
        <v>10.28</v>
      </c>
      <c r="AG37" s="56">
        <f t="shared" si="6"/>
        <v>0.33657587548638146</v>
      </c>
      <c r="AL37" s="68">
        <f t="shared" si="14"/>
        <v>43069</v>
      </c>
      <c r="AM37" s="65">
        <f t="shared" si="8"/>
        <v>1007.5501171569902</v>
      </c>
      <c r="AN37" s="65">
        <f t="shared" si="9"/>
        <v>249.70839813374795</v>
      </c>
      <c r="AO37" s="65">
        <f t="shared" si="10"/>
        <v>102.49759846301633</v>
      </c>
      <c r="AP37" s="65">
        <f t="shared" si="11"/>
        <v>139.70944309927361</v>
      </c>
      <c r="AQ37" s="65">
        <f t="shared" si="12"/>
        <v>399.99999999999983</v>
      </c>
      <c r="AR37" s="65">
        <f t="shared" si="13"/>
        <v>152.96487244186812</v>
      </c>
    </row>
    <row r="38" spans="1:44" x14ac:dyDescent="0.15">
      <c r="A38" s="15">
        <v>42041</v>
      </c>
      <c r="B38" s="10">
        <v>6790.4669999999996</v>
      </c>
      <c r="C38" s="56">
        <f t="shared" si="1"/>
        <v>-1.2670998916569309E-2</v>
      </c>
      <c r="D38" s="56"/>
      <c r="G38" s="48" t="s">
        <v>776</v>
      </c>
      <c r="H38" s="53">
        <v>6.1449999999999996</v>
      </c>
      <c r="I38" s="56">
        <f t="shared" si="2"/>
        <v>-1.5459723352318933E-2</v>
      </c>
      <c r="J38" s="56">
        <v>-6.3298794500665778E-3</v>
      </c>
      <c r="K38" s="56">
        <v>-4.7619047619047672E-2</v>
      </c>
      <c r="L38" s="56">
        <v>2.3888658080598146E-2</v>
      </c>
      <c r="M38" s="56">
        <v>-0.11863173216885015</v>
      </c>
      <c r="N38" s="56">
        <v>-1.2670998916569309E-2</v>
      </c>
      <c r="P38" s="7" t="s">
        <v>776</v>
      </c>
      <c r="Q38" s="10">
        <v>24.803000000000001</v>
      </c>
      <c r="R38" s="56">
        <f t="shared" si="3"/>
        <v>-6.3298794500665778E-3</v>
      </c>
      <c r="U38" s="7" t="s">
        <v>776</v>
      </c>
      <c r="V38" s="8">
        <v>68.25</v>
      </c>
      <c r="W38" s="56">
        <f t="shared" si="4"/>
        <v>-4.7619047619047672E-2</v>
      </c>
      <c r="Z38" s="7" t="s">
        <v>776</v>
      </c>
      <c r="AA38" s="8">
        <v>48.14</v>
      </c>
      <c r="AB38" s="56">
        <f t="shared" si="5"/>
        <v>2.3888658080598146E-2</v>
      </c>
      <c r="AC38" s="56"/>
      <c r="AD38" s="56"/>
      <c r="AE38" s="7" t="s">
        <v>776</v>
      </c>
      <c r="AF38" s="8">
        <v>13.74</v>
      </c>
      <c r="AG38" s="56">
        <f t="shared" si="6"/>
        <v>-0.11863173216885015</v>
      </c>
      <c r="AL38" s="68">
        <f t="shared" si="14"/>
        <v>43100</v>
      </c>
      <c r="AM38" s="65">
        <f t="shared" si="8"/>
        <v>1279.8750325436081</v>
      </c>
      <c r="AN38" s="65">
        <f t="shared" si="9"/>
        <v>241.08670295489881</v>
      </c>
      <c r="AO38" s="65">
        <f t="shared" si="10"/>
        <v>109.26993275696447</v>
      </c>
      <c r="AP38" s="65">
        <f t="shared" si="11"/>
        <v>145.70217917675549</v>
      </c>
      <c r="AQ38" s="65">
        <f t="shared" si="12"/>
        <v>534.63035019455231</v>
      </c>
      <c r="AR38" s="65">
        <f t="shared" si="13"/>
        <v>162.34874990496439</v>
      </c>
    </row>
    <row r="39" spans="1:44" x14ac:dyDescent="0.15">
      <c r="A39" s="15">
        <v>42042</v>
      </c>
      <c r="B39" s="10">
        <v>6704.4250000000002</v>
      </c>
      <c r="C39" s="56">
        <f t="shared" si="1"/>
        <v>2.0950640808123033E-2</v>
      </c>
      <c r="D39" s="56"/>
      <c r="G39" s="48" t="s">
        <v>795</v>
      </c>
      <c r="H39" s="50">
        <v>6.05</v>
      </c>
      <c r="I39" s="56">
        <f t="shared" si="2"/>
        <v>-4.3016528925619801E-2</v>
      </c>
      <c r="J39" s="56">
        <v>-4.3861072790716493E-2</v>
      </c>
      <c r="K39" s="56">
        <v>-0.14753846153846162</v>
      </c>
      <c r="L39" s="56">
        <v>5.6603773584905648E-2</v>
      </c>
      <c r="M39" s="56">
        <v>-0.17010734929810067</v>
      </c>
      <c r="N39" s="56">
        <v>2.0950640808123033E-2</v>
      </c>
      <c r="P39" s="7" t="s">
        <v>795</v>
      </c>
      <c r="Q39" s="10">
        <v>24.646000000000001</v>
      </c>
      <c r="R39" s="56">
        <f t="shared" si="3"/>
        <v>-4.3861072790716493E-2</v>
      </c>
      <c r="U39" s="7" t="s">
        <v>795</v>
      </c>
      <c r="V39" s="11">
        <v>65</v>
      </c>
      <c r="W39" s="56">
        <f t="shared" si="4"/>
        <v>-0.14753846153846162</v>
      </c>
      <c r="Z39" s="7" t="s">
        <v>795</v>
      </c>
      <c r="AA39" s="8">
        <v>49.29</v>
      </c>
      <c r="AB39" s="56">
        <f t="shared" si="5"/>
        <v>5.6603773584905648E-2</v>
      </c>
      <c r="AC39" s="56"/>
      <c r="AD39" s="56"/>
      <c r="AE39" s="7" t="s">
        <v>795</v>
      </c>
      <c r="AF39" s="8">
        <v>12.11</v>
      </c>
      <c r="AG39" s="56">
        <f t="shared" si="6"/>
        <v>-0.17010734929810067</v>
      </c>
      <c r="AL39" s="68">
        <f t="shared" si="14"/>
        <v>43131</v>
      </c>
      <c r="AM39" s="65">
        <f t="shared" si="8"/>
        <v>1260.0885186149437</v>
      </c>
      <c r="AN39" s="65">
        <f t="shared" si="9"/>
        <v>239.56065318818028</v>
      </c>
      <c r="AO39" s="65">
        <f t="shared" si="10"/>
        <v>104.06660262568043</v>
      </c>
      <c r="AP39" s="65">
        <f t="shared" si="11"/>
        <v>149.18280871670706</v>
      </c>
      <c r="AQ39" s="65">
        <f t="shared" si="12"/>
        <v>471.20622568093364</v>
      </c>
      <c r="AR39" s="65">
        <f t="shared" si="13"/>
        <v>160.29162907081221</v>
      </c>
    </row>
    <row r="40" spans="1:44" x14ac:dyDescent="0.15">
      <c r="A40" s="15">
        <v>42043</v>
      </c>
      <c r="B40" s="10">
        <v>6844.8869999999997</v>
      </c>
      <c r="C40" s="56">
        <f t="shared" si="1"/>
        <v>-3.4769310289563427E-2</v>
      </c>
      <c r="D40" s="56"/>
      <c r="G40" s="48" t="s">
        <v>816</v>
      </c>
      <c r="H40" s="53">
        <v>5.7897499999999997</v>
      </c>
      <c r="I40" s="56">
        <f t="shared" si="2"/>
        <v>-2.8887257653611997E-2</v>
      </c>
      <c r="J40" s="56">
        <v>-2.643751326119248E-2</v>
      </c>
      <c r="K40" s="56">
        <v>-7.9408049088612098E-2</v>
      </c>
      <c r="L40" s="56">
        <v>-8.8325652841781954E-3</v>
      </c>
      <c r="M40" s="56">
        <v>8.2587064676616917E-2</v>
      </c>
      <c r="N40" s="56">
        <v>-3.4769310289563427E-2</v>
      </c>
      <c r="P40" s="7" t="s">
        <v>816</v>
      </c>
      <c r="Q40" s="10">
        <v>23.565000000000001</v>
      </c>
      <c r="R40" s="56">
        <f t="shared" si="3"/>
        <v>-2.643751326119248E-2</v>
      </c>
      <c r="U40" s="7" t="s">
        <v>816</v>
      </c>
      <c r="V40" s="8">
        <v>55.41</v>
      </c>
      <c r="W40" s="56">
        <f t="shared" si="4"/>
        <v>-7.9408049088612098E-2</v>
      </c>
      <c r="Z40" s="7" t="s">
        <v>816</v>
      </c>
      <c r="AA40" s="8">
        <v>52.08</v>
      </c>
      <c r="AB40" s="56">
        <f t="shared" si="5"/>
        <v>-8.8325652841781954E-3</v>
      </c>
      <c r="AC40" s="56"/>
      <c r="AD40" s="56"/>
      <c r="AE40" s="7" t="s">
        <v>816</v>
      </c>
      <c r="AF40" s="8">
        <v>10.050000000000001</v>
      </c>
      <c r="AG40" s="56">
        <f t="shared" si="6"/>
        <v>8.2587064676616917E-2</v>
      </c>
      <c r="AL40" s="68">
        <f t="shared" si="14"/>
        <v>43159</v>
      </c>
      <c r="AM40" s="65">
        <f t="shared" si="8"/>
        <v>1205.8838844051027</v>
      </c>
      <c r="AN40" s="65">
        <f t="shared" si="9"/>
        <v>229.05326594090192</v>
      </c>
      <c r="AO40" s="65">
        <f t="shared" si="10"/>
        <v>88.71277617675311</v>
      </c>
      <c r="AP40" s="65">
        <f t="shared" si="11"/>
        <v>157.62711864406782</v>
      </c>
      <c r="AQ40" s="65">
        <f t="shared" si="12"/>
        <v>391.05058365758742</v>
      </c>
      <c r="AR40" s="65">
        <f t="shared" si="13"/>
        <v>163.64984141602369</v>
      </c>
    </row>
    <row r="41" spans="1:44" x14ac:dyDescent="0.15">
      <c r="A41" s="15">
        <v>42044</v>
      </c>
      <c r="B41" s="10">
        <v>6606.8950000000004</v>
      </c>
      <c r="C41" s="56">
        <f t="shared" si="1"/>
        <v>4.0720792444862486E-2</v>
      </c>
      <c r="D41" s="56"/>
      <c r="G41" s="48" t="s">
        <v>837</v>
      </c>
      <c r="H41" s="50">
        <v>5.6224999999999996</v>
      </c>
      <c r="I41" s="56">
        <f t="shared" si="2"/>
        <v>0.12134281903068045</v>
      </c>
      <c r="J41" s="56">
        <v>9.8727225176532096E-2</v>
      </c>
      <c r="K41" s="56">
        <v>0.13938443442462267</v>
      </c>
      <c r="L41" s="56">
        <v>6.9352963967454606E-2</v>
      </c>
      <c r="M41" s="56">
        <v>0.26194852941176472</v>
      </c>
      <c r="N41" s="56">
        <v>4.0720792444862486E-2</v>
      </c>
      <c r="P41" s="7" t="s">
        <v>837</v>
      </c>
      <c r="Q41" s="10">
        <v>22.942</v>
      </c>
      <c r="R41" s="56">
        <f t="shared" si="3"/>
        <v>9.8727225176532096E-2</v>
      </c>
      <c r="U41" s="7" t="s">
        <v>837</v>
      </c>
      <c r="V41" s="8">
        <v>51.01</v>
      </c>
      <c r="W41" s="56">
        <f t="shared" si="4"/>
        <v>0.13938443442462267</v>
      </c>
      <c r="Z41" s="7" t="s">
        <v>837</v>
      </c>
      <c r="AA41" s="8">
        <v>51.62</v>
      </c>
      <c r="AB41" s="56">
        <f t="shared" si="5"/>
        <v>6.9352963967454606E-2</v>
      </c>
      <c r="AC41" s="56"/>
      <c r="AD41" s="56"/>
      <c r="AE41" s="7" t="s">
        <v>837</v>
      </c>
      <c r="AF41" s="8">
        <v>10.88</v>
      </c>
      <c r="AG41" s="56">
        <f t="shared" si="6"/>
        <v>0.26194852941176472</v>
      </c>
      <c r="AL41" s="68">
        <f t="shared" si="14"/>
        <v>43190</v>
      </c>
      <c r="AM41" s="65">
        <f t="shared" si="8"/>
        <v>1171.049205935954</v>
      </c>
      <c r="AN41" s="65">
        <f t="shared" si="9"/>
        <v>222.99766718506987</v>
      </c>
      <c r="AO41" s="65">
        <f t="shared" si="10"/>
        <v>81.668267691322441</v>
      </c>
      <c r="AP41" s="65">
        <f t="shared" si="11"/>
        <v>156.23486682808718</v>
      </c>
      <c r="AQ41" s="65">
        <f t="shared" si="12"/>
        <v>423.34630350194539</v>
      </c>
      <c r="AR41" s="65">
        <f t="shared" si="13"/>
        <v>157.95984930099212</v>
      </c>
    </row>
    <row r="42" spans="1:44" x14ac:dyDescent="0.15">
      <c r="A42" s="15">
        <v>42045</v>
      </c>
      <c r="B42" s="10">
        <v>6875.933</v>
      </c>
      <c r="C42" s="56">
        <f t="shared" si="1"/>
        <v>4.1255346728945819E-2</v>
      </c>
      <c r="D42" s="56"/>
      <c r="G42" s="48" t="s">
        <v>859</v>
      </c>
      <c r="H42" s="53">
        <v>6.3047500000000003</v>
      </c>
      <c r="I42" s="56">
        <f t="shared" si="2"/>
        <v>-6.0628890915579547E-2</v>
      </c>
      <c r="J42" s="56">
        <v>-3.7410243186416503E-2</v>
      </c>
      <c r="K42" s="56">
        <v>-3.4411562284927699E-2</v>
      </c>
      <c r="L42" s="56">
        <v>-9.9456521739130443E-2</v>
      </c>
      <c r="M42" s="56">
        <v>9.1769847050254816E-2</v>
      </c>
      <c r="N42" s="56">
        <v>4.1255346728945819E-2</v>
      </c>
      <c r="P42" s="7" t="s">
        <v>859</v>
      </c>
      <c r="Q42" s="10">
        <v>25.207000000000001</v>
      </c>
      <c r="R42" s="56">
        <f t="shared" si="3"/>
        <v>-3.7410243186416503E-2</v>
      </c>
      <c r="U42" s="7" t="s">
        <v>859</v>
      </c>
      <c r="V42" s="8">
        <v>58.12</v>
      </c>
      <c r="W42" s="56">
        <f t="shared" si="4"/>
        <v>-3.4411562284927699E-2</v>
      </c>
      <c r="Z42" s="7" t="s">
        <v>859</v>
      </c>
      <c r="AA42" s="9">
        <v>55.2</v>
      </c>
      <c r="AB42" s="56">
        <f t="shared" si="5"/>
        <v>-9.9456521739130443E-2</v>
      </c>
      <c r="AC42" s="56"/>
      <c r="AD42" s="56"/>
      <c r="AE42" s="7" t="s">
        <v>859</v>
      </c>
      <c r="AF42" s="8">
        <v>13.73</v>
      </c>
      <c r="AG42" s="56">
        <f t="shared" si="6"/>
        <v>9.1769847050254816E-2</v>
      </c>
      <c r="AL42" s="68">
        <f t="shared" si="14"/>
        <v>43220</v>
      </c>
      <c r="AM42" s="65">
        <f t="shared" si="8"/>
        <v>1313.1476178078624</v>
      </c>
      <c r="AN42" s="65">
        <f t="shared" si="9"/>
        <v>245.01360808709163</v>
      </c>
      <c r="AO42" s="65">
        <f t="shared" si="10"/>
        <v>93.051552993916104</v>
      </c>
      <c r="AP42" s="65">
        <f t="shared" si="11"/>
        <v>167.07021791767556</v>
      </c>
      <c r="AQ42" s="65">
        <f t="shared" si="12"/>
        <v>534.24124513618665</v>
      </c>
      <c r="AR42" s="65">
        <f t="shared" si="13"/>
        <v>164.39209953899959</v>
      </c>
    </row>
    <row r="43" spans="1:44" x14ac:dyDescent="0.15">
      <c r="A43" s="15">
        <v>42046</v>
      </c>
      <c r="B43" s="10">
        <v>7159.6019999999999</v>
      </c>
      <c r="C43" s="56">
        <f t="shared" si="1"/>
        <v>1.9138354338690933E-2</v>
      </c>
      <c r="D43" s="56"/>
      <c r="G43" s="48" t="s">
        <v>880</v>
      </c>
      <c r="H43" s="53">
        <v>5.9225000000000003</v>
      </c>
      <c r="I43" s="56">
        <f t="shared" si="2"/>
        <v>3.3600675390460077E-2</v>
      </c>
      <c r="J43" s="56">
        <v>-8.6012199142762924E-2</v>
      </c>
      <c r="K43" s="56">
        <v>0.14201710620099806</v>
      </c>
      <c r="L43" s="56">
        <v>-3.2387849527258039E-2</v>
      </c>
      <c r="M43" s="56">
        <v>0.22281521014009331</v>
      </c>
      <c r="N43" s="56">
        <v>1.9138354338690933E-2</v>
      </c>
      <c r="P43" s="7" t="s">
        <v>880</v>
      </c>
      <c r="Q43" s="10">
        <v>24.263999999999999</v>
      </c>
      <c r="R43" s="56">
        <f t="shared" si="3"/>
        <v>-8.6012199142762924E-2</v>
      </c>
      <c r="U43" s="7" t="s">
        <v>880</v>
      </c>
      <c r="V43" s="8">
        <v>56.12</v>
      </c>
      <c r="W43" s="56">
        <f t="shared" si="4"/>
        <v>0.14201710620099806</v>
      </c>
      <c r="Z43" s="7" t="s">
        <v>880</v>
      </c>
      <c r="AA43" s="8">
        <v>49.71</v>
      </c>
      <c r="AB43" s="56">
        <f t="shared" si="5"/>
        <v>-3.2387849527258039E-2</v>
      </c>
      <c r="AC43" s="56"/>
      <c r="AD43" s="56"/>
      <c r="AE43" s="7" t="s">
        <v>880</v>
      </c>
      <c r="AF43" s="8">
        <v>14.99</v>
      </c>
      <c r="AG43" s="56">
        <f t="shared" si="6"/>
        <v>0.22281521014009331</v>
      </c>
      <c r="AL43" s="68">
        <f t="shared" si="14"/>
        <v>43251</v>
      </c>
      <c r="AM43" s="65">
        <f t="shared" si="8"/>
        <v>1233.5329341317363</v>
      </c>
      <c r="AN43" s="65">
        <f t="shared" si="9"/>
        <v>235.84758942457219</v>
      </c>
      <c r="AO43" s="65">
        <f t="shared" si="10"/>
        <v>89.849503682356712</v>
      </c>
      <c r="AP43" s="65">
        <f t="shared" si="11"/>
        <v>150.45399515738501</v>
      </c>
      <c r="AQ43" s="65">
        <f t="shared" si="12"/>
        <v>583.26848249027216</v>
      </c>
      <c r="AR43" s="65">
        <f t="shared" si="13"/>
        <v>171.17415260498038</v>
      </c>
    </row>
    <row r="44" spans="1:44" x14ac:dyDescent="0.15">
      <c r="A44" s="15">
        <v>42047</v>
      </c>
      <c r="B44" s="10">
        <v>7296.625</v>
      </c>
      <c r="C44" s="56">
        <f t="shared" si="1"/>
        <v>2.1443475579463023E-2</v>
      </c>
      <c r="D44" s="56"/>
      <c r="G44" s="48" t="s">
        <v>901</v>
      </c>
      <c r="H44" s="53">
        <v>6.1215000000000002</v>
      </c>
      <c r="I44" s="56">
        <f t="shared" si="2"/>
        <v>0.14628767458956138</v>
      </c>
      <c r="J44" s="56">
        <v>-1.2355142715425926E-2</v>
      </c>
      <c r="K44" s="56">
        <v>7.2086128881260647E-2</v>
      </c>
      <c r="L44" s="56">
        <v>6.8607068607067223E-3</v>
      </c>
      <c r="M44" s="56">
        <v>0.37315875613747984</v>
      </c>
      <c r="N44" s="56">
        <v>2.1443475579463023E-2</v>
      </c>
      <c r="P44" s="7" t="s">
        <v>901</v>
      </c>
      <c r="Q44" s="10">
        <v>22.177</v>
      </c>
      <c r="R44" s="56">
        <f t="shared" si="3"/>
        <v>-1.2355142715425926E-2</v>
      </c>
      <c r="U44" s="7" t="s">
        <v>901</v>
      </c>
      <c r="V44" s="8">
        <v>64.09</v>
      </c>
      <c r="W44" s="56">
        <f t="shared" si="4"/>
        <v>7.2086128881260647E-2</v>
      </c>
      <c r="Z44" s="7" t="s">
        <v>901</v>
      </c>
      <c r="AA44" s="9">
        <v>48.1</v>
      </c>
      <c r="AB44" s="56">
        <f t="shared" si="5"/>
        <v>6.8607068607067223E-3</v>
      </c>
      <c r="AC44" s="56"/>
      <c r="AD44" s="56"/>
      <c r="AE44" s="7" t="s">
        <v>901</v>
      </c>
      <c r="AF44" s="8">
        <v>18.329999999999998</v>
      </c>
      <c r="AG44" s="56">
        <f t="shared" si="6"/>
        <v>0.37315875613747984</v>
      </c>
      <c r="AL44" s="68">
        <f t="shared" si="14"/>
        <v>43281</v>
      </c>
      <c r="AM44" s="65">
        <f t="shared" si="8"/>
        <v>1274.9804738349385</v>
      </c>
      <c r="AN44" s="65">
        <f t="shared" si="9"/>
        <v>215.56181959564529</v>
      </c>
      <c r="AO44" s="65">
        <f t="shared" si="10"/>
        <v>102.60967018892093</v>
      </c>
      <c r="AP44" s="65">
        <f t="shared" si="11"/>
        <v>145.5811138014528</v>
      </c>
      <c r="AQ44" s="65">
        <f t="shared" si="12"/>
        <v>713.22957198443544</v>
      </c>
      <c r="AR44" s="65">
        <f t="shared" si="13"/>
        <v>174.45014419115964</v>
      </c>
    </row>
    <row r="45" spans="1:44" x14ac:dyDescent="0.15">
      <c r="A45" s="15">
        <v>42048</v>
      </c>
      <c r="B45" s="10">
        <v>7453.09</v>
      </c>
      <c r="C45" s="56">
        <f t="shared" si="1"/>
        <v>1.0048047185798215E-2</v>
      </c>
      <c r="D45" s="56"/>
      <c r="G45" s="48" t="s">
        <v>924</v>
      </c>
      <c r="H45" s="54">
        <v>7.0170000000000003</v>
      </c>
      <c r="I45" s="56">
        <f t="shared" si="2"/>
        <v>1.2113438791505615E-3</v>
      </c>
      <c r="J45" s="56">
        <v>0.12646669406017441</v>
      </c>
      <c r="K45" s="56">
        <v>4.8319021976422682E-2</v>
      </c>
      <c r="L45" s="56">
        <v>-2.353912863927321E-2</v>
      </c>
      <c r="M45" s="56">
        <v>0.22725466825586005</v>
      </c>
      <c r="N45" s="56">
        <v>1.0048047185798215E-2</v>
      </c>
      <c r="P45" s="7" t="s">
        <v>924</v>
      </c>
      <c r="Q45" s="10">
        <v>21.902999999999999</v>
      </c>
      <c r="R45" s="56">
        <f t="shared" si="3"/>
        <v>0.12646669406017441</v>
      </c>
      <c r="U45" s="7" t="s">
        <v>924</v>
      </c>
      <c r="V45" s="8">
        <v>68.709999999999994</v>
      </c>
      <c r="W45" s="56">
        <f t="shared" si="4"/>
        <v>4.8319021976422682E-2</v>
      </c>
      <c r="Z45" s="7" t="s">
        <v>924</v>
      </c>
      <c r="AA45" s="8">
        <v>48.43</v>
      </c>
      <c r="AB45" s="56">
        <f t="shared" si="5"/>
        <v>-2.353912863927321E-2</v>
      </c>
      <c r="AC45" s="56"/>
      <c r="AD45" s="56"/>
      <c r="AE45" s="7" t="s">
        <v>924</v>
      </c>
      <c r="AF45" s="8">
        <v>25.17</v>
      </c>
      <c r="AG45" s="56">
        <f t="shared" si="6"/>
        <v>0.22725466825586005</v>
      </c>
      <c r="AL45" s="68">
        <f t="shared" si="14"/>
        <v>43312</v>
      </c>
      <c r="AM45" s="65">
        <f t="shared" si="8"/>
        <v>1461.4944024993488</v>
      </c>
      <c r="AN45" s="65">
        <f t="shared" si="9"/>
        <v>212.89852255054419</v>
      </c>
      <c r="AO45" s="65">
        <f t="shared" si="10"/>
        <v>110.00640409862314</v>
      </c>
      <c r="AP45" s="65">
        <f t="shared" si="11"/>
        <v>146.57990314769975</v>
      </c>
      <c r="AQ45" s="65">
        <f t="shared" si="12"/>
        <v>979.37743190661456</v>
      </c>
      <c r="AR45" s="65">
        <f t="shared" si="13"/>
        <v>178.19096159795657</v>
      </c>
    </row>
    <row r="46" spans="1:44" x14ac:dyDescent="0.15">
      <c r="A46" s="15">
        <v>42049</v>
      </c>
      <c r="B46" s="10">
        <v>7527.9790000000003</v>
      </c>
      <c r="C46" s="56">
        <f t="shared" si="1"/>
        <v>-4.7343251090365746E-2</v>
      </c>
      <c r="D46" s="56"/>
      <c r="G46" s="48" t="s">
        <v>943</v>
      </c>
      <c r="H46" s="53">
        <v>7.0255000000000001</v>
      </c>
      <c r="I46" s="56">
        <f t="shared" si="2"/>
        <v>-0.24976869973667359</v>
      </c>
      <c r="J46" s="56">
        <v>-9.4192031775625074E-2</v>
      </c>
      <c r="K46" s="56">
        <v>-0.12689157295571285</v>
      </c>
      <c r="L46" s="56">
        <v>-8.6699090716853E-3</v>
      </c>
      <c r="M46" s="56">
        <v>-0.4104888313370022</v>
      </c>
      <c r="N46" s="56">
        <v>-4.7343251090365746E-2</v>
      </c>
      <c r="P46" s="7" t="s">
        <v>943</v>
      </c>
      <c r="Q46" s="10">
        <v>24.672999999999998</v>
      </c>
      <c r="R46" s="56">
        <f t="shared" si="3"/>
        <v>-9.4192031775625074E-2</v>
      </c>
      <c r="U46" s="7" t="s">
        <v>943</v>
      </c>
      <c r="V46" s="8">
        <v>72.03</v>
      </c>
      <c r="W46" s="56">
        <f t="shared" si="4"/>
        <v>-0.12689157295571285</v>
      </c>
      <c r="Z46" s="7" t="s">
        <v>943</v>
      </c>
      <c r="AA46" s="8">
        <v>47.29</v>
      </c>
      <c r="AB46" s="56">
        <f t="shared" si="5"/>
        <v>-8.6699090716853E-3</v>
      </c>
      <c r="AC46" s="56"/>
      <c r="AD46" s="56"/>
      <c r="AE46" s="7" t="s">
        <v>943</v>
      </c>
      <c r="AF46" s="8">
        <v>30.89</v>
      </c>
      <c r="AG46" s="56">
        <f t="shared" si="6"/>
        <v>-0.4104888313370022</v>
      </c>
      <c r="AL46" s="68">
        <f t="shared" si="14"/>
        <v>43343</v>
      </c>
      <c r="AM46" s="65">
        <f t="shared" si="8"/>
        <v>1463.2647747982292</v>
      </c>
      <c r="AN46" s="65">
        <f t="shared" si="9"/>
        <v>239.82309486780699</v>
      </c>
      <c r="AO46" s="65">
        <f t="shared" si="10"/>
        <v>115.32180595581174</v>
      </c>
      <c r="AP46" s="65">
        <f t="shared" si="11"/>
        <v>143.12953995157383</v>
      </c>
      <c r="AQ46" s="65">
        <f t="shared" si="12"/>
        <v>1201.9455252918285</v>
      </c>
      <c r="AR46" s="65">
        <f t="shared" si="13"/>
        <v>179.9814327881756</v>
      </c>
    </row>
    <row r="47" spans="1:44" x14ac:dyDescent="0.15">
      <c r="A47" s="15">
        <v>42050</v>
      </c>
      <c r="B47" s="10">
        <v>7171.58</v>
      </c>
      <c r="C47" s="56">
        <f t="shared" si="1"/>
        <v>-4.4139506217597768E-2</v>
      </c>
      <c r="D47" s="56"/>
      <c r="G47" s="48" t="s">
        <v>966</v>
      </c>
      <c r="H47" s="50">
        <v>5.2707499999999996</v>
      </c>
      <c r="I47" s="56">
        <f t="shared" si="2"/>
        <v>-0.2248256889436987</v>
      </c>
      <c r="J47" s="56">
        <v>6.2284665980580689E-2</v>
      </c>
      <c r="K47" s="56">
        <v>-7.3620607409763172E-2</v>
      </c>
      <c r="L47" s="56">
        <v>5.1834470989761128E-2</v>
      </c>
      <c r="M47" s="56">
        <v>0.16968698517298186</v>
      </c>
      <c r="N47" s="56">
        <v>-4.4139506217597768E-2</v>
      </c>
      <c r="P47" s="7" t="s">
        <v>966</v>
      </c>
      <c r="Q47" s="10">
        <v>22.349</v>
      </c>
      <c r="R47" s="56">
        <f t="shared" si="3"/>
        <v>6.2284665980580689E-2</v>
      </c>
      <c r="U47" s="7" t="s">
        <v>966</v>
      </c>
      <c r="V47" s="8">
        <v>62.89</v>
      </c>
      <c r="W47" s="56">
        <f t="shared" si="4"/>
        <v>-7.3620607409763172E-2</v>
      </c>
      <c r="Z47" s="7" t="s">
        <v>966</v>
      </c>
      <c r="AA47" s="8">
        <v>46.88</v>
      </c>
      <c r="AB47" s="56">
        <f t="shared" si="5"/>
        <v>5.1834470989761128E-2</v>
      </c>
      <c r="AC47" s="56"/>
      <c r="AD47" s="56"/>
      <c r="AE47" s="7" t="s">
        <v>966</v>
      </c>
      <c r="AF47" s="8">
        <v>18.21</v>
      </c>
      <c r="AG47" s="56">
        <f t="shared" si="6"/>
        <v>0.16968698517298186</v>
      </c>
      <c r="AL47" s="68">
        <f t="shared" si="14"/>
        <v>43373</v>
      </c>
      <c r="AM47" s="65">
        <f t="shared" si="8"/>
        <v>1097.787034626399</v>
      </c>
      <c r="AN47" s="65">
        <f t="shared" si="9"/>
        <v>217.23367029548976</v>
      </c>
      <c r="AO47" s="65">
        <f t="shared" si="10"/>
        <v>100.68844060198529</v>
      </c>
      <c r="AP47" s="65">
        <f t="shared" si="11"/>
        <v>141.88861985472153</v>
      </c>
      <c r="AQ47" s="65">
        <f t="shared" si="12"/>
        <v>708.56031128404663</v>
      </c>
      <c r="AR47" s="65">
        <f t="shared" si="13"/>
        <v>171.46052662408121</v>
      </c>
    </row>
    <row r="48" spans="1:44" x14ac:dyDescent="0.15">
      <c r="A48" s="15">
        <v>42051</v>
      </c>
      <c r="B48" s="10">
        <v>6855.03</v>
      </c>
      <c r="C48" s="56">
        <f t="shared" si="1"/>
        <v>-5.2085986494588621E-2</v>
      </c>
      <c r="D48" s="56"/>
      <c r="G48" s="48" t="s">
        <v>987</v>
      </c>
      <c r="H48" s="49">
        <v>4.08575</v>
      </c>
      <c r="I48" s="56">
        <f t="shared" si="2"/>
        <v>-0.18313651104448392</v>
      </c>
      <c r="J48" s="56">
        <v>7.1058506381365572E-2</v>
      </c>
      <c r="K48" s="56">
        <v>-2.3171987641606662E-2</v>
      </c>
      <c r="L48" s="56">
        <v>-4.8266071790711851E-2</v>
      </c>
      <c r="M48" s="56">
        <v>-0.1333333333333333</v>
      </c>
      <c r="N48" s="56">
        <v>-5.2085986494588621E-2</v>
      </c>
      <c r="P48" s="7" t="s">
        <v>987</v>
      </c>
      <c r="Q48" s="10">
        <v>23.741</v>
      </c>
      <c r="R48" s="56">
        <f t="shared" si="3"/>
        <v>7.1058506381365572E-2</v>
      </c>
      <c r="U48" s="7" t="s">
        <v>987</v>
      </c>
      <c r="V48" s="8">
        <v>58.26</v>
      </c>
      <c r="W48" s="56">
        <f t="shared" si="4"/>
        <v>-2.3171987641606662E-2</v>
      </c>
      <c r="Z48" s="7" t="s">
        <v>987</v>
      </c>
      <c r="AA48" s="8">
        <v>49.31</v>
      </c>
      <c r="AB48" s="56">
        <f t="shared" si="5"/>
        <v>-4.8266071790711851E-2</v>
      </c>
      <c r="AC48" s="56"/>
      <c r="AD48" s="56"/>
      <c r="AE48" s="7" t="s">
        <v>987</v>
      </c>
      <c r="AF48" s="9">
        <v>21.3</v>
      </c>
      <c r="AG48" s="56">
        <f t="shared" si="6"/>
        <v>-0.1333333333333333</v>
      </c>
      <c r="AL48" s="68">
        <f t="shared" si="14"/>
        <v>43404</v>
      </c>
      <c r="AM48" s="65">
        <f t="shared" si="8"/>
        <v>850.97630825305885</v>
      </c>
      <c r="AN48" s="65">
        <f t="shared" si="9"/>
        <v>230.76399688957994</v>
      </c>
      <c r="AO48" s="65">
        <f t="shared" si="10"/>
        <v>93.275696445725274</v>
      </c>
      <c r="AP48" s="65">
        <f t="shared" si="11"/>
        <v>149.24334140435835</v>
      </c>
      <c r="AQ48" s="65">
        <f t="shared" si="12"/>
        <v>828.79377431906607</v>
      </c>
      <c r="AR48" s="65">
        <f t="shared" si="13"/>
        <v>163.89234364308498</v>
      </c>
    </row>
    <row r="49" spans="1:44" x14ac:dyDescent="0.15">
      <c r="A49" s="15">
        <v>42052</v>
      </c>
      <c r="B49" s="10">
        <v>6497.9790000000003</v>
      </c>
      <c r="C49" s="56">
        <f t="shared" si="1"/>
        <v>1.8750599224774289E-2</v>
      </c>
      <c r="D49" s="56"/>
      <c r="G49" s="48" t="s">
        <v>1006</v>
      </c>
      <c r="H49" s="54">
        <v>3.3374999999999999</v>
      </c>
      <c r="I49" s="56">
        <f t="shared" si="2"/>
        <v>7.6779026217228541E-2</v>
      </c>
      <c r="J49" s="56">
        <v>5.4939436841277223E-2</v>
      </c>
      <c r="K49" s="56">
        <v>-0.12985415568441383</v>
      </c>
      <c r="L49" s="56">
        <v>4.0485829959513442E-3</v>
      </c>
      <c r="M49" s="56">
        <v>0.3223185265438786</v>
      </c>
      <c r="N49" s="56">
        <v>1.8750599224774289E-2</v>
      </c>
      <c r="P49" s="7" t="s">
        <v>1006</v>
      </c>
      <c r="Q49" s="10">
        <v>25.428000000000001</v>
      </c>
      <c r="R49" s="56">
        <f t="shared" si="3"/>
        <v>5.4939436841277223E-2</v>
      </c>
      <c r="U49" s="7" t="s">
        <v>1006</v>
      </c>
      <c r="V49" s="8">
        <v>56.91</v>
      </c>
      <c r="W49" s="56">
        <f t="shared" si="4"/>
        <v>-0.12985415568441383</v>
      </c>
      <c r="Z49" s="7" t="s">
        <v>1006</v>
      </c>
      <c r="AA49" s="8">
        <v>46.93</v>
      </c>
      <c r="AB49" s="56">
        <f t="shared" si="5"/>
        <v>4.0485829959513442E-3</v>
      </c>
      <c r="AC49" s="56"/>
      <c r="AD49" s="56"/>
      <c r="AE49" s="7" t="s">
        <v>1006</v>
      </c>
      <c r="AF49" s="8">
        <v>18.46</v>
      </c>
      <c r="AG49" s="56">
        <f t="shared" si="6"/>
        <v>0.3223185265438786</v>
      </c>
      <c r="AL49" s="68">
        <f t="shared" si="14"/>
        <v>43434</v>
      </c>
      <c r="AM49" s="65">
        <f t="shared" si="8"/>
        <v>695.1314761780784</v>
      </c>
      <c r="AN49" s="65">
        <f t="shared" si="9"/>
        <v>247.16174183514758</v>
      </c>
      <c r="AO49" s="65">
        <f t="shared" si="10"/>
        <v>91.114313160422668</v>
      </c>
      <c r="AP49" s="65">
        <f t="shared" si="11"/>
        <v>142.03995157384986</v>
      </c>
      <c r="AQ49" s="65">
        <f t="shared" si="12"/>
        <v>718.28793774319058</v>
      </c>
      <c r="AR49" s="65">
        <f t="shared" si="13"/>
        <v>155.35584924552478</v>
      </c>
    </row>
    <row r="50" spans="1:44" x14ac:dyDescent="0.15">
      <c r="A50" s="15">
        <v>42053</v>
      </c>
      <c r="B50" s="10">
        <v>6619.82</v>
      </c>
      <c r="C50" s="56">
        <f t="shared" si="1"/>
        <v>6.0610711469496037E-2</v>
      </c>
      <c r="D50" s="56"/>
      <c r="G50" s="48" t="s">
        <v>1027</v>
      </c>
      <c r="H50" s="54">
        <v>3.59375</v>
      </c>
      <c r="I50" s="56">
        <f t="shared" si="2"/>
        <v>7.3113043478260975E-2</v>
      </c>
      <c r="J50" s="56">
        <v>2.6505125815470709E-2</v>
      </c>
      <c r="K50" s="56">
        <v>7.815024232633272E-2</v>
      </c>
      <c r="L50" s="56">
        <v>0.12393887945670645</v>
      </c>
      <c r="M50" s="56">
        <v>-3.6050798852929056E-2</v>
      </c>
      <c r="N50" s="56">
        <v>6.0610711469496037E-2</v>
      </c>
      <c r="P50" s="7" t="s">
        <v>1027</v>
      </c>
      <c r="Q50" s="10">
        <v>26.824999999999999</v>
      </c>
      <c r="R50" s="56">
        <f t="shared" si="3"/>
        <v>2.6505125815470709E-2</v>
      </c>
      <c r="U50" s="7" t="s">
        <v>1027</v>
      </c>
      <c r="V50" s="8">
        <v>49.52</v>
      </c>
      <c r="W50" s="56">
        <f t="shared" si="4"/>
        <v>7.815024232633272E-2</v>
      </c>
      <c r="Z50" s="7" t="s">
        <v>1027</v>
      </c>
      <c r="AA50" s="8">
        <v>47.12</v>
      </c>
      <c r="AB50" s="56">
        <f t="shared" si="5"/>
        <v>0.12393887945670645</v>
      </c>
      <c r="AC50" s="56"/>
      <c r="AD50" s="56"/>
      <c r="AE50" s="7" t="s">
        <v>1027</v>
      </c>
      <c r="AF50" s="8">
        <v>24.41</v>
      </c>
      <c r="AG50" s="56">
        <f t="shared" si="6"/>
        <v>-3.6050798852929056E-2</v>
      </c>
      <c r="AL50" s="68">
        <f t="shared" si="14"/>
        <v>43465</v>
      </c>
      <c r="AM50" s="65">
        <f t="shared" si="8"/>
        <v>748.50299401197583</v>
      </c>
      <c r="AN50" s="65">
        <f t="shared" si="9"/>
        <v>260.74066874027972</v>
      </c>
      <c r="AO50" s="65">
        <f t="shared" si="10"/>
        <v>79.282740954210709</v>
      </c>
      <c r="AP50" s="65">
        <f t="shared" si="11"/>
        <v>142.61501210653751</v>
      </c>
      <c r="AQ50" s="65">
        <f t="shared" si="12"/>
        <v>949.80544747081694</v>
      </c>
      <c r="AR50" s="65">
        <f t="shared" si="13"/>
        <v>158.26886451195207</v>
      </c>
    </row>
    <row r="51" spans="1:44" x14ac:dyDescent="0.15">
      <c r="A51" s="15">
        <v>42054</v>
      </c>
      <c r="B51" s="10">
        <v>7021.0519999999997</v>
      </c>
      <c r="C51" s="56">
        <f t="shared" si="1"/>
        <v>3.3203571202720106E-2</v>
      </c>
      <c r="D51" s="56"/>
      <c r="G51" s="48" t="s">
        <v>1046</v>
      </c>
      <c r="H51" s="53">
        <v>3.8565</v>
      </c>
      <c r="I51" s="56">
        <f t="shared" si="2"/>
        <v>0.1640088162841955</v>
      </c>
      <c r="J51" s="56">
        <v>9.2061301568855392E-2</v>
      </c>
      <c r="K51" s="56">
        <v>6.817756134107511E-2</v>
      </c>
      <c r="L51" s="56">
        <v>1.3972809667673669E-2</v>
      </c>
      <c r="M51" s="56">
        <v>8.4572885677858034E-2</v>
      </c>
      <c r="N51" s="56">
        <v>3.3203571202720106E-2</v>
      </c>
      <c r="P51" s="7" t="s">
        <v>1046</v>
      </c>
      <c r="Q51" s="10">
        <v>27.536000000000001</v>
      </c>
      <c r="R51" s="56">
        <f t="shared" si="3"/>
        <v>9.2061301568855392E-2</v>
      </c>
      <c r="U51" s="7" t="s">
        <v>1046</v>
      </c>
      <c r="V51" s="8">
        <v>53.39</v>
      </c>
      <c r="W51" s="56">
        <f t="shared" si="4"/>
        <v>6.817756134107511E-2</v>
      </c>
      <c r="Z51" s="7" t="s">
        <v>1046</v>
      </c>
      <c r="AA51" s="8">
        <v>52.96</v>
      </c>
      <c r="AB51" s="56">
        <f t="shared" si="5"/>
        <v>1.3972809667673669E-2</v>
      </c>
      <c r="AC51" s="56"/>
      <c r="AD51" s="56"/>
      <c r="AE51" s="7" t="s">
        <v>1046</v>
      </c>
      <c r="AF51" s="8">
        <v>23.53</v>
      </c>
      <c r="AG51" s="56">
        <f t="shared" si="6"/>
        <v>8.4572885677858034E-2</v>
      </c>
      <c r="AL51" s="68">
        <f t="shared" si="14"/>
        <v>43496</v>
      </c>
      <c r="AM51" s="65">
        <f t="shared" si="8"/>
        <v>803.22832595678199</v>
      </c>
      <c r="AN51" s="65">
        <f t="shared" si="9"/>
        <v>267.65163297045081</v>
      </c>
      <c r="AO51" s="65">
        <f t="shared" si="10"/>
        <v>85.478706372078136</v>
      </c>
      <c r="AP51" s="65">
        <f t="shared" si="11"/>
        <v>160.29055690072639</v>
      </c>
      <c r="AQ51" s="65">
        <f t="shared" si="12"/>
        <v>915.56420233463029</v>
      </c>
      <c r="AR51" s="65">
        <f t="shared" si="13"/>
        <v>167.86165299349076</v>
      </c>
    </row>
    <row r="52" spans="1:44" x14ac:dyDescent="0.15">
      <c r="A52" s="15">
        <v>42055</v>
      </c>
      <c r="B52" s="10">
        <v>7254.1760000000004</v>
      </c>
      <c r="C52" s="56">
        <f t="shared" si="1"/>
        <v>5.620610804038928E-2</v>
      </c>
      <c r="D52" s="56"/>
      <c r="G52" s="48" t="s">
        <v>1067</v>
      </c>
      <c r="H52" s="53">
        <v>4.4889999999999999</v>
      </c>
      <c r="I52" s="56">
        <f t="shared" si="2"/>
        <v>8.0196034751616185E-3</v>
      </c>
      <c r="J52" s="56">
        <v>5.8827441721259532E-2</v>
      </c>
      <c r="K52" s="56">
        <v>0.51025775907417148</v>
      </c>
      <c r="L52" s="56">
        <v>-4.9534450651769202E-2</v>
      </c>
      <c r="M52" s="56">
        <v>8.2680250783699005E-2</v>
      </c>
      <c r="N52" s="56">
        <v>5.620610804038928E-2</v>
      </c>
      <c r="P52" s="7" t="s">
        <v>1067</v>
      </c>
      <c r="Q52" s="10">
        <v>30.071000000000002</v>
      </c>
      <c r="R52" s="56">
        <f t="shared" si="3"/>
        <v>5.8827441721259532E-2</v>
      </c>
      <c r="U52" s="7" t="s">
        <v>1067</v>
      </c>
      <c r="V52" s="8">
        <v>57.03</v>
      </c>
      <c r="W52" s="56">
        <f t="shared" si="4"/>
        <v>0.51025775907417148</v>
      </c>
      <c r="Z52" s="7" t="s">
        <v>1067</v>
      </c>
      <c r="AA52" s="9">
        <v>53.7</v>
      </c>
      <c r="AB52" s="56">
        <f t="shared" si="5"/>
        <v>-4.9534450651769202E-2</v>
      </c>
      <c r="AC52" s="56"/>
      <c r="AD52" s="56"/>
      <c r="AE52" s="7" t="s">
        <v>1067</v>
      </c>
      <c r="AF52" s="8">
        <v>25.52</v>
      </c>
      <c r="AG52" s="56">
        <f t="shared" si="6"/>
        <v>8.2680250783699005E-2</v>
      </c>
      <c r="AL52" s="68">
        <f t="shared" si="14"/>
        <v>43524</v>
      </c>
      <c r="AM52" s="65">
        <f t="shared" si="8"/>
        <v>934.96485290288979</v>
      </c>
      <c r="AN52" s="65">
        <f t="shared" si="9"/>
        <v>292.29199066874008</v>
      </c>
      <c r="AO52" s="65">
        <f t="shared" si="10"/>
        <v>91.306436119116242</v>
      </c>
      <c r="AP52" s="65">
        <f t="shared" si="11"/>
        <v>162.53026634382564</v>
      </c>
      <c r="AQ52" s="65">
        <f t="shared" si="12"/>
        <v>992.99610894941623</v>
      </c>
      <c r="AR52" s="65">
        <f t="shared" si="13"/>
        <v>173.43525934086642</v>
      </c>
    </row>
    <row r="53" spans="1:44" x14ac:dyDescent="0.15">
      <c r="A53" s="15">
        <v>42056</v>
      </c>
      <c r="B53" s="10">
        <v>7661.9049999999997</v>
      </c>
      <c r="C53" s="56">
        <f t="shared" si="1"/>
        <v>-2.3612926550250934E-2</v>
      </c>
      <c r="D53" s="56"/>
      <c r="G53" s="48" t="s">
        <v>1088</v>
      </c>
      <c r="H53" s="53">
        <v>4.5250000000000004</v>
      </c>
      <c r="I53" s="56">
        <f t="shared" si="2"/>
        <v>-0.25160220994475146</v>
      </c>
      <c r="J53" s="56">
        <v>-0.20967336683417082</v>
      </c>
      <c r="K53" s="56">
        <v>-0.22419598281667252</v>
      </c>
      <c r="L53" s="56">
        <v>-0.13714733542319746</v>
      </c>
      <c r="M53" s="56">
        <v>-7.9623597538907021E-3</v>
      </c>
      <c r="N53" s="56">
        <v>-2.3612926550250934E-2</v>
      </c>
      <c r="P53" s="7" t="s">
        <v>1088</v>
      </c>
      <c r="Q53" s="8">
        <v>31.84</v>
      </c>
      <c r="R53" s="56">
        <f t="shared" si="3"/>
        <v>-0.20967336683417082</v>
      </c>
      <c r="U53" s="7" t="s">
        <v>1088</v>
      </c>
      <c r="V53" s="8">
        <v>86.13</v>
      </c>
      <c r="W53" s="56">
        <f t="shared" si="4"/>
        <v>-0.22419598281667252</v>
      </c>
      <c r="Z53" s="7" t="s">
        <v>1088</v>
      </c>
      <c r="AA53" s="8">
        <v>51.04</v>
      </c>
      <c r="AB53" s="56">
        <f t="shared" si="5"/>
        <v>-0.13714733542319746</v>
      </c>
      <c r="AC53" s="56"/>
      <c r="AD53" s="56"/>
      <c r="AE53" s="7" t="s">
        <v>1088</v>
      </c>
      <c r="AF53" s="8">
        <v>27.63</v>
      </c>
      <c r="AG53" s="56">
        <f t="shared" si="6"/>
        <v>-7.9623597538907021E-3</v>
      </c>
      <c r="AL53" s="68">
        <f t="shared" si="14"/>
        <v>43555</v>
      </c>
      <c r="AM53" s="65">
        <f t="shared" si="8"/>
        <v>942.46290028638373</v>
      </c>
      <c r="AN53" s="65">
        <f t="shared" si="9"/>
        <v>309.48678071539632</v>
      </c>
      <c r="AO53" s="65">
        <f t="shared" si="10"/>
        <v>137.89625360230548</v>
      </c>
      <c r="AP53" s="65">
        <f t="shared" si="11"/>
        <v>154.47941888619852</v>
      </c>
      <c r="AQ53" s="65">
        <f t="shared" si="12"/>
        <v>1075.0972762645913</v>
      </c>
      <c r="AR53" s="65">
        <f t="shared" si="13"/>
        <v>183.18338026539209</v>
      </c>
    </row>
    <row r="54" spans="1:44" x14ac:dyDescent="0.15">
      <c r="A54" s="15">
        <v>42057</v>
      </c>
      <c r="B54" s="10">
        <v>7480.9849999999997</v>
      </c>
      <c r="C54" s="56">
        <f t="shared" si="1"/>
        <v>3.230055935147691E-3</v>
      </c>
      <c r="D54" s="56"/>
      <c r="G54" s="48" t="s">
        <v>1110</v>
      </c>
      <c r="H54" s="54">
        <v>3.3864999999999998</v>
      </c>
      <c r="I54" s="56">
        <f t="shared" si="2"/>
        <v>0.21238742064077942</v>
      </c>
      <c r="J54" s="56">
        <v>0.14393578127483697</v>
      </c>
      <c r="K54" s="56">
        <v>0.13843160730320259</v>
      </c>
      <c r="L54" s="56">
        <v>8.6966394187102614E-2</v>
      </c>
      <c r="M54" s="56">
        <v>0.10798978475009124</v>
      </c>
      <c r="N54" s="56">
        <v>3.230055935147691E-3</v>
      </c>
      <c r="P54" s="7" t="s">
        <v>1110</v>
      </c>
      <c r="Q54" s="10">
        <v>25.164000000000001</v>
      </c>
      <c r="R54" s="56">
        <f t="shared" si="3"/>
        <v>0.14393578127483697</v>
      </c>
      <c r="U54" s="7" t="s">
        <v>1110</v>
      </c>
      <c r="V54" s="8">
        <v>66.819999999999993</v>
      </c>
      <c r="W54" s="56">
        <f t="shared" si="4"/>
        <v>0.13843160730320259</v>
      </c>
      <c r="Z54" s="7" t="s">
        <v>1110</v>
      </c>
      <c r="AA54" s="8">
        <v>44.04</v>
      </c>
      <c r="AB54" s="56">
        <f t="shared" si="5"/>
        <v>8.6966394187102614E-2</v>
      </c>
      <c r="AC54" s="56"/>
      <c r="AD54" s="56"/>
      <c r="AE54" s="7" t="s">
        <v>1110</v>
      </c>
      <c r="AF54" s="8">
        <v>27.41</v>
      </c>
      <c r="AG54" s="56">
        <f t="shared" si="6"/>
        <v>0.10798978475009124</v>
      </c>
      <c r="AL54" s="68">
        <f t="shared" si="14"/>
        <v>43585</v>
      </c>
      <c r="AM54" s="65">
        <f t="shared" si="8"/>
        <v>705.33715178338969</v>
      </c>
      <c r="AN54" s="65">
        <f t="shared" si="9"/>
        <v>244.59564541213044</v>
      </c>
      <c r="AO54" s="65">
        <f t="shared" si="10"/>
        <v>106.98046749919948</v>
      </c>
      <c r="AP54" s="65">
        <f t="shared" si="11"/>
        <v>133.29297820823243</v>
      </c>
      <c r="AQ54" s="65">
        <f t="shared" si="12"/>
        <v>1066.5369649805446</v>
      </c>
      <c r="AR54" s="65">
        <f t="shared" si="13"/>
        <v>178.85788456195868</v>
      </c>
    </row>
    <row r="55" spans="1:44" x14ac:dyDescent="0.15">
      <c r="A55" s="15">
        <v>42058</v>
      </c>
      <c r="B55" s="10">
        <v>7505.1490000000003</v>
      </c>
      <c r="C55" s="56">
        <f t="shared" si="1"/>
        <v>5.2321546181161693E-2</v>
      </c>
      <c r="D55" s="56"/>
      <c r="G55" s="48" t="s">
        <v>1130</v>
      </c>
      <c r="H55" s="54">
        <v>4.1057499999999996</v>
      </c>
      <c r="I55" s="56">
        <f t="shared" si="2"/>
        <v>2.7339706509164063E-2</v>
      </c>
      <c r="J55" s="56">
        <v>7.3994302786075661E-3</v>
      </c>
      <c r="K55" s="56">
        <v>-3.8254239516234967E-2</v>
      </c>
      <c r="L55" s="56">
        <v>5.598495926467506E-2</v>
      </c>
      <c r="M55" s="56">
        <v>2.6341784655909972E-3</v>
      </c>
      <c r="N55" s="56">
        <v>5.2321546181161693E-2</v>
      </c>
      <c r="P55" s="7" t="s">
        <v>1130</v>
      </c>
      <c r="Q55" s="10">
        <v>28.786000000000001</v>
      </c>
      <c r="R55" s="56">
        <f t="shared" si="3"/>
        <v>7.3994302786075661E-3</v>
      </c>
      <c r="U55" s="7" t="s">
        <v>1130</v>
      </c>
      <c r="V55" s="8">
        <v>76.069999999999993</v>
      </c>
      <c r="W55" s="56">
        <f t="shared" si="4"/>
        <v>-3.8254239516234967E-2</v>
      </c>
      <c r="Z55" s="7" t="s">
        <v>1130</v>
      </c>
      <c r="AA55" s="8">
        <v>47.87</v>
      </c>
      <c r="AB55" s="56">
        <f t="shared" si="5"/>
        <v>5.598495926467506E-2</v>
      </c>
      <c r="AC55" s="56"/>
      <c r="AD55" s="56"/>
      <c r="AE55" s="7" t="s">
        <v>1130</v>
      </c>
      <c r="AF55" s="8">
        <v>30.37</v>
      </c>
      <c r="AG55" s="56">
        <f t="shared" si="6"/>
        <v>2.6341784655909972E-3</v>
      </c>
      <c r="AL55" s="68">
        <f t="shared" si="14"/>
        <v>43616</v>
      </c>
      <c r="AM55" s="65">
        <f t="shared" si="8"/>
        <v>855.1418901327778</v>
      </c>
      <c r="AN55" s="65">
        <f t="shared" si="9"/>
        <v>279.8017107309484</v>
      </c>
      <c r="AO55" s="65">
        <f t="shared" si="10"/>
        <v>121.78994556516169</v>
      </c>
      <c r="AP55" s="65">
        <f t="shared" si="11"/>
        <v>144.88498789346244</v>
      </c>
      <c r="AQ55" s="65">
        <f t="shared" si="12"/>
        <v>1181.7120622568091</v>
      </c>
      <c r="AR55" s="65">
        <f t="shared" si="13"/>
        <v>179.43560553353601</v>
      </c>
    </row>
    <row r="56" spans="1:44" x14ac:dyDescent="0.15">
      <c r="A56" s="15">
        <v>42059</v>
      </c>
      <c r="B56" s="10">
        <v>7897.83</v>
      </c>
      <c r="C56" s="56">
        <f t="shared" si="1"/>
        <v>-3.5209038432075679E-2</v>
      </c>
      <c r="D56" s="56"/>
      <c r="G56" s="48" t="s">
        <v>1152</v>
      </c>
      <c r="H56" s="50">
        <v>4.218</v>
      </c>
      <c r="I56" s="56">
        <f t="shared" si="2"/>
        <v>-7.1716453295399551E-3</v>
      </c>
      <c r="J56" s="56">
        <v>-2.5345701575916424E-2</v>
      </c>
      <c r="K56" s="56">
        <v>6.3012575177692653E-2</v>
      </c>
      <c r="L56" s="56">
        <v>-6.2116716122650906E-2</v>
      </c>
      <c r="M56" s="56">
        <v>3.284072249589487E-2</v>
      </c>
      <c r="N56" s="56">
        <v>-3.5209038432075679E-2</v>
      </c>
      <c r="P56" s="7" t="s">
        <v>1152</v>
      </c>
      <c r="Q56" s="10">
        <v>28.998999999999999</v>
      </c>
      <c r="R56" s="56">
        <f t="shared" si="3"/>
        <v>-2.5345701575916424E-2</v>
      </c>
      <c r="U56" s="7" t="s">
        <v>1152</v>
      </c>
      <c r="V56" s="8">
        <v>73.16</v>
      </c>
      <c r="W56" s="56">
        <f t="shared" si="4"/>
        <v>6.3012575177692653E-2</v>
      </c>
      <c r="Z56" s="7" t="s">
        <v>1152</v>
      </c>
      <c r="AA56" s="8">
        <v>50.55</v>
      </c>
      <c r="AB56" s="56">
        <f t="shared" si="5"/>
        <v>-6.2116716122650906E-2</v>
      </c>
      <c r="AC56" s="56"/>
      <c r="AD56" s="56"/>
      <c r="AE56" s="7" t="s">
        <v>1152</v>
      </c>
      <c r="AF56" s="8">
        <v>30.45</v>
      </c>
      <c r="AG56" s="56">
        <f t="shared" si="6"/>
        <v>3.284072249589487E-2</v>
      </c>
      <c r="AL56" s="68">
        <f t="shared" si="14"/>
        <v>43646</v>
      </c>
      <c r="AM56" s="65">
        <f t="shared" si="8"/>
        <v>878.52121843269981</v>
      </c>
      <c r="AN56" s="65">
        <f t="shared" si="9"/>
        <v>281.8720839813372</v>
      </c>
      <c r="AO56" s="65">
        <f t="shared" si="10"/>
        <v>117.13096381684278</v>
      </c>
      <c r="AP56" s="65">
        <f t="shared" si="11"/>
        <v>152.99636803874088</v>
      </c>
      <c r="AQ56" s="65">
        <f t="shared" si="12"/>
        <v>1184.824902723735</v>
      </c>
      <c r="AR56" s="65">
        <f t="shared" si="13"/>
        <v>188.82395385500362</v>
      </c>
    </row>
    <row r="57" spans="1:44" x14ac:dyDescent="0.15">
      <c r="A57" s="15">
        <v>42060</v>
      </c>
      <c r="B57" s="10">
        <v>7619.7550000000001</v>
      </c>
      <c r="C57" s="56">
        <f t="shared" si="1"/>
        <v>2.5486777462004895E-2</v>
      </c>
      <c r="D57" s="56"/>
      <c r="G57" s="48" t="s">
        <v>1174</v>
      </c>
      <c r="H57" s="54">
        <v>4.1877500000000003</v>
      </c>
      <c r="I57" s="56">
        <f t="shared" si="2"/>
        <v>3.9161841084114357E-2</v>
      </c>
      <c r="J57" s="56">
        <v>-2.3245117463911669E-2</v>
      </c>
      <c r="K57" s="56">
        <v>-1.9159058763019043E-2</v>
      </c>
      <c r="L57" s="56">
        <v>8.6901497574351394E-2</v>
      </c>
      <c r="M57" s="56">
        <v>-7.8219395866454766E-2</v>
      </c>
      <c r="N57" s="56">
        <v>2.5486777462004895E-2</v>
      </c>
      <c r="P57" s="7" t="s">
        <v>1174</v>
      </c>
      <c r="Q57" s="10">
        <v>28.263999999999999</v>
      </c>
      <c r="R57" s="56">
        <f t="shared" si="3"/>
        <v>-2.3245117463911669E-2</v>
      </c>
      <c r="U57" s="7" t="s">
        <v>1174</v>
      </c>
      <c r="V57" s="8">
        <v>77.77</v>
      </c>
      <c r="W57" s="56">
        <f t="shared" si="4"/>
        <v>-1.9159058763019043E-2</v>
      </c>
      <c r="Z57" s="7" t="s">
        <v>1174</v>
      </c>
      <c r="AA57" s="8">
        <v>47.41</v>
      </c>
      <c r="AB57" s="56">
        <f t="shared" si="5"/>
        <v>8.6901497574351394E-2</v>
      </c>
      <c r="AC57" s="56"/>
      <c r="AD57" s="56"/>
      <c r="AE57" s="7" t="s">
        <v>1174</v>
      </c>
      <c r="AF57" s="8">
        <v>31.45</v>
      </c>
      <c r="AG57" s="56">
        <f t="shared" si="6"/>
        <v>-7.8219395866454766E-2</v>
      </c>
      <c r="AL57" s="68">
        <f t="shared" si="14"/>
        <v>43677</v>
      </c>
      <c r="AM57" s="65">
        <f t="shared" si="8"/>
        <v>872.22077583962516</v>
      </c>
      <c r="AN57" s="65">
        <f t="shared" si="9"/>
        <v>274.72783825816458</v>
      </c>
      <c r="AO57" s="65">
        <f t="shared" si="10"/>
        <v>124.51168747998719</v>
      </c>
      <c r="AP57" s="65">
        <f t="shared" si="11"/>
        <v>143.49273607748179</v>
      </c>
      <c r="AQ57" s="65">
        <f t="shared" si="12"/>
        <v>1223.7354085603108</v>
      </c>
      <c r="AR57" s="65">
        <f t="shared" si="13"/>
        <v>182.1756440068263</v>
      </c>
    </row>
    <row r="58" spans="1:44" x14ac:dyDescent="0.15">
      <c r="A58" s="15">
        <v>42061</v>
      </c>
      <c r="B58" s="10">
        <v>7813.9579999999996</v>
      </c>
      <c r="C58" s="56">
        <f t="shared" si="1"/>
        <v>5.8537555487245818E-3</v>
      </c>
      <c r="D58" s="56"/>
      <c r="G58" s="48" t="s">
        <v>1194</v>
      </c>
      <c r="H58" s="53">
        <v>4.35175</v>
      </c>
      <c r="I58" s="56">
        <f t="shared" si="2"/>
        <v>0.15482277244786591</v>
      </c>
      <c r="J58" s="56">
        <v>6.0781685804325081E-2</v>
      </c>
      <c r="K58" s="56">
        <v>5.4535920293654838E-2</v>
      </c>
      <c r="L58" s="56">
        <v>9.7030855812148209E-2</v>
      </c>
      <c r="M58" s="56">
        <v>0.17040358744394624</v>
      </c>
      <c r="N58" s="56">
        <v>5.8537555487245818E-3</v>
      </c>
      <c r="P58" s="7" t="s">
        <v>1194</v>
      </c>
      <c r="Q58" s="10">
        <v>27.606999999999999</v>
      </c>
      <c r="R58" s="56">
        <f t="shared" si="3"/>
        <v>6.0781685804325081E-2</v>
      </c>
      <c r="U58" s="7" t="s">
        <v>1194</v>
      </c>
      <c r="V58" s="8">
        <v>76.28</v>
      </c>
      <c r="W58" s="56">
        <f t="shared" si="4"/>
        <v>5.4535920293654838E-2</v>
      </c>
      <c r="Z58" s="7" t="s">
        <v>1194</v>
      </c>
      <c r="AA58" s="8">
        <v>51.53</v>
      </c>
      <c r="AB58" s="56">
        <f t="shared" si="5"/>
        <v>9.7030855812148209E-2</v>
      </c>
      <c r="AC58" s="56"/>
      <c r="AD58" s="56"/>
      <c r="AE58" s="7" t="s">
        <v>1194</v>
      </c>
      <c r="AF58" s="8">
        <v>28.99</v>
      </c>
      <c r="AG58" s="56">
        <f t="shared" si="6"/>
        <v>0.17040358744394624</v>
      </c>
      <c r="AL58" s="68">
        <f t="shared" si="14"/>
        <v>43708</v>
      </c>
      <c r="AM58" s="65">
        <f t="shared" si="8"/>
        <v>906.37854725331954</v>
      </c>
      <c r="AN58" s="65">
        <f t="shared" si="9"/>
        <v>268.34175738724701</v>
      </c>
      <c r="AO58" s="65">
        <f t="shared" si="10"/>
        <v>122.12616074287546</v>
      </c>
      <c r="AP58" s="65">
        <f t="shared" si="11"/>
        <v>155.96246973365612</v>
      </c>
      <c r="AQ58" s="65">
        <f t="shared" si="12"/>
        <v>1128.0155642023342</v>
      </c>
      <c r="AR58" s="65">
        <f t="shared" si="13"/>
        <v>186.81871410462571</v>
      </c>
    </row>
    <row r="59" spans="1:44" x14ac:dyDescent="0.15">
      <c r="A59" s="15">
        <v>42062</v>
      </c>
      <c r="B59" s="10">
        <v>7859.6989999999996</v>
      </c>
      <c r="C59" s="56">
        <f t="shared" si="1"/>
        <v>5.4029931680589893E-2</v>
      </c>
      <c r="D59" s="56"/>
      <c r="G59" s="48" t="s">
        <v>1217</v>
      </c>
      <c r="H59" s="50">
        <v>5.0255000000000001</v>
      </c>
      <c r="I59" s="56">
        <f t="shared" si="2"/>
        <v>7.8201174012536123E-2</v>
      </c>
      <c r="J59" s="56">
        <v>7.9767799214614854E-2</v>
      </c>
      <c r="K59" s="56">
        <v>3.8662357036300277E-2</v>
      </c>
      <c r="L59" s="56">
        <v>2.688837785246756E-2</v>
      </c>
      <c r="M59" s="56">
        <v>0.15384615384615374</v>
      </c>
      <c r="N59" s="56">
        <v>5.4029931680589893E-2</v>
      </c>
      <c r="P59" s="7" t="s">
        <v>1217</v>
      </c>
      <c r="Q59" s="10">
        <v>29.285</v>
      </c>
      <c r="R59" s="56">
        <f t="shared" si="3"/>
        <v>7.9767799214614854E-2</v>
      </c>
      <c r="U59" s="7" t="s">
        <v>1217</v>
      </c>
      <c r="V59" s="8">
        <v>80.44</v>
      </c>
      <c r="W59" s="56">
        <f t="shared" si="4"/>
        <v>3.8662357036300277E-2</v>
      </c>
      <c r="Z59" s="7" t="s">
        <v>1217</v>
      </c>
      <c r="AA59" s="8">
        <v>56.53</v>
      </c>
      <c r="AB59" s="56">
        <f t="shared" si="5"/>
        <v>2.688837785246756E-2</v>
      </c>
      <c r="AC59" s="56"/>
      <c r="AD59" s="56"/>
      <c r="AE59" s="7" t="s">
        <v>1217</v>
      </c>
      <c r="AF59" s="8">
        <v>33.93</v>
      </c>
      <c r="AG59" s="56">
        <f t="shared" si="6"/>
        <v>0.15384615384615374</v>
      </c>
      <c r="AL59" s="68">
        <f t="shared" si="14"/>
        <v>43738</v>
      </c>
      <c r="AM59" s="65">
        <f t="shared" si="8"/>
        <v>1046.7065868263476</v>
      </c>
      <c r="AN59" s="65">
        <f t="shared" si="9"/>
        <v>284.65202177293907</v>
      </c>
      <c r="AO59" s="65">
        <f t="shared" si="10"/>
        <v>128.78642331091899</v>
      </c>
      <c r="AP59" s="65">
        <f t="shared" si="11"/>
        <v>171.09564164648904</v>
      </c>
      <c r="AQ59" s="65">
        <f t="shared" si="12"/>
        <v>1320.233463035019</v>
      </c>
      <c r="AR59" s="65">
        <f t="shared" si="13"/>
        <v>187.91230518892127</v>
      </c>
    </row>
    <row r="60" spans="1:44" x14ac:dyDescent="0.15">
      <c r="A60" s="15">
        <v>42063</v>
      </c>
      <c r="B60" s="10">
        <v>8284.3580000000002</v>
      </c>
      <c r="C60" s="56">
        <f t="shared" si="1"/>
        <v>2.9332749743552933E-2</v>
      </c>
      <c r="D60" s="56"/>
      <c r="G60" s="48" t="s">
        <v>1237</v>
      </c>
      <c r="H60" s="50">
        <v>5.4184999999999999</v>
      </c>
      <c r="I60" s="56">
        <f t="shared" si="2"/>
        <v>8.5632555135185084E-2</v>
      </c>
      <c r="J60" s="56">
        <v>-6.0086651276047842E-4</v>
      </c>
      <c r="K60" s="56">
        <v>5.6014362657091699E-2</v>
      </c>
      <c r="L60" s="56">
        <v>3.1007751937984551E-2</v>
      </c>
      <c r="M60" s="56">
        <v>0.17139208173690945</v>
      </c>
      <c r="N60" s="56">
        <v>2.9332749743552933E-2</v>
      </c>
      <c r="P60" s="7" t="s">
        <v>1237</v>
      </c>
      <c r="Q60" s="10">
        <v>31.620999999999999</v>
      </c>
      <c r="R60" s="56">
        <f t="shared" si="3"/>
        <v>-6.0086651276047842E-4</v>
      </c>
      <c r="U60" s="7" t="s">
        <v>1237</v>
      </c>
      <c r="V60" s="8">
        <v>83.55</v>
      </c>
      <c r="W60" s="56">
        <f t="shared" si="4"/>
        <v>5.6014362657091699E-2</v>
      </c>
      <c r="Z60" s="7" t="s">
        <v>1237</v>
      </c>
      <c r="AA60" s="8">
        <v>58.05</v>
      </c>
      <c r="AB60" s="56">
        <f t="shared" si="5"/>
        <v>3.1007751937984551E-2</v>
      </c>
      <c r="AC60" s="56"/>
      <c r="AD60" s="56"/>
      <c r="AE60" s="7" t="s">
        <v>1237</v>
      </c>
      <c r="AF60" s="8">
        <v>39.15</v>
      </c>
      <c r="AG60" s="56">
        <f t="shared" si="6"/>
        <v>0.17139208173690945</v>
      </c>
      <c r="AL60" s="68">
        <f t="shared" si="14"/>
        <v>43769</v>
      </c>
      <c r="AM60" s="65">
        <f t="shared" si="8"/>
        <v>1128.5602707628225</v>
      </c>
      <c r="AN60" s="65">
        <f t="shared" si="9"/>
        <v>307.35808709175706</v>
      </c>
      <c r="AO60" s="65">
        <f t="shared" si="10"/>
        <v>133.76560999039384</v>
      </c>
      <c r="AP60" s="65">
        <f t="shared" si="11"/>
        <v>175.69612590799022</v>
      </c>
      <c r="AQ60" s="65">
        <f t="shared" si="12"/>
        <v>1523.3463035019449</v>
      </c>
      <c r="AR60" s="65">
        <f t="shared" si="13"/>
        <v>198.06519420022084</v>
      </c>
    </row>
    <row r="61" spans="1:44" x14ac:dyDescent="0.15">
      <c r="A61" s="15">
        <v>42064</v>
      </c>
      <c r="B61" s="10">
        <v>8527.3610000000008</v>
      </c>
      <c r="C61" s="56">
        <f t="shared" si="1"/>
        <v>5.9079239169069986E-2</v>
      </c>
      <c r="D61" s="56"/>
      <c r="G61" s="48" t="s">
        <v>1258</v>
      </c>
      <c r="H61" s="53">
        <v>5.8825000000000003</v>
      </c>
      <c r="I61" s="56">
        <f t="shared" si="2"/>
        <v>4.8023799405014778E-3</v>
      </c>
      <c r="J61" s="56">
        <v>-3.4364913613062487E-2</v>
      </c>
      <c r="K61" s="56">
        <v>-3.3095319052476535E-2</v>
      </c>
      <c r="L61" s="56">
        <v>6.817042606516277E-2</v>
      </c>
      <c r="M61" s="56">
        <v>2.4858264282599185E-2</v>
      </c>
      <c r="N61" s="56">
        <v>5.9079239169069986E-2</v>
      </c>
      <c r="P61" s="7" t="s">
        <v>1258</v>
      </c>
      <c r="Q61" s="10">
        <v>31.602</v>
      </c>
      <c r="R61" s="56">
        <f t="shared" si="3"/>
        <v>-3.4364913613062487E-2</v>
      </c>
      <c r="U61" s="7" t="s">
        <v>1258</v>
      </c>
      <c r="V61" s="8">
        <v>88.23</v>
      </c>
      <c r="W61" s="56">
        <f t="shared" si="4"/>
        <v>-3.3095319052476535E-2</v>
      </c>
      <c r="Z61" s="7" t="s">
        <v>1258</v>
      </c>
      <c r="AA61" s="8">
        <v>59.85</v>
      </c>
      <c r="AB61" s="56">
        <f t="shared" si="5"/>
        <v>6.817042606516277E-2</v>
      </c>
      <c r="AC61" s="56"/>
      <c r="AD61" s="56"/>
      <c r="AE61" s="7" t="s">
        <v>1258</v>
      </c>
      <c r="AF61" s="8">
        <v>45.86</v>
      </c>
      <c r="AG61" s="56">
        <f t="shared" si="6"/>
        <v>2.4858264282599185E-2</v>
      </c>
      <c r="AL61" s="68">
        <f t="shared" si="14"/>
        <v>43799</v>
      </c>
      <c r="AM61" s="65">
        <f t="shared" si="8"/>
        <v>1225.2017703722993</v>
      </c>
      <c r="AN61" s="65">
        <f t="shared" si="9"/>
        <v>307.17340590979751</v>
      </c>
      <c r="AO61" s="65">
        <f t="shared" si="10"/>
        <v>141.25840537944285</v>
      </c>
      <c r="AP61" s="65">
        <f t="shared" si="11"/>
        <v>181.14406779661007</v>
      </c>
      <c r="AQ61" s="65">
        <f t="shared" si="12"/>
        <v>1784.4357976653691</v>
      </c>
      <c r="AR61" s="65">
        <f t="shared" si="13"/>
        <v>203.87499097460415</v>
      </c>
    </row>
    <row r="62" spans="1:44" x14ac:dyDescent="0.15">
      <c r="A62" s="15">
        <v>42065</v>
      </c>
      <c r="B62" s="10">
        <v>9031.1509999999998</v>
      </c>
      <c r="C62" s="56">
        <f t="shared" si="1"/>
        <v>2.9488046429519299E-2</v>
      </c>
      <c r="D62" s="56"/>
      <c r="G62" s="48" t="s">
        <v>1278</v>
      </c>
      <c r="H62" s="54">
        <v>5.9107500000000002</v>
      </c>
      <c r="I62" s="56">
        <f t="shared" si="2"/>
        <v>0.14228312819862121</v>
      </c>
      <c r="J62" s="56">
        <v>-0.10663258618429672</v>
      </c>
      <c r="K62" s="56">
        <v>-8.217090610713873E-2</v>
      </c>
      <c r="L62" s="56">
        <v>-0.13155013295792273</v>
      </c>
      <c r="M62" s="56">
        <v>-3.2340425531914962E-2</v>
      </c>
      <c r="N62" s="56">
        <v>2.9488046429519299E-2</v>
      </c>
      <c r="P62" s="7" t="s">
        <v>1278</v>
      </c>
      <c r="Q62" s="10">
        <v>30.515999999999998</v>
      </c>
      <c r="R62" s="56">
        <f t="shared" si="3"/>
        <v>-0.10663258618429672</v>
      </c>
      <c r="U62" s="7" t="s">
        <v>1278</v>
      </c>
      <c r="V62" s="8">
        <v>85.31</v>
      </c>
      <c r="W62" s="56">
        <f t="shared" si="4"/>
        <v>-8.217090610713873E-2</v>
      </c>
      <c r="Z62" s="7" t="s">
        <v>1278</v>
      </c>
      <c r="AA62" s="8">
        <v>63.93</v>
      </c>
      <c r="AB62" s="56">
        <f t="shared" si="5"/>
        <v>-0.13155013295792273</v>
      </c>
      <c r="AC62" s="56"/>
      <c r="AD62" s="56"/>
      <c r="AE62" s="7" t="s">
        <v>1278</v>
      </c>
      <c r="AF62" s="11">
        <v>47</v>
      </c>
      <c r="AG62" s="56">
        <f t="shared" si="6"/>
        <v>-3.2340425531914962E-2</v>
      </c>
      <c r="AL62" s="68">
        <f t="shared" si="14"/>
        <v>43830</v>
      </c>
      <c r="AM62" s="65">
        <f t="shared" si="8"/>
        <v>1231.0856547774022</v>
      </c>
      <c r="AN62" s="65">
        <f t="shared" si="9"/>
        <v>296.61741835147711</v>
      </c>
      <c r="AO62" s="65">
        <f t="shared" si="10"/>
        <v>136.58341338456611</v>
      </c>
      <c r="AP62" s="65">
        <f t="shared" si="11"/>
        <v>193.49273607748171</v>
      </c>
      <c r="AQ62" s="65">
        <f t="shared" si="12"/>
        <v>1828.7937743190655</v>
      </c>
      <c r="AR62" s="65">
        <f t="shared" si="13"/>
        <v>215.91977032698478</v>
      </c>
    </row>
    <row r="63" spans="1:44" x14ac:dyDescent="0.15">
      <c r="A63" s="15">
        <v>42066</v>
      </c>
      <c r="B63" s="10">
        <v>9297.4619999999995</v>
      </c>
      <c r="C63" s="56">
        <f t="shared" si="1"/>
        <v>-0.15724915035952813</v>
      </c>
      <c r="D63" s="56"/>
      <c r="G63" s="48" t="s">
        <v>1297</v>
      </c>
      <c r="H63" s="53">
        <v>6.7517500000000004</v>
      </c>
      <c r="I63" s="56">
        <f t="shared" si="2"/>
        <v>-2.3956751953197353E-2</v>
      </c>
      <c r="J63" s="56">
        <v>-0.13029124789083701</v>
      </c>
      <c r="K63" s="56">
        <v>-0.13601532567049801</v>
      </c>
      <c r="L63" s="56">
        <v>-2.5216138328530313E-2</v>
      </c>
      <c r="M63" s="56">
        <v>0</v>
      </c>
      <c r="N63" s="56">
        <v>-0.15724915035952813</v>
      </c>
      <c r="P63" s="7" t="s">
        <v>1297</v>
      </c>
      <c r="Q63" s="10">
        <v>27.262</v>
      </c>
      <c r="R63" s="56">
        <f t="shared" si="3"/>
        <v>-0.13029124789083701</v>
      </c>
      <c r="U63" s="7" t="s">
        <v>1297</v>
      </c>
      <c r="V63" s="9">
        <v>78.3</v>
      </c>
      <c r="W63" s="56">
        <f t="shared" si="4"/>
        <v>-0.13601532567049801</v>
      </c>
      <c r="Z63" s="7" t="s">
        <v>1297</v>
      </c>
      <c r="AA63" s="8">
        <v>55.52</v>
      </c>
      <c r="AB63" s="56">
        <f t="shared" si="5"/>
        <v>-2.5216138328530313E-2</v>
      </c>
      <c r="AC63" s="56"/>
      <c r="AD63" s="56"/>
      <c r="AE63" s="7" t="s">
        <v>1297</v>
      </c>
      <c r="AF63" s="8">
        <v>45.48</v>
      </c>
      <c r="AG63" s="56">
        <f t="shared" si="6"/>
        <v>0</v>
      </c>
      <c r="AL63" s="68">
        <f t="shared" si="14"/>
        <v>43861</v>
      </c>
      <c r="AM63" s="65">
        <f t="shared" si="8"/>
        <v>1406.2483728195789</v>
      </c>
      <c r="AN63" s="65">
        <f t="shared" si="9"/>
        <v>264.98833592534965</v>
      </c>
      <c r="AO63" s="65">
        <f t="shared" si="10"/>
        <v>125.36023054755042</v>
      </c>
      <c r="AP63" s="65">
        <f t="shared" si="11"/>
        <v>168.03874092009673</v>
      </c>
      <c r="AQ63" s="65">
        <f t="shared" si="12"/>
        <v>1769.64980544747</v>
      </c>
      <c r="AR63" s="65">
        <f t="shared" si="13"/>
        <v>222.28682253943805</v>
      </c>
    </row>
    <row r="64" spans="1:44" x14ac:dyDescent="0.15">
      <c r="A64" s="15">
        <v>42067</v>
      </c>
      <c r="B64" s="10">
        <v>7835.4440000000004</v>
      </c>
      <c r="C64" s="56">
        <f t="shared" si="1"/>
        <v>7.6773568926023827E-2</v>
      </c>
      <c r="D64" s="56"/>
      <c r="G64" s="48" t="s">
        <v>1319</v>
      </c>
      <c r="H64" s="54">
        <v>6.59</v>
      </c>
      <c r="I64" s="56">
        <f t="shared" si="2"/>
        <v>0.10880121396054632</v>
      </c>
      <c r="J64" s="56">
        <v>0.14559257697174188</v>
      </c>
      <c r="K64" s="56">
        <v>0.16289726533628968</v>
      </c>
      <c r="L64" s="56">
        <v>0.10827790096082768</v>
      </c>
      <c r="M64" s="56">
        <v>0.1519349164467898</v>
      </c>
      <c r="N64" s="56">
        <v>7.6773568926023827E-2</v>
      </c>
      <c r="P64" s="7" t="s">
        <v>1319</v>
      </c>
      <c r="Q64" s="8">
        <v>23.71</v>
      </c>
      <c r="R64" s="56">
        <f t="shared" si="3"/>
        <v>0.14559257697174188</v>
      </c>
      <c r="U64" s="7" t="s">
        <v>1319</v>
      </c>
      <c r="V64" s="8">
        <v>67.650000000000006</v>
      </c>
      <c r="W64" s="56">
        <f t="shared" si="4"/>
        <v>0.16289726533628968</v>
      </c>
      <c r="Z64" s="7" t="s">
        <v>1319</v>
      </c>
      <c r="AA64" s="8">
        <v>54.12</v>
      </c>
      <c r="AB64" s="56">
        <f t="shared" si="5"/>
        <v>0.10827790096082768</v>
      </c>
      <c r="AC64" s="56"/>
      <c r="AD64" s="56"/>
      <c r="AE64" s="7" t="s">
        <v>1319</v>
      </c>
      <c r="AF64" s="8">
        <v>45.48</v>
      </c>
      <c r="AG64" s="56">
        <f t="shared" si="6"/>
        <v>0.1519349164467898</v>
      </c>
      <c r="AL64" s="68">
        <f t="shared" si="14"/>
        <v>43890</v>
      </c>
      <c r="AM64" s="65">
        <f t="shared" si="8"/>
        <v>1372.5592293673528</v>
      </c>
      <c r="AN64" s="65">
        <f t="shared" si="9"/>
        <v>230.46267496111952</v>
      </c>
      <c r="AO64" s="65">
        <f t="shared" si="10"/>
        <v>108.30931796349664</v>
      </c>
      <c r="AP64" s="65">
        <f t="shared" si="11"/>
        <v>163.80145278450351</v>
      </c>
      <c r="AQ64" s="65">
        <f t="shared" si="12"/>
        <v>1769.64980544747</v>
      </c>
      <c r="AR64" s="65">
        <f t="shared" si="13"/>
        <v>187.3324085589922</v>
      </c>
    </row>
    <row r="65" spans="1:44" x14ac:dyDescent="0.15">
      <c r="A65" s="15">
        <v>42068</v>
      </c>
      <c r="B65" s="10">
        <v>8436.9989999999998</v>
      </c>
      <c r="C65" s="56">
        <f t="shared" si="1"/>
        <v>9.138486326714057E-2</v>
      </c>
      <c r="D65" s="56"/>
      <c r="G65" s="48" t="s">
        <v>1340</v>
      </c>
      <c r="H65" s="54">
        <v>7.3070000000000004</v>
      </c>
      <c r="I65" s="56">
        <f t="shared" si="2"/>
        <v>0.21465717804844675</v>
      </c>
      <c r="J65" s="56">
        <v>7.2343715484868509E-2</v>
      </c>
      <c r="K65" s="56">
        <v>2.809202999872884E-2</v>
      </c>
      <c r="L65" s="56">
        <v>4.9183061020340091E-2</v>
      </c>
      <c r="M65" s="56">
        <v>2.6913533117006949E-2</v>
      </c>
      <c r="N65" s="56">
        <v>9.138486326714057E-2</v>
      </c>
      <c r="P65" s="7" t="s">
        <v>1340</v>
      </c>
      <c r="Q65" s="10">
        <v>27.161999999999999</v>
      </c>
      <c r="R65" s="56">
        <f t="shared" si="3"/>
        <v>7.2343715484868509E-2</v>
      </c>
      <c r="U65" s="7" t="s">
        <v>1340</v>
      </c>
      <c r="V65" s="8">
        <v>78.67</v>
      </c>
      <c r="W65" s="56">
        <f t="shared" si="4"/>
        <v>2.809202999872884E-2</v>
      </c>
      <c r="Z65" s="7" t="s">
        <v>1340</v>
      </c>
      <c r="AA65" s="8">
        <v>59.98</v>
      </c>
      <c r="AB65" s="56">
        <f t="shared" si="5"/>
        <v>4.9183061020340091E-2</v>
      </c>
      <c r="AC65" s="56"/>
      <c r="AD65" s="56"/>
      <c r="AE65" s="7" t="s">
        <v>1340</v>
      </c>
      <c r="AF65" s="8">
        <v>52.39</v>
      </c>
      <c r="AG65" s="56">
        <f t="shared" si="6"/>
        <v>2.6913533117006949E-2</v>
      </c>
      <c r="AL65" s="68">
        <f t="shared" si="14"/>
        <v>43921</v>
      </c>
      <c r="AM65" s="65">
        <f t="shared" si="8"/>
        <v>1521.8953397552727</v>
      </c>
      <c r="AN65" s="65">
        <f t="shared" si="9"/>
        <v>264.01632970450981</v>
      </c>
      <c r="AO65" s="65">
        <f t="shared" si="10"/>
        <v>125.95260967018892</v>
      </c>
      <c r="AP65" s="65">
        <f t="shared" si="11"/>
        <v>181.53753026634368</v>
      </c>
      <c r="AQ65" s="65">
        <f t="shared" si="12"/>
        <v>2038.5214007782092</v>
      </c>
      <c r="AR65" s="65">
        <f t="shared" si="13"/>
        <v>201.71458613957404</v>
      </c>
    </row>
    <row r="66" spans="1:44" x14ac:dyDescent="0.15">
      <c r="A66" s="15">
        <v>42069</v>
      </c>
      <c r="B66" s="10">
        <v>9208.0130000000008</v>
      </c>
      <c r="C66" s="56">
        <f t="shared" si="1"/>
        <v>7.501042841707517E-2</v>
      </c>
      <c r="D66" s="56"/>
      <c r="G66" s="48" t="s">
        <v>1360</v>
      </c>
      <c r="H66" s="53">
        <v>8.8755000000000006</v>
      </c>
      <c r="I66" s="56">
        <f t="shared" si="2"/>
        <v>7.0108726268942601E-2</v>
      </c>
      <c r="J66" s="56">
        <v>8.3565077076252381E-2</v>
      </c>
      <c r="K66" s="56">
        <v>0.12772007912957473</v>
      </c>
      <c r="L66" s="56">
        <v>-4.9261083743842415E-2</v>
      </c>
      <c r="M66" s="56">
        <v>-2.2118959107806702E-2</v>
      </c>
      <c r="N66" s="56">
        <v>7.501042841707517E-2</v>
      </c>
      <c r="P66" s="7" t="s">
        <v>1360</v>
      </c>
      <c r="Q66" s="10">
        <v>29.126999999999999</v>
      </c>
      <c r="R66" s="56">
        <f t="shared" si="3"/>
        <v>8.3565077076252381E-2</v>
      </c>
      <c r="U66" s="7" t="s">
        <v>1360</v>
      </c>
      <c r="V66" s="8">
        <v>80.88</v>
      </c>
      <c r="W66" s="56">
        <f t="shared" si="4"/>
        <v>0.12772007912957473</v>
      </c>
      <c r="Z66" s="7" t="s">
        <v>1360</v>
      </c>
      <c r="AA66" s="8">
        <v>62.93</v>
      </c>
      <c r="AB66" s="56">
        <f t="shared" si="5"/>
        <v>-4.9261083743842415E-2</v>
      </c>
      <c r="AC66" s="56"/>
      <c r="AD66" s="56"/>
      <c r="AE66" s="7" t="s">
        <v>1360</v>
      </c>
      <c r="AF66" s="9">
        <v>53.8</v>
      </c>
      <c r="AG66" s="56">
        <f t="shared" si="6"/>
        <v>-2.2118959107806702E-2</v>
      </c>
      <c r="AL66" s="68">
        <f t="shared" si="14"/>
        <v>43951</v>
      </c>
      <c r="AM66" s="65">
        <f t="shared" si="8"/>
        <v>1848.5810986722217</v>
      </c>
      <c r="AN66" s="65">
        <f t="shared" si="9"/>
        <v>283.11625194401211</v>
      </c>
      <c r="AO66" s="65">
        <f t="shared" si="10"/>
        <v>129.49087415946204</v>
      </c>
      <c r="AP66" s="65">
        <f t="shared" si="11"/>
        <v>190.4661016949151</v>
      </c>
      <c r="AQ66" s="65">
        <f t="shared" si="12"/>
        <v>2093.3852140077811</v>
      </c>
      <c r="AR66" s="65">
        <f t="shared" si="13"/>
        <v>220.14824601292685</v>
      </c>
    </row>
    <row r="67" spans="1:44" x14ac:dyDescent="0.15">
      <c r="A67" s="15">
        <v>42070</v>
      </c>
      <c r="B67" s="10">
        <v>9898.7099999999991</v>
      </c>
      <c r="C67" s="56">
        <f t="shared" ref="C67:C109" si="15">(B68/B67)-1</f>
        <v>7.6737170803064192E-2</v>
      </c>
      <c r="D67" s="56"/>
      <c r="G67" s="48" t="s">
        <v>1382</v>
      </c>
      <c r="H67" s="50">
        <v>9.4977499999999999</v>
      </c>
      <c r="I67" s="56">
        <f t="shared" ref="I67:I109" si="16">(H68/H67)-1</f>
        <v>0.11760153720618027</v>
      </c>
      <c r="J67" s="56">
        <v>3.6120528500365179E-3</v>
      </c>
      <c r="K67" s="56">
        <v>0.15787742572086394</v>
      </c>
      <c r="L67" s="56">
        <v>-0.20223967909075713</v>
      </c>
      <c r="M67" s="56">
        <v>0.47177342710511327</v>
      </c>
      <c r="N67" s="56">
        <v>7.6737170803064192E-2</v>
      </c>
      <c r="P67" s="7" t="s">
        <v>1382</v>
      </c>
      <c r="Q67" s="10">
        <v>31.561</v>
      </c>
      <c r="R67" s="56">
        <f t="shared" ref="R67:R109" si="17">(Q68/Q67)-1</f>
        <v>3.6120528500365179E-3</v>
      </c>
      <c r="U67" s="7" t="s">
        <v>1382</v>
      </c>
      <c r="V67" s="8">
        <v>91.21</v>
      </c>
      <c r="W67" s="56">
        <f t="shared" ref="W67:W109" si="18">(V68/V67)-1</f>
        <v>0.15787742572086394</v>
      </c>
      <c r="Z67" s="7" t="s">
        <v>1382</v>
      </c>
      <c r="AA67" s="8">
        <v>59.83</v>
      </c>
      <c r="AB67" s="56">
        <f t="shared" ref="AB67:AB109" si="19">(AA68/AA67)-1</f>
        <v>-0.20223967909075713</v>
      </c>
      <c r="AC67" s="56"/>
      <c r="AD67" s="56"/>
      <c r="AE67" s="7" t="s">
        <v>1382</v>
      </c>
      <c r="AF67" s="8">
        <v>52.61</v>
      </c>
      <c r="AG67" s="56">
        <f t="shared" ref="AG67:AG109" si="20">(AF68/AF67)-1</f>
        <v>0.47177342710511327</v>
      </c>
      <c r="AL67" s="68">
        <f t="shared" si="14"/>
        <v>43982</v>
      </c>
      <c r="AM67" s="65">
        <f t="shared" si="8"/>
        <v>1978.1827649049737</v>
      </c>
      <c r="AN67" s="65">
        <f t="shared" si="9"/>
        <v>306.77488335925318</v>
      </c>
      <c r="AO67" s="65">
        <f t="shared" si="10"/>
        <v>146.02945885366634</v>
      </c>
      <c r="AP67" s="65">
        <f t="shared" si="11"/>
        <v>181.08353510895867</v>
      </c>
      <c r="AQ67" s="65">
        <f t="shared" si="12"/>
        <v>2047.0817120622557</v>
      </c>
      <c r="AR67" s="65">
        <f t="shared" si="13"/>
        <v>236.66166026162415</v>
      </c>
    </row>
    <row r="68" spans="1:44" x14ac:dyDescent="0.15">
      <c r="A68" s="15">
        <v>42071</v>
      </c>
      <c r="B68" s="10">
        <v>10658.308999999999</v>
      </c>
      <c r="C68" s="56">
        <f t="shared" si="15"/>
        <v>7.0197439387430283E-2</v>
      </c>
      <c r="D68" s="56"/>
      <c r="G68" s="48" t="s">
        <v>1404</v>
      </c>
      <c r="H68" s="53">
        <v>10.614699999999999</v>
      </c>
      <c r="I68" s="56">
        <f t="shared" si="16"/>
        <v>0.25999792740256433</v>
      </c>
      <c r="J68" s="56">
        <v>9.5974743488555836E-2</v>
      </c>
      <c r="K68" s="56">
        <v>0.12773411608749163</v>
      </c>
      <c r="L68" s="56">
        <v>6.7462811648858256E-2</v>
      </c>
      <c r="M68" s="56">
        <v>0.17293038873821498</v>
      </c>
      <c r="N68" s="56">
        <v>7.0197439387430283E-2</v>
      </c>
      <c r="P68" s="7" t="s">
        <v>1404</v>
      </c>
      <c r="Q68" s="10">
        <v>31.675000000000001</v>
      </c>
      <c r="R68" s="56">
        <f t="shared" si="17"/>
        <v>9.5974743488555836E-2</v>
      </c>
      <c r="U68" s="7" t="s">
        <v>1404</v>
      </c>
      <c r="V68" s="8">
        <v>105.61</v>
      </c>
      <c r="W68" s="56">
        <f t="shared" si="18"/>
        <v>0.12773411608749163</v>
      </c>
      <c r="Z68" s="7" t="s">
        <v>1404</v>
      </c>
      <c r="AA68" s="8">
        <v>47.73</v>
      </c>
      <c r="AB68" s="56">
        <f t="shared" si="19"/>
        <v>6.7462811648858256E-2</v>
      </c>
      <c r="AC68" s="56"/>
      <c r="AD68" s="56"/>
      <c r="AE68" s="7" t="s">
        <v>1404</v>
      </c>
      <c r="AF68" s="8">
        <v>77.430000000000007</v>
      </c>
      <c r="AG68" s="56">
        <f t="shared" si="20"/>
        <v>0.17293038873821498</v>
      </c>
      <c r="AL68" s="68">
        <f t="shared" si="14"/>
        <v>44012</v>
      </c>
      <c r="AM68" s="65">
        <f t="shared" ref="AM68:AM110" si="21">AM67*(1+I67)</f>
        <v>2210.8200989325705</v>
      </c>
      <c r="AN68" s="65">
        <f t="shared" ref="AN68:AN110" si="22">AN67*(1+J67)</f>
        <v>307.88297045101058</v>
      </c>
      <c r="AO68" s="65">
        <f t="shared" ref="AO68:AO110" si="23">AO67*(1+K67)</f>
        <v>169.084213896894</v>
      </c>
      <c r="AP68" s="65">
        <f t="shared" ref="AP68:AP110" si="24">AP67*(1+L67)</f>
        <v>144.46125907990302</v>
      </c>
      <c r="AQ68" s="65">
        <f t="shared" ref="AQ68:AQ110" si="25">AQ67*(1+M67)</f>
        <v>3012.840466926069</v>
      </c>
      <c r="AR68" s="65">
        <f t="shared" ref="AR68:AR110" si="26">AR67*(1+N67)</f>
        <v>254.82240650765715</v>
      </c>
    </row>
    <row r="69" spans="1:44" x14ac:dyDescent="0.15">
      <c r="A69" s="15">
        <v>42072</v>
      </c>
      <c r="B69" s="10">
        <v>11406.495000000001</v>
      </c>
      <c r="C69" s="56">
        <f t="shared" si="15"/>
        <v>-6.6325369887946239E-3</v>
      </c>
      <c r="D69" s="56"/>
      <c r="G69" s="48" t="s">
        <v>1425</v>
      </c>
      <c r="H69" s="53">
        <v>13.374499999999999</v>
      </c>
      <c r="I69" s="56">
        <f t="shared" si="16"/>
        <v>1.1663987438782719E-2</v>
      </c>
      <c r="J69" s="56">
        <v>4.9459887656632562E-2</v>
      </c>
      <c r="K69" s="56">
        <v>-1.192275398824505E-2</v>
      </c>
      <c r="L69" s="56">
        <v>1.629048086359175E-2</v>
      </c>
      <c r="M69" s="56">
        <v>-9.7225280775159684E-2</v>
      </c>
      <c r="N69" s="56">
        <v>-6.6325369887946239E-3</v>
      </c>
      <c r="P69" s="7" t="s">
        <v>1425</v>
      </c>
      <c r="Q69" s="10">
        <v>34.715000000000003</v>
      </c>
      <c r="R69" s="56">
        <f t="shared" si="17"/>
        <v>4.9459887656632562E-2</v>
      </c>
      <c r="U69" s="7" t="s">
        <v>1425</v>
      </c>
      <c r="V69" s="9">
        <v>119.1</v>
      </c>
      <c r="W69" s="56">
        <f t="shared" si="18"/>
        <v>-1.192275398824505E-2</v>
      </c>
      <c r="Z69" s="7" t="s">
        <v>1425</v>
      </c>
      <c r="AA69" s="8">
        <v>50.95</v>
      </c>
      <c r="AB69" s="56">
        <f t="shared" si="19"/>
        <v>1.629048086359175E-2</v>
      </c>
      <c r="AC69" s="56"/>
      <c r="AD69" s="56"/>
      <c r="AE69" s="7" t="s">
        <v>1425</v>
      </c>
      <c r="AF69" s="8">
        <v>90.82</v>
      </c>
      <c r="AG69" s="56">
        <f t="shared" si="20"/>
        <v>-9.7225280775159684E-2</v>
      </c>
      <c r="AL69" s="68">
        <f t="shared" ref="AL69:AL110" si="27">EOMONTH(AL68,1)</f>
        <v>44043</v>
      </c>
      <c r="AM69" s="65">
        <f t="shared" si="21"/>
        <v>2785.6287425149712</v>
      </c>
      <c r="AN69" s="65">
        <f t="shared" si="22"/>
        <v>337.43195956454093</v>
      </c>
      <c r="AO69" s="65">
        <f t="shared" si="23"/>
        <v>190.68203650336213</v>
      </c>
      <c r="AP69" s="65">
        <f t="shared" si="24"/>
        <v>154.20702179176743</v>
      </c>
      <c r="AQ69" s="65">
        <f t="shared" si="25"/>
        <v>3533.8521400778191</v>
      </c>
      <c r="AR69" s="65">
        <f t="shared" si="26"/>
        <v>272.71028694303754</v>
      </c>
    </row>
    <row r="70" spans="1:44" x14ac:dyDescent="0.15">
      <c r="A70" s="15">
        <v>42073</v>
      </c>
      <c r="B70" s="10">
        <v>11330.841</v>
      </c>
      <c r="C70" s="56">
        <f t="shared" si="15"/>
        <v>2.419396759693293E-2</v>
      </c>
      <c r="D70" s="56"/>
      <c r="G70" s="48" t="s">
        <v>1446</v>
      </c>
      <c r="H70" s="54">
        <v>13.5305</v>
      </c>
      <c r="I70" s="56">
        <f t="shared" si="16"/>
        <v>-7.3648423931118479E-2</v>
      </c>
      <c r="J70" s="56">
        <v>-4.0321695212999553E-2</v>
      </c>
      <c r="K70" s="56">
        <v>4.8266485384092395E-2</v>
      </c>
      <c r="L70" s="56">
        <v>-0.14484356894553885</v>
      </c>
      <c r="M70" s="56">
        <v>-8.1717282595438312E-2</v>
      </c>
      <c r="N70" s="56">
        <v>2.419396759693293E-2</v>
      </c>
      <c r="P70" s="7" t="s">
        <v>1446</v>
      </c>
      <c r="Q70" s="10">
        <v>36.432000000000002</v>
      </c>
      <c r="R70" s="56">
        <f t="shared" si="17"/>
        <v>-4.0321695212999553E-2</v>
      </c>
      <c r="U70" s="7" t="s">
        <v>1446</v>
      </c>
      <c r="V70" s="8">
        <v>117.68</v>
      </c>
      <c r="W70" s="56">
        <f t="shared" si="18"/>
        <v>4.8266485384092395E-2</v>
      </c>
      <c r="Z70" s="7" t="s">
        <v>1446</v>
      </c>
      <c r="AA70" s="8">
        <v>51.78</v>
      </c>
      <c r="AB70" s="56">
        <f t="shared" si="19"/>
        <v>-0.14484356894553885</v>
      </c>
      <c r="AC70" s="56"/>
      <c r="AD70" s="56"/>
      <c r="AE70" s="7" t="s">
        <v>1446</v>
      </c>
      <c r="AF70" s="8">
        <v>81.99</v>
      </c>
      <c r="AG70" s="56">
        <f t="shared" si="20"/>
        <v>-8.1717282595438312E-2</v>
      </c>
      <c r="AL70" s="68">
        <f t="shared" si="27"/>
        <v>44074</v>
      </c>
      <c r="AM70" s="65">
        <f t="shared" si="21"/>
        <v>2818.120281176778</v>
      </c>
      <c r="AN70" s="65">
        <f t="shared" si="22"/>
        <v>354.12130637636051</v>
      </c>
      <c r="AO70" s="65">
        <f t="shared" si="23"/>
        <v>188.40858149215498</v>
      </c>
      <c r="AP70" s="65">
        <f t="shared" si="24"/>
        <v>156.71912832929769</v>
      </c>
      <c r="AQ70" s="65">
        <f t="shared" si="25"/>
        <v>3190.272373540854</v>
      </c>
      <c r="AR70" s="65">
        <f t="shared" si="26"/>
        <v>270.90152587766306</v>
      </c>
    </row>
    <row r="71" spans="1:44" x14ac:dyDescent="0.15">
      <c r="A71" s="15">
        <v>42074</v>
      </c>
      <c r="B71" s="10">
        <v>11604.978999999999</v>
      </c>
      <c r="C71" s="56">
        <f t="shared" si="15"/>
        <v>2.4843129832462507E-2</v>
      </c>
      <c r="D71" s="56"/>
      <c r="G71" s="48" t="s">
        <v>1468</v>
      </c>
      <c r="H71" s="53">
        <v>12.534000000000001</v>
      </c>
      <c r="I71" s="56">
        <f t="shared" si="16"/>
        <v>6.9211744056167257E-2</v>
      </c>
      <c r="J71" s="56">
        <v>0.14858564768469518</v>
      </c>
      <c r="K71" s="56">
        <v>0.16593709468223095</v>
      </c>
      <c r="L71" s="56">
        <v>7.1589882565492369E-2</v>
      </c>
      <c r="M71" s="56">
        <v>0.23070792933988571</v>
      </c>
      <c r="N71" s="56">
        <v>2.4843129832462507E-2</v>
      </c>
      <c r="P71" s="7" t="s">
        <v>1468</v>
      </c>
      <c r="Q71" s="10">
        <v>34.963000000000001</v>
      </c>
      <c r="R71" s="56">
        <f t="shared" si="17"/>
        <v>0.14858564768469518</v>
      </c>
      <c r="U71" s="7" t="s">
        <v>1468</v>
      </c>
      <c r="V71" s="8">
        <v>123.36</v>
      </c>
      <c r="W71" s="56">
        <f t="shared" si="18"/>
        <v>0.16593709468223095</v>
      </c>
      <c r="Z71" s="7" t="s">
        <v>1468</v>
      </c>
      <c r="AA71" s="8">
        <v>44.28</v>
      </c>
      <c r="AB71" s="56">
        <f t="shared" si="19"/>
        <v>7.1589882565492369E-2</v>
      </c>
      <c r="AC71" s="56"/>
      <c r="AD71" s="56"/>
      <c r="AE71" s="7" t="s">
        <v>1468</v>
      </c>
      <c r="AF71" s="8">
        <v>75.290000000000006</v>
      </c>
      <c r="AG71" s="56">
        <f t="shared" si="20"/>
        <v>0.23070792933988571</v>
      </c>
      <c r="AL71" s="68">
        <f t="shared" si="27"/>
        <v>44104</v>
      </c>
      <c r="AM71" s="65">
        <f t="shared" si="21"/>
        <v>2610.5701640197881</v>
      </c>
      <c r="AN71" s="65">
        <f t="shared" si="22"/>
        <v>339.84253499222365</v>
      </c>
      <c r="AO71" s="65">
        <f t="shared" si="23"/>
        <v>197.50240153698365</v>
      </c>
      <c r="AP71" s="65">
        <f t="shared" si="24"/>
        <v>134.01937046004832</v>
      </c>
      <c r="AQ71" s="65">
        <f t="shared" si="25"/>
        <v>2929.5719844357964</v>
      </c>
      <c r="AR71" s="65">
        <f t="shared" si="26"/>
        <v>277.45570861670694</v>
      </c>
    </row>
    <row r="72" spans="1:44" x14ac:dyDescent="0.15">
      <c r="A72" s="15">
        <v>42075</v>
      </c>
      <c r="B72" s="10">
        <v>11893.282999999999</v>
      </c>
      <c r="C72" s="56">
        <f t="shared" si="15"/>
        <v>6.1278286239384139E-2</v>
      </c>
      <c r="D72" s="56"/>
      <c r="G72" s="48" t="s">
        <v>1488</v>
      </c>
      <c r="H72" s="54">
        <v>13.4015</v>
      </c>
      <c r="I72" s="56">
        <f t="shared" si="16"/>
        <v>-2.5855314703578047E-2</v>
      </c>
      <c r="J72" s="56">
        <v>9.0318242940385263E-2</v>
      </c>
      <c r="K72" s="56">
        <v>5.9167072238058838E-2</v>
      </c>
      <c r="L72" s="56">
        <v>4.9947312961011514E-2</v>
      </c>
      <c r="M72" s="56">
        <v>-1.0252536153680158E-2</v>
      </c>
      <c r="N72" s="56">
        <v>6.1278286239384139E-2</v>
      </c>
      <c r="P72" s="7" t="s">
        <v>1488</v>
      </c>
      <c r="Q72" s="10">
        <v>40.158000000000001</v>
      </c>
      <c r="R72" s="56">
        <f t="shared" si="17"/>
        <v>9.0318242940385263E-2</v>
      </c>
      <c r="U72" s="7" t="s">
        <v>1487</v>
      </c>
      <c r="V72" s="8">
        <v>143.83000000000001</v>
      </c>
      <c r="W72" s="56">
        <f t="shared" si="18"/>
        <v>5.9167072238058838E-2</v>
      </c>
      <c r="Z72" s="7" t="s">
        <v>1487</v>
      </c>
      <c r="AA72" s="8">
        <v>47.45</v>
      </c>
      <c r="AB72" s="56">
        <f t="shared" si="19"/>
        <v>4.9947312961011514E-2</v>
      </c>
      <c r="AC72" s="56"/>
      <c r="AD72" s="56"/>
      <c r="AE72" s="7" t="s">
        <v>1488</v>
      </c>
      <c r="AF72" s="8">
        <v>92.66</v>
      </c>
      <c r="AG72" s="56">
        <f t="shared" si="20"/>
        <v>-1.0252536153680158E-2</v>
      </c>
      <c r="AL72" s="68">
        <f t="shared" si="27"/>
        <v>44135</v>
      </c>
      <c r="AM72" s="65">
        <f t="shared" si="21"/>
        <v>2791.2522780525924</v>
      </c>
      <c r="AN72" s="65">
        <f t="shared" si="22"/>
        <v>390.33825816485188</v>
      </c>
      <c r="AO72" s="65">
        <f t="shared" si="23"/>
        <v>230.27537624079412</v>
      </c>
      <c r="AP72" s="65">
        <f t="shared" si="24"/>
        <v>143.6138014527844</v>
      </c>
      <c r="AQ72" s="65">
        <f t="shared" si="25"/>
        <v>3605.4474708171188</v>
      </c>
      <c r="AR72" s="65">
        <f t="shared" si="26"/>
        <v>284.34857680862967</v>
      </c>
    </row>
    <row r="73" spans="1:44" x14ac:dyDescent="0.15">
      <c r="A73" s="15">
        <v>42076</v>
      </c>
      <c r="B73" s="10">
        <v>12622.083000000001</v>
      </c>
      <c r="C73" s="56">
        <f t="shared" si="15"/>
        <v>3.3749659228195616E-2</v>
      </c>
      <c r="D73" s="56"/>
      <c r="G73" s="48" t="s">
        <v>1510</v>
      </c>
      <c r="H73" s="49">
        <v>13.055</v>
      </c>
      <c r="I73" s="56">
        <f t="shared" si="16"/>
        <v>-5.0019149751053815E-3</v>
      </c>
      <c r="J73" s="56">
        <v>2.8891172776064789E-2</v>
      </c>
      <c r="K73" s="56">
        <v>2.5863200735197545E-2</v>
      </c>
      <c r="L73" s="56">
        <v>0.1142111601766358</v>
      </c>
      <c r="M73" s="56">
        <v>-6.6186893468542118E-2</v>
      </c>
      <c r="N73" s="56">
        <v>3.3749659228195616E-2</v>
      </c>
      <c r="P73" s="7" t="s">
        <v>1510</v>
      </c>
      <c r="Q73" s="10">
        <v>43.784999999999997</v>
      </c>
      <c r="R73" s="56">
        <f t="shared" si="17"/>
        <v>2.8891172776064789E-2</v>
      </c>
      <c r="U73" s="7" t="s">
        <v>1510</v>
      </c>
      <c r="V73" s="8">
        <v>152.34</v>
      </c>
      <c r="W73" s="56">
        <f t="shared" si="18"/>
        <v>2.5863200735197545E-2</v>
      </c>
      <c r="Z73" s="7" t="s">
        <v>1510</v>
      </c>
      <c r="AA73" s="8">
        <v>49.82</v>
      </c>
      <c r="AB73" s="56">
        <f t="shared" si="19"/>
        <v>0.1142111601766358</v>
      </c>
      <c r="AC73" s="56"/>
      <c r="AD73" s="56"/>
      <c r="AE73" s="7" t="s">
        <v>1510</v>
      </c>
      <c r="AF73" s="8">
        <v>91.71</v>
      </c>
      <c r="AG73" s="56">
        <f t="shared" si="20"/>
        <v>-6.6186893468542118E-2</v>
      </c>
      <c r="AL73" s="68">
        <f t="shared" si="27"/>
        <v>44165</v>
      </c>
      <c r="AM73" s="65">
        <f t="shared" si="21"/>
        <v>2719.0835719864635</v>
      </c>
      <c r="AN73" s="65">
        <f t="shared" si="22"/>
        <v>425.59292379471179</v>
      </c>
      <c r="AO73" s="65">
        <f t="shared" si="23"/>
        <v>243.90009606147936</v>
      </c>
      <c r="AP73" s="65">
        <f t="shared" si="24"/>
        <v>150.78692493946718</v>
      </c>
      <c r="AQ73" s="65">
        <f t="shared" si="25"/>
        <v>3568.4824902723717</v>
      </c>
      <c r="AR73" s="65">
        <f t="shared" si="26"/>
        <v>301.77297029007036</v>
      </c>
    </row>
    <row r="74" spans="1:44" x14ac:dyDescent="0.15">
      <c r="A74" s="15">
        <v>42077</v>
      </c>
      <c r="B74" s="10">
        <v>13048.074000000001</v>
      </c>
      <c r="C74" s="56">
        <f t="shared" si="15"/>
        <v>3.2625964567644328E-2</v>
      </c>
      <c r="D74" s="56"/>
      <c r="G74" s="48" t="s">
        <v>22</v>
      </c>
      <c r="H74" s="50">
        <v>12.989699999999999</v>
      </c>
      <c r="I74" s="56">
        <f t="shared" si="16"/>
        <v>5.5798055382341394E-2</v>
      </c>
      <c r="J74" s="56">
        <v>4.299667036625987E-2</v>
      </c>
      <c r="K74" s="56">
        <v>-0.12855131814691578</v>
      </c>
      <c r="L74" s="56">
        <v>9.4937849036209832E-2</v>
      </c>
      <c r="M74" s="56">
        <v>-1.3194768799626333E-2</v>
      </c>
      <c r="N74" s="56">
        <v>3.2625964567644328E-2</v>
      </c>
      <c r="P74" s="7" t="s">
        <v>22</v>
      </c>
      <c r="Q74" s="8">
        <v>45.05</v>
      </c>
      <c r="R74" s="56">
        <f t="shared" si="17"/>
        <v>4.299667036625987E-2</v>
      </c>
      <c r="U74" s="7" t="s">
        <v>22</v>
      </c>
      <c r="V74" s="8">
        <v>156.28</v>
      </c>
      <c r="W74" s="56">
        <f t="shared" si="18"/>
        <v>-0.12855131814691578</v>
      </c>
      <c r="Z74" s="7" t="s">
        <v>22</v>
      </c>
      <c r="AA74" s="8">
        <v>55.51</v>
      </c>
      <c r="AB74" s="56">
        <f t="shared" si="19"/>
        <v>9.4937849036209832E-2</v>
      </c>
      <c r="AC74" s="56"/>
      <c r="AD74" s="56"/>
      <c r="AE74" s="7" t="s">
        <v>22</v>
      </c>
      <c r="AF74" s="8">
        <v>85.64</v>
      </c>
      <c r="AG74" s="56">
        <f t="shared" si="20"/>
        <v>-1.3194768799626333E-2</v>
      </c>
      <c r="AL74" s="68">
        <f t="shared" si="27"/>
        <v>44196</v>
      </c>
      <c r="AM74" s="65">
        <f t="shared" si="21"/>
        <v>2705.4829471491812</v>
      </c>
      <c r="AN74" s="65">
        <f t="shared" si="22"/>
        <v>437.88880248833539</v>
      </c>
      <c r="AO74" s="65">
        <f t="shared" si="23"/>
        <v>250.20813320525136</v>
      </c>
      <c r="AP74" s="65">
        <f t="shared" si="24"/>
        <v>168.00847457627103</v>
      </c>
      <c r="AQ74" s="65">
        <f t="shared" si="25"/>
        <v>3332.2957198443564</v>
      </c>
      <c r="AR74" s="65">
        <f t="shared" si="26"/>
        <v>311.95770520164064</v>
      </c>
    </row>
    <row r="75" spans="1:44" x14ac:dyDescent="0.15">
      <c r="A75" s="15">
        <v>42078</v>
      </c>
      <c r="B75" s="10">
        <v>13473.78</v>
      </c>
      <c r="C75" s="56">
        <f t="shared" si="15"/>
        <v>-4.2570681724059756E-2</v>
      </c>
      <c r="D75" s="56"/>
      <c r="G75" s="48" t="s">
        <v>1547</v>
      </c>
      <c r="H75" s="53">
        <v>13.714499999999999</v>
      </c>
      <c r="I75" s="56">
        <f t="shared" si="16"/>
        <v>-2.6701666119800183E-2</v>
      </c>
      <c r="J75" s="56">
        <v>-1.3216421563411185E-2</v>
      </c>
      <c r="K75" s="56">
        <v>-2.6433658858946996E-2</v>
      </c>
      <c r="L75" s="56">
        <v>5.2977953274103262E-2</v>
      </c>
      <c r="M75" s="56">
        <v>-7.1115844278783591E-2</v>
      </c>
      <c r="N75" s="56">
        <v>-4.2570681724059756E-2</v>
      </c>
      <c r="P75" s="7" t="s">
        <v>1547</v>
      </c>
      <c r="Q75" s="10">
        <v>46.987000000000002</v>
      </c>
      <c r="R75" s="56">
        <f t="shared" si="17"/>
        <v>-1.3216421563411185E-2</v>
      </c>
      <c r="U75" s="7" t="s">
        <v>1547</v>
      </c>
      <c r="V75" s="8">
        <v>136.19</v>
      </c>
      <c r="W75" s="56">
        <f t="shared" si="18"/>
        <v>-2.6433658858946996E-2</v>
      </c>
      <c r="Z75" s="7" t="s">
        <v>1547</v>
      </c>
      <c r="AA75" s="8">
        <v>60.78</v>
      </c>
      <c r="AB75" s="56">
        <f t="shared" si="19"/>
        <v>5.2977953274103262E-2</v>
      </c>
      <c r="AC75" s="56"/>
      <c r="AD75" s="56"/>
      <c r="AE75" s="7" t="s">
        <v>1547</v>
      </c>
      <c r="AF75" s="8">
        <v>84.51</v>
      </c>
      <c r="AG75" s="56">
        <f t="shared" si="20"/>
        <v>-7.1115844278783591E-2</v>
      </c>
      <c r="AL75" s="68">
        <f t="shared" si="27"/>
        <v>44227</v>
      </c>
      <c r="AM75" s="65">
        <f t="shared" si="21"/>
        <v>2856.4436344701912</v>
      </c>
      <c r="AN75" s="65">
        <f t="shared" si="22"/>
        <v>456.7165629860026</v>
      </c>
      <c r="AO75" s="65">
        <f t="shared" si="23"/>
        <v>218.04354787063721</v>
      </c>
      <c r="AP75" s="65">
        <f t="shared" si="24"/>
        <v>183.95883777239695</v>
      </c>
      <c r="AQ75" s="65">
        <f t="shared" si="25"/>
        <v>3288.3268482490257</v>
      </c>
      <c r="AR75" s="65">
        <f t="shared" si="26"/>
        <v>322.13562623815301</v>
      </c>
    </row>
    <row r="76" spans="1:44" x14ac:dyDescent="0.15">
      <c r="A76" s="15">
        <v>42079</v>
      </c>
      <c r="B76" s="10">
        <v>12900.191999999999</v>
      </c>
      <c r="C76" s="56">
        <f t="shared" si="15"/>
        <v>7.225853692720241E-2</v>
      </c>
      <c r="D76" s="56"/>
      <c r="G76" s="48" t="s">
        <v>1570</v>
      </c>
      <c r="H76" s="54">
        <v>13.3483</v>
      </c>
      <c r="I76" s="56">
        <f t="shared" si="16"/>
        <v>0.12445030453316153</v>
      </c>
      <c r="J76" s="56">
        <v>-1.608937583574177E-2</v>
      </c>
      <c r="K76" s="56">
        <v>4.6836111320612384E-2</v>
      </c>
      <c r="L76" s="56">
        <v>-0.10109374999999998</v>
      </c>
      <c r="M76" s="56">
        <v>3.974522292993643E-2</v>
      </c>
      <c r="N76" s="56">
        <v>7.225853692720241E-2</v>
      </c>
      <c r="P76" s="7" t="s">
        <v>1570</v>
      </c>
      <c r="Q76" s="10">
        <v>46.366</v>
      </c>
      <c r="R76" s="56">
        <f t="shared" si="17"/>
        <v>-1.608937583574177E-2</v>
      </c>
      <c r="U76" s="7" t="s">
        <v>1570</v>
      </c>
      <c r="V76" s="8">
        <v>132.59</v>
      </c>
      <c r="W76" s="56">
        <f t="shared" si="18"/>
        <v>4.6836111320612384E-2</v>
      </c>
      <c r="Z76" s="7" t="s">
        <v>1570</v>
      </c>
      <c r="AA76" s="11">
        <v>64</v>
      </c>
      <c r="AB76" s="56">
        <f t="shared" si="19"/>
        <v>-0.10109374999999998</v>
      </c>
      <c r="AC76" s="56"/>
      <c r="AD76" s="56"/>
      <c r="AE76" s="7" t="s">
        <v>1570</v>
      </c>
      <c r="AF76" s="9">
        <v>78.5</v>
      </c>
      <c r="AG76" s="56">
        <f t="shared" si="20"/>
        <v>3.974522292993643E-2</v>
      </c>
      <c r="AL76" s="68">
        <f t="shared" si="27"/>
        <v>44255</v>
      </c>
      <c r="AM76" s="65">
        <f t="shared" si="21"/>
        <v>2780.1718302525396</v>
      </c>
      <c r="AN76" s="65">
        <f t="shared" si="22"/>
        <v>450.68040435458738</v>
      </c>
      <c r="AO76" s="65">
        <f t="shared" si="23"/>
        <v>212.27985910983031</v>
      </c>
      <c r="AP76" s="65">
        <f t="shared" si="24"/>
        <v>193.70460048426133</v>
      </c>
      <c r="AQ76" s="65">
        <f t="shared" si="25"/>
        <v>3054.4747081712048</v>
      </c>
      <c r="AR76" s="65">
        <f t="shared" si="26"/>
        <v>308.4220930215879</v>
      </c>
    </row>
    <row r="77" spans="1:44" x14ac:dyDescent="0.15">
      <c r="A77" s="15">
        <v>42080</v>
      </c>
      <c r="B77" s="10">
        <v>13832.341</v>
      </c>
      <c r="C77" s="56">
        <f t="shared" si="15"/>
        <v>-2.6426257131746511E-2</v>
      </c>
      <c r="D77" s="56"/>
      <c r="G77" s="48" t="s">
        <v>1591</v>
      </c>
      <c r="H77" s="54">
        <v>15.009499999999999</v>
      </c>
      <c r="I77" s="56">
        <f t="shared" si="16"/>
        <v>8.2281221892801293E-2</v>
      </c>
      <c r="J77" s="56">
        <v>3.5357299430074596E-2</v>
      </c>
      <c r="K77" s="56">
        <v>-3.069164265129698E-2</v>
      </c>
      <c r="L77" s="56">
        <v>-7.1267164957413698E-3</v>
      </c>
      <c r="M77" s="56">
        <v>-1.8867924528301994E-2</v>
      </c>
      <c r="N77" s="56">
        <v>-2.6426257131746511E-2</v>
      </c>
      <c r="P77" s="7" t="s">
        <v>1591</v>
      </c>
      <c r="Q77" s="8">
        <v>45.62</v>
      </c>
      <c r="R77" s="56">
        <f t="shared" si="17"/>
        <v>3.5357299430074596E-2</v>
      </c>
      <c r="U77" s="7" t="s">
        <v>1591</v>
      </c>
      <c r="V77" s="9">
        <v>138.80000000000001</v>
      </c>
      <c r="W77" s="56">
        <f t="shared" si="18"/>
        <v>-3.069164265129698E-2</v>
      </c>
      <c r="Z77" s="7" t="s">
        <v>1591</v>
      </c>
      <c r="AA77" s="8">
        <v>57.53</v>
      </c>
      <c r="AB77" s="56">
        <f t="shared" si="19"/>
        <v>-7.1267164957413698E-3</v>
      </c>
      <c r="AC77" s="56"/>
      <c r="AD77" s="56"/>
      <c r="AE77" s="7" t="s">
        <v>1591</v>
      </c>
      <c r="AF77" s="8">
        <v>81.62</v>
      </c>
      <c r="AG77" s="56">
        <f t="shared" si="20"/>
        <v>-1.8867924528301994E-2</v>
      </c>
      <c r="AL77" s="68">
        <f t="shared" si="27"/>
        <v>44286</v>
      </c>
      <c r="AM77" s="65">
        <f t="shared" si="21"/>
        <v>3126.165061181985</v>
      </c>
      <c r="AN77" s="65">
        <f t="shared" si="22"/>
        <v>443.42923794712237</v>
      </c>
      <c r="AO77" s="65">
        <f t="shared" si="23"/>
        <v>222.22222222222223</v>
      </c>
      <c r="AP77" s="65">
        <f t="shared" si="24"/>
        <v>174.12227602905554</v>
      </c>
      <c r="AQ77" s="65">
        <f t="shared" si="25"/>
        <v>3175.8754863813219</v>
      </c>
      <c r="AR77" s="65">
        <f t="shared" si="26"/>
        <v>330.70822221935339</v>
      </c>
    </row>
    <row r="78" spans="1:44" x14ac:dyDescent="0.15">
      <c r="A78" s="15">
        <v>42081</v>
      </c>
      <c r="B78" s="10">
        <v>13466.804</v>
      </c>
      <c r="C78" s="56">
        <f t="shared" si="15"/>
        <v>4.4382022638778995E-2</v>
      </c>
      <c r="D78" s="56"/>
      <c r="G78" s="48" t="s">
        <v>1611</v>
      </c>
      <c r="H78" s="54">
        <v>16.244499999999999</v>
      </c>
      <c r="I78" s="56">
        <f t="shared" si="16"/>
        <v>0.23133983809904901</v>
      </c>
      <c r="J78" s="56">
        <v>9.5484089513686587E-3</v>
      </c>
      <c r="K78" s="56">
        <v>6.2360636242009937E-2</v>
      </c>
      <c r="L78" s="56">
        <v>-1.7156862745097978E-2</v>
      </c>
      <c r="M78" s="56">
        <v>0.1729520479520481</v>
      </c>
      <c r="N78" s="56">
        <v>4.4382022638778995E-2</v>
      </c>
      <c r="P78" s="7" t="s">
        <v>1611</v>
      </c>
      <c r="Q78" s="10">
        <v>47.232999999999997</v>
      </c>
      <c r="R78" s="56">
        <f t="shared" si="17"/>
        <v>9.5484089513686587E-3</v>
      </c>
      <c r="U78" s="7" t="s">
        <v>1611</v>
      </c>
      <c r="V78" s="8">
        <v>134.54</v>
      </c>
      <c r="W78" s="56">
        <f t="shared" si="18"/>
        <v>6.2360636242009937E-2</v>
      </c>
      <c r="Z78" s="7" t="s">
        <v>1611</v>
      </c>
      <c r="AA78" s="8">
        <v>57.12</v>
      </c>
      <c r="AB78" s="56">
        <f t="shared" si="19"/>
        <v>-1.7156862745097978E-2</v>
      </c>
      <c r="AC78" s="56"/>
      <c r="AD78" s="56"/>
      <c r="AE78" s="7" t="s">
        <v>1611</v>
      </c>
      <c r="AF78" s="8">
        <v>80.08</v>
      </c>
      <c r="AG78" s="56">
        <f t="shared" si="20"/>
        <v>0.1729520479520481</v>
      </c>
      <c r="AL78" s="68">
        <f t="shared" si="27"/>
        <v>44316</v>
      </c>
      <c r="AM78" s="65">
        <f t="shared" si="21"/>
        <v>3383.3897422546229</v>
      </c>
      <c r="AN78" s="65">
        <f t="shared" si="22"/>
        <v>459.10769828926857</v>
      </c>
      <c r="AO78" s="65">
        <f t="shared" si="23"/>
        <v>215.40185718860067</v>
      </c>
      <c r="AP78" s="65">
        <f t="shared" si="24"/>
        <v>172.88135593220323</v>
      </c>
      <c r="AQ78" s="65">
        <f t="shared" si="25"/>
        <v>3115.9533073929947</v>
      </c>
      <c r="AR78" s="65">
        <f t="shared" si="26"/>
        <v>321.96884170340201</v>
      </c>
    </row>
    <row r="79" spans="1:44" x14ac:dyDescent="0.15">
      <c r="A79" s="15">
        <v>42082</v>
      </c>
      <c r="B79" s="10">
        <v>14064.487999999999</v>
      </c>
      <c r="C79" s="56">
        <f t="shared" si="15"/>
        <v>5.5826774497585774E-2</v>
      </c>
      <c r="D79" s="56"/>
      <c r="G79" s="48" t="s">
        <v>1633</v>
      </c>
      <c r="H79" s="50">
        <v>20.002500000000001</v>
      </c>
      <c r="I79" s="56">
        <f t="shared" si="16"/>
        <v>-2.5171853518310305E-2</v>
      </c>
      <c r="J79" s="56">
        <v>1.7951514134720181E-2</v>
      </c>
      <c r="K79" s="56">
        <v>4.8065486601833074E-2</v>
      </c>
      <c r="L79" s="56">
        <v>-4.3106519415746392E-2</v>
      </c>
      <c r="M79" s="56">
        <v>0.13052272969232392</v>
      </c>
      <c r="N79" s="56">
        <v>5.5826774497585774E-2</v>
      </c>
      <c r="P79" s="7" t="s">
        <v>1633</v>
      </c>
      <c r="Q79" s="10">
        <v>47.683999999999997</v>
      </c>
      <c r="R79" s="56">
        <f t="shared" si="17"/>
        <v>1.7951514134720181E-2</v>
      </c>
      <c r="U79" s="7" t="s">
        <v>1633</v>
      </c>
      <c r="V79" s="8">
        <v>142.93</v>
      </c>
      <c r="W79" s="56">
        <f t="shared" si="18"/>
        <v>4.8065486601833074E-2</v>
      </c>
      <c r="Z79" s="7" t="s">
        <v>1633</v>
      </c>
      <c r="AA79" s="8">
        <v>56.14</v>
      </c>
      <c r="AB79" s="56">
        <f t="shared" si="19"/>
        <v>-4.3106519415746392E-2</v>
      </c>
      <c r="AC79" s="56"/>
      <c r="AD79" s="56"/>
      <c r="AE79" s="7" t="s">
        <v>1633</v>
      </c>
      <c r="AF79" s="8">
        <v>93.93</v>
      </c>
      <c r="AG79" s="56">
        <f t="shared" si="20"/>
        <v>0.13052272969232392</v>
      </c>
      <c r="AL79" s="68">
        <f t="shared" si="27"/>
        <v>44347</v>
      </c>
      <c r="AM79" s="65">
        <f t="shared" si="21"/>
        <v>4166.1025774537902</v>
      </c>
      <c r="AN79" s="65">
        <f t="shared" si="22"/>
        <v>463.49144634525607</v>
      </c>
      <c r="AO79" s="65">
        <f t="shared" si="23"/>
        <v>228.83445405059237</v>
      </c>
      <c r="AP79" s="65">
        <f t="shared" si="24"/>
        <v>169.915254237288</v>
      </c>
      <c r="AQ79" s="65">
        <f t="shared" si="25"/>
        <v>3654.863813229571</v>
      </c>
      <c r="AR79" s="65">
        <f t="shared" si="26"/>
        <v>336.25847012486383</v>
      </c>
    </row>
    <row r="80" spans="1:44" x14ac:dyDescent="0.15">
      <c r="A80" s="15">
        <v>42083</v>
      </c>
      <c r="B80" s="10">
        <v>14849.663</v>
      </c>
      <c r="C80" s="56">
        <f t="shared" si="15"/>
        <v>2.17742315094962E-2</v>
      </c>
      <c r="D80" s="56"/>
      <c r="G80" s="48" t="s">
        <v>1654</v>
      </c>
      <c r="H80" s="54">
        <v>19.498999999999999</v>
      </c>
      <c r="I80" s="56">
        <f t="shared" si="16"/>
        <v>0.14800759013282749</v>
      </c>
      <c r="J80" s="56">
        <v>2.4330449114132513E-2</v>
      </c>
      <c r="K80" s="56">
        <v>-2.0761014686248469E-2</v>
      </c>
      <c r="L80" s="56">
        <v>6.3291139240506666E-3</v>
      </c>
      <c r="M80" s="56">
        <v>4.2659384122798683E-2</v>
      </c>
      <c r="N80" s="56">
        <v>2.17742315094962E-2</v>
      </c>
      <c r="P80" s="7" t="s">
        <v>1654</v>
      </c>
      <c r="Q80" s="8">
        <v>48.54</v>
      </c>
      <c r="R80" s="56">
        <f t="shared" si="17"/>
        <v>2.4330449114132513E-2</v>
      </c>
      <c r="U80" s="7" t="s">
        <v>1654</v>
      </c>
      <c r="V80" s="9">
        <v>149.80000000000001</v>
      </c>
      <c r="W80" s="56">
        <f t="shared" si="18"/>
        <v>-2.0761014686248469E-2</v>
      </c>
      <c r="Z80" s="7" t="s">
        <v>1654</v>
      </c>
      <c r="AA80" s="8">
        <v>53.72</v>
      </c>
      <c r="AB80" s="56">
        <f t="shared" si="19"/>
        <v>6.3291139240506666E-3</v>
      </c>
      <c r="AC80" s="56"/>
      <c r="AD80" s="56"/>
      <c r="AE80" s="7" t="s">
        <v>1654</v>
      </c>
      <c r="AF80" s="8">
        <v>106.19</v>
      </c>
      <c r="AG80" s="56">
        <f t="shared" si="20"/>
        <v>4.2659384122798683E-2</v>
      </c>
      <c r="AL80" s="68">
        <f t="shared" si="27"/>
        <v>44377</v>
      </c>
      <c r="AM80" s="65">
        <f t="shared" si="21"/>
        <v>4061.2340536318684</v>
      </c>
      <c r="AN80" s="65">
        <f t="shared" si="22"/>
        <v>471.81181959564481</v>
      </c>
      <c r="AO80" s="65">
        <f t="shared" si="23"/>
        <v>239.83349343579891</v>
      </c>
      <c r="AP80" s="65">
        <f t="shared" si="24"/>
        <v>162.59079903147685</v>
      </c>
      <c r="AQ80" s="65">
        <f t="shared" si="25"/>
        <v>4131.9066147859903</v>
      </c>
      <c r="AR80" s="65">
        <f t="shared" si="26"/>
        <v>355.03069590942778</v>
      </c>
    </row>
    <row r="81" spans="1:44" x14ac:dyDescent="0.15">
      <c r="A81" s="15">
        <v>42084</v>
      </c>
      <c r="B81" s="10">
        <v>15173.003000000001</v>
      </c>
      <c r="C81" s="56">
        <f t="shared" si="15"/>
        <v>9.3671635074479287E-3</v>
      </c>
      <c r="D81" s="56"/>
      <c r="G81" s="48" t="s">
        <v>1676</v>
      </c>
      <c r="H81" s="50">
        <v>22.385000000000002</v>
      </c>
      <c r="I81" s="56">
        <f t="shared" si="16"/>
        <v>-7.4558856377038185E-2</v>
      </c>
      <c r="J81" s="56">
        <v>-2.4697813801009549E-2</v>
      </c>
      <c r="K81" s="56">
        <v>-0.1207307928284137</v>
      </c>
      <c r="L81" s="56">
        <v>-1.4428412874583851E-2</v>
      </c>
      <c r="M81" s="56">
        <v>-7.0628612716762906E-2</v>
      </c>
      <c r="N81" s="56">
        <v>9.3671635074479287E-3</v>
      </c>
      <c r="P81" s="7" t="s">
        <v>1676</v>
      </c>
      <c r="Q81" s="10">
        <v>49.720999999999997</v>
      </c>
      <c r="R81" s="56">
        <f t="shared" si="17"/>
        <v>-2.4697813801009549E-2</v>
      </c>
      <c r="U81" s="7" t="s">
        <v>1676</v>
      </c>
      <c r="V81" s="8">
        <v>146.69</v>
      </c>
      <c r="W81" s="56">
        <f t="shared" si="18"/>
        <v>-0.1207307928284137</v>
      </c>
      <c r="Z81" s="7" t="s">
        <v>1676</v>
      </c>
      <c r="AA81" s="8">
        <v>54.06</v>
      </c>
      <c r="AB81" s="56">
        <f t="shared" si="19"/>
        <v>-1.4428412874583851E-2</v>
      </c>
      <c r="AC81" s="56"/>
      <c r="AD81" s="56"/>
      <c r="AE81" s="7" t="s">
        <v>1676</v>
      </c>
      <c r="AF81" s="8">
        <v>110.72</v>
      </c>
      <c r="AG81" s="56">
        <f t="shared" si="20"/>
        <v>-7.0628612716762906E-2</v>
      </c>
      <c r="AL81" s="68">
        <f t="shared" si="27"/>
        <v>44408</v>
      </c>
      <c r="AM81" s="65">
        <f t="shared" si="21"/>
        <v>4662.3275188752959</v>
      </c>
      <c r="AN81" s="65">
        <f t="shared" si="22"/>
        <v>483.29121306376294</v>
      </c>
      <c r="AO81" s="65">
        <f t="shared" si="23"/>
        <v>234.85430675632401</v>
      </c>
      <c r="AP81" s="65">
        <f t="shared" si="24"/>
        <v>163.6198547215495</v>
      </c>
      <c r="AQ81" s="65">
        <f t="shared" si="25"/>
        <v>4308.1712062256784</v>
      </c>
      <c r="AR81" s="65">
        <f t="shared" si="26"/>
        <v>362.76121647513719</v>
      </c>
    </row>
    <row r="82" spans="1:44" x14ac:dyDescent="0.15">
      <c r="A82" s="15">
        <v>42085</v>
      </c>
      <c r="B82" s="10">
        <v>15315.130999999999</v>
      </c>
      <c r="C82" s="56">
        <f t="shared" si="15"/>
        <v>-1.1191938221096431E-2</v>
      </c>
      <c r="D82" s="56"/>
      <c r="G82" s="48" t="s">
        <v>1697</v>
      </c>
      <c r="H82" s="54">
        <v>20.716000000000001</v>
      </c>
      <c r="I82" s="56">
        <f t="shared" si="16"/>
        <v>0.23416682757289053</v>
      </c>
      <c r="J82" s="56">
        <v>9.6385045264264946E-2</v>
      </c>
      <c r="K82" s="56">
        <v>3.1477748488137669E-2</v>
      </c>
      <c r="L82" s="56">
        <v>-8.0330330330330324E-2</v>
      </c>
      <c r="M82" s="56">
        <v>0.16841593780369291</v>
      </c>
      <c r="N82" s="56">
        <v>-1.1191938221096431E-2</v>
      </c>
      <c r="P82" s="7" t="s">
        <v>1697</v>
      </c>
      <c r="Q82" s="10">
        <v>48.493000000000002</v>
      </c>
      <c r="R82" s="56">
        <f t="shared" si="17"/>
        <v>9.6385045264264946E-2</v>
      </c>
      <c r="U82" s="7" t="s">
        <v>1697</v>
      </c>
      <c r="V82" s="8">
        <v>128.97999999999999</v>
      </c>
      <c r="W82" s="56">
        <f t="shared" si="18"/>
        <v>3.1477748488137669E-2</v>
      </c>
      <c r="Z82" s="7" t="s">
        <v>1697</v>
      </c>
      <c r="AA82" s="8">
        <v>53.28</v>
      </c>
      <c r="AB82" s="56">
        <f t="shared" si="19"/>
        <v>-8.0330330330330324E-2</v>
      </c>
      <c r="AC82" s="56"/>
      <c r="AD82" s="56"/>
      <c r="AE82" s="7" t="s">
        <v>1697</v>
      </c>
      <c r="AF82" s="9">
        <v>102.9</v>
      </c>
      <c r="AG82" s="56">
        <f t="shared" si="20"/>
        <v>0.16841593780369291</v>
      </c>
      <c r="AL82" s="68">
        <f t="shared" si="27"/>
        <v>44439</v>
      </c>
      <c r="AM82" s="65">
        <f t="shared" si="21"/>
        <v>4314.7097110127597</v>
      </c>
      <c r="AN82" s="65">
        <f t="shared" si="22"/>
        <v>471.35497667185007</v>
      </c>
      <c r="AO82" s="65">
        <f t="shared" si="23"/>
        <v>206.50016010246554</v>
      </c>
      <c r="AP82" s="65">
        <f t="shared" si="24"/>
        <v>161.25907990314755</v>
      </c>
      <c r="AQ82" s="65">
        <f t="shared" si="25"/>
        <v>4003.8910505836557</v>
      </c>
      <c r="AR82" s="65">
        <f t="shared" si="26"/>
        <v>366.15926010402052</v>
      </c>
    </row>
    <row r="83" spans="1:44" x14ac:dyDescent="0.15">
      <c r="A83" s="15">
        <v>42086</v>
      </c>
      <c r="B83" s="10">
        <v>15143.725</v>
      </c>
      <c r="C83" s="56">
        <f t="shared" si="15"/>
        <v>7.220680512885691E-2</v>
      </c>
      <c r="D83" s="56"/>
      <c r="G83" s="48" t="s">
        <v>1718</v>
      </c>
      <c r="H83" s="53">
        <v>25.567</v>
      </c>
      <c r="I83" s="56">
        <f t="shared" si="16"/>
        <v>0.27805374115070225</v>
      </c>
      <c r="J83" s="56">
        <v>4.1397859574548113E-2</v>
      </c>
      <c r="K83" s="56">
        <v>0.3571858087793145</v>
      </c>
      <c r="L83" s="56">
        <v>4.0816326530612734E-3</v>
      </c>
      <c r="M83" s="56">
        <v>0.31722531814023114</v>
      </c>
      <c r="N83" s="56">
        <v>7.220680512885691E-2</v>
      </c>
      <c r="P83" s="7" t="s">
        <v>1718</v>
      </c>
      <c r="Q83" s="10">
        <v>53.167000000000002</v>
      </c>
      <c r="R83" s="56">
        <f t="shared" si="17"/>
        <v>4.1397859574548113E-2</v>
      </c>
      <c r="U83" s="7" t="s">
        <v>1718</v>
      </c>
      <c r="V83" s="8">
        <v>133.04</v>
      </c>
      <c r="W83" s="56">
        <f t="shared" si="18"/>
        <v>0.3571858087793145</v>
      </c>
      <c r="Z83" s="7" t="s">
        <v>1718</v>
      </c>
      <c r="AA83" s="11">
        <v>49</v>
      </c>
      <c r="AB83" s="56">
        <f t="shared" si="19"/>
        <v>4.0816326530612734E-3</v>
      </c>
      <c r="AC83" s="56"/>
      <c r="AD83" s="56"/>
      <c r="AE83" s="7" t="s">
        <v>1718</v>
      </c>
      <c r="AF83" s="8">
        <v>120.23</v>
      </c>
      <c r="AG83" s="56">
        <f t="shared" si="20"/>
        <v>0.31722531814023114</v>
      </c>
      <c r="AL83" s="68">
        <f t="shared" si="27"/>
        <v>44469</v>
      </c>
      <c r="AM83" s="65">
        <f t="shared" si="21"/>
        <v>5325.0715959385607</v>
      </c>
      <c r="AN83" s="65">
        <f t="shared" si="22"/>
        <v>516.78654743390291</v>
      </c>
      <c r="AO83" s="65">
        <f t="shared" si="23"/>
        <v>213.00032020493111</v>
      </c>
      <c r="AP83" s="65">
        <f t="shared" si="24"/>
        <v>148.30508474576257</v>
      </c>
      <c r="AQ83" s="65">
        <f t="shared" si="25"/>
        <v>4678.210116731515</v>
      </c>
      <c r="AR83" s="65">
        <f t="shared" si="26"/>
        <v>362.06122828585393</v>
      </c>
    </row>
    <row r="84" spans="1:44" x14ac:dyDescent="0.15">
      <c r="A84" s="15">
        <v>42087</v>
      </c>
      <c r="B84" s="10">
        <v>16237.205</v>
      </c>
      <c r="C84" s="56">
        <f t="shared" si="15"/>
        <v>-6.2685049551323146E-3</v>
      </c>
      <c r="D84" s="56"/>
      <c r="G84" s="48" t="s">
        <v>1739</v>
      </c>
      <c r="H84" s="54">
        <v>32.676000000000002</v>
      </c>
      <c r="I84" s="56">
        <f t="shared" si="16"/>
        <v>-9.9920430897294632E-2</v>
      </c>
      <c r="J84" s="56">
        <v>0.20179526080046228</v>
      </c>
      <c r="K84" s="56">
        <v>1.2793531236154232E-2</v>
      </c>
      <c r="L84" s="56">
        <v>4.674796747967469E-2</v>
      </c>
      <c r="M84" s="56">
        <v>-9.1368314706068099E-2</v>
      </c>
      <c r="N84" s="56">
        <v>-6.2685049551323146E-3</v>
      </c>
      <c r="P84" s="7" t="s">
        <v>1739</v>
      </c>
      <c r="Q84" s="10">
        <v>55.368000000000002</v>
      </c>
      <c r="R84" s="56">
        <f t="shared" si="17"/>
        <v>0.20179526080046228</v>
      </c>
      <c r="U84" s="7" t="s">
        <v>1739</v>
      </c>
      <c r="V84" s="8">
        <v>180.56</v>
      </c>
      <c r="W84" s="56">
        <f t="shared" si="18"/>
        <v>1.2793531236154232E-2</v>
      </c>
      <c r="Z84" s="7" t="s">
        <v>1739</v>
      </c>
      <c r="AA84" s="9">
        <v>49.2</v>
      </c>
      <c r="AB84" s="56">
        <f t="shared" si="19"/>
        <v>4.674796747967469E-2</v>
      </c>
      <c r="AC84" s="56"/>
      <c r="AD84" s="56"/>
      <c r="AE84" s="7" t="s">
        <v>1739</v>
      </c>
      <c r="AF84" s="8">
        <v>158.37</v>
      </c>
      <c r="AG84" s="56">
        <f t="shared" si="20"/>
        <v>-9.1368314706068099E-2</v>
      </c>
      <c r="AL84" s="68">
        <f t="shared" si="27"/>
        <v>44500</v>
      </c>
      <c r="AM84" s="65">
        <f t="shared" si="21"/>
        <v>6805.7276750846186</v>
      </c>
      <c r="AN84" s="65">
        <f t="shared" si="22"/>
        <v>538.18040435458715</v>
      </c>
      <c r="AO84" s="65">
        <f t="shared" si="23"/>
        <v>289.08101184758237</v>
      </c>
      <c r="AP84" s="65">
        <f t="shared" si="24"/>
        <v>148.91041162227589</v>
      </c>
      <c r="AQ84" s="65">
        <f t="shared" si="25"/>
        <v>6162.256809338518</v>
      </c>
      <c r="AR84" s="65">
        <f t="shared" si="26"/>
        <v>388.20451284140518</v>
      </c>
    </row>
    <row r="85" spans="1:44" x14ac:dyDescent="0.15">
      <c r="A85" s="15">
        <v>42088</v>
      </c>
      <c r="B85" s="10">
        <v>16135.422</v>
      </c>
      <c r="C85" s="56">
        <f t="shared" si="15"/>
        <v>-5.7525796350414771E-2</v>
      </c>
      <c r="D85" s="56"/>
      <c r="G85" s="48" t="s">
        <v>1761</v>
      </c>
      <c r="H85" s="50">
        <v>29.411000000000001</v>
      </c>
      <c r="I85" s="56">
        <f t="shared" si="16"/>
        <v>-0.16745435381319917</v>
      </c>
      <c r="J85" s="56">
        <v>-0.11952029575750278</v>
      </c>
      <c r="K85" s="56">
        <v>-3.8880078744463309E-2</v>
      </c>
      <c r="L85" s="56">
        <v>-5.2038834951456336E-2</v>
      </c>
      <c r="M85" s="56">
        <v>-0.20604586518415569</v>
      </c>
      <c r="N85" s="56">
        <v>-5.7525796350414771E-2</v>
      </c>
      <c r="P85" s="7" t="s">
        <v>1761</v>
      </c>
      <c r="Q85" s="10">
        <v>66.540999999999997</v>
      </c>
      <c r="R85" s="56">
        <f t="shared" si="17"/>
        <v>-0.11952029575750278</v>
      </c>
      <c r="U85" s="7" t="s">
        <v>1761</v>
      </c>
      <c r="V85" s="8">
        <v>182.87</v>
      </c>
      <c r="W85" s="56">
        <f t="shared" si="18"/>
        <v>-3.8880078744463309E-2</v>
      </c>
      <c r="Z85" s="7" t="s">
        <v>1761</v>
      </c>
      <c r="AA85" s="9">
        <v>51.5</v>
      </c>
      <c r="AB85" s="56">
        <f t="shared" si="19"/>
        <v>-5.2038834951456336E-2</v>
      </c>
      <c r="AC85" s="56"/>
      <c r="AD85" s="56"/>
      <c r="AE85" s="7" t="s">
        <v>1761</v>
      </c>
      <c r="AF85" s="9">
        <v>143.9</v>
      </c>
      <c r="AG85" s="56">
        <f t="shared" si="20"/>
        <v>-0.20604586518415569</v>
      </c>
      <c r="AL85" s="68">
        <f t="shared" si="27"/>
        <v>44530</v>
      </c>
      <c r="AM85" s="65">
        <f t="shared" si="21"/>
        <v>6125.6964332205207</v>
      </c>
      <c r="AN85" s="65">
        <f t="shared" si="22"/>
        <v>646.78265940901929</v>
      </c>
      <c r="AO85" s="65">
        <f t="shared" si="23"/>
        <v>292.77937880243348</v>
      </c>
      <c r="AP85" s="65">
        <f t="shared" si="24"/>
        <v>155.87167070217902</v>
      </c>
      <c r="AQ85" s="65">
        <f t="shared" si="25"/>
        <v>5599.221789883265</v>
      </c>
      <c r="AR85" s="65">
        <f t="shared" si="26"/>
        <v>385.77105092905413</v>
      </c>
    </row>
    <row r="86" spans="1:44" x14ac:dyDescent="0.15">
      <c r="A86" s="15">
        <v>42089</v>
      </c>
      <c r="B86" s="10">
        <v>15207.218999999999</v>
      </c>
      <c r="C86" s="56">
        <f t="shared" si="15"/>
        <v>-5.1193252362578545E-2</v>
      </c>
      <c r="D86" s="56"/>
      <c r="G86" s="48" t="s">
        <v>1781</v>
      </c>
      <c r="H86" s="53">
        <v>24.486000000000001</v>
      </c>
      <c r="I86" s="56">
        <f t="shared" si="16"/>
        <v>-4.1248060115984808E-3</v>
      </c>
      <c r="J86" s="56">
        <v>2.6626612958284834E-3</v>
      </c>
      <c r="K86" s="56">
        <v>-2.144970414201175E-2</v>
      </c>
      <c r="L86" s="56">
        <v>-2.2941417451863955E-2</v>
      </c>
      <c r="M86" s="56">
        <v>7.9562363238512068E-2</v>
      </c>
      <c r="N86" s="56">
        <v>-5.1193252362578545E-2</v>
      </c>
      <c r="P86" s="7" t="s">
        <v>1781</v>
      </c>
      <c r="Q86" s="10">
        <v>58.588000000000001</v>
      </c>
      <c r="R86" s="56">
        <f t="shared" si="17"/>
        <v>2.6626612958284834E-3</v>
      </c>
      <c r="U86" s="7" t="s">
        <v>1781</v>
      </c>
      <c r="V86" s="8">
        <v>175.76</v>
      </c>
      <c r="W86" s="56">
        <f t="shared" si="18"/>
        <v>-2.144970414201175E-2</v>
      </c>
      <c r="Z86" s="7" t="s">
        <v>1781</v>
      </c>
      <c r="AA86" s="8">
        <v>48.82</v>
      </c>
      <c r="AB86" s="56">
        <f t="shared" si="19"/>
        <v>-2.2941417451863955E-2</v>
      </c>
      <c r="AC86" s="56"/>
      <c r="AD86" s="56"/>
      <c r="AE86" s="7" t="s">
        <v>1781</v>
      </c>
      <c r="AF86" s="8">
        <v>114.25</v>
      </c>
      <c r="AG86" s="56">
        <f t="shared" si="20"/>
        <v>7.9562363238512068E-2</v>
      </c>
      <c r="AL86" s="68">
        <f t="shared" si="27"/>
        <v>44561</v>
      </c>
      <c r="AM86" s="65">
        <f t="shared" si="21"/>
        <v>5099.9218953397594</v>
      </c>
      <c r="AN86" s="65">
        <f t="shared" si="22"/>
        <v>569.47900466562908</v>
      </c>
      <c r="AO86" s="65">
        <f t="shared" si="23"/>
        <v>281.39609349983982</v>
      </c>
      <c r="AP86" s="65">
        <f t="shared" si="24"/>
        <v>147.76029055690057</v>
      </c>
      <c r="AQ86" s="65">
        <f t="shared" si="25"/>
        <v>4445.5252918287906</v>
      </c>
      <c r="AR86" s="65">
        <f t="shared" si="26"/>
        <v>363.57926401542386</v>
      </c>
    </row>
    <row r="87" spans="1:44" x14ac:dyDescent="0.15">
      <c r="A87" s="15">
        <v>42090</v>
      </c>
      <c r="B87" s="10">
        <v>14428.712</v>
      </c>
      <c r="C87" s="56">
        <f t="shared" si="15"/>
        <v>-1.9225693880368544E-2</v>
      </c>
      <c r="D87" s="56"/>
      <c r="G87" s="48" t="s">
        <v>1800</v>
      </c>
      <c r="H87" s="53">
        <v>24.385000000000002</v>
      </c>
      <c r="I87" s="56">
        <f t="shared" si="16"/>
        <v>0.11896657781423015</v>
      </c>
      <c r="J87" s="56">
        <v>7.190521585183185E-2</v>
      </c>
      <c r="K87" s="56">
        <v>-0.11145996860282581</v>
      </c>
      <c r="L87" s="56">
        <v>3.8993710691823891E-2</v>
      </c>
      <c r="M87" s="56">
        <v>-0.11350737797956867</v>
      </c>
      <c r="N87" s="56">
        <v>-1.9225693880368544E-2</v>
      </c>
      <c r="P87" s="7" t="s">
        <v>1800</v>
      </c>
      <c r="Q87" s="10">
        <v>58.744</v>
      </c>
      <c r="R87" s="56">
        <f t="shared" si="17"/>
        <v>7.190521585183185E-2</v>
      </c>
      <c r="U87" s="7" t="s">
        <v>1800</v>
      </c>
      <c r="V87" s="8">
        <v>171.99</v>
      </c>
      <c r="W87" s="56">
        <f t="shared" si="18"/>
        <v>-0.11145996860282581</v>
      </c>
      <c r="Z87" s="7" t="s">
        <v>1800</v>
      </c>
      <c r="AA87" s="9">
        <v>47.7</v>
      </c>
      <c r="AB87" s="56">
        <f t="shared" si="19"/>
        <v>3.8993710691823891E-2</v>
      </c>
      <c r="AC87" s="56"/>
      <c r="AD87" s="56"/>
      <c r="AE87" s="7" t="s">
        <v>1800</v>
      </c>
      <c r="AF87" s="8">
        <v>123.34</v>
      </c>
      <c r="AG87" s="56">
        <f t="shared" si="20"/>
        <v>-0.11350737797956867</v>
      </c>
      <c r="AL87" s="68">
        <f t="shared" si="27"/>
        <v>44592</v>
      </c>
      <c r="AM87" s="65">
        <f t="shared" si="21"/>
        <v>5078.8857068471789</v>
      </c>
      <c r="AN87" s="65">
        <f t="shared" si="22"/>
        <v>570.99533437013918</v>
      </c>
      <c r="AO87" s="65">
        <f t="shared" si="23"/>
        <v>275.36023054755037</v>
      </c>
      <c r="AP87" s="65">
        <f t="shared" si="24"/>
        <v>144.370460048426</v>
      </c>
      <c r="AQ87" s="65">
        <f t="shared" si="25"/>
        <v>4799.221789883265</v>
      </c>
      <c r="AR87" s="65">
        <f t="shared" si="26"/>
        <v>344.96645899888171</v>
      </c>
    </row>
    <row r="88" spans="1:44" x14ac:dyDescent="0.15">
      <c r="A88" s="15">
        <v>42091</v>
      </c>
      <c r="B88" s="10">
        <v>14151.31</v>
      </c>
      <c r="C88" s="56">
        <f t="shared" si="15"/>
        <v>-1.3185493074492682E-2</v>
      </c>
      <c r="D88" s="56"/>
      <c r="G88" s="48" t="s">
        <v>1823</v>
      </c>
      <c r="H88" s="50">
        <v>27.286000000000001</v>
      </c>
      <c r="I88" s="56">
        <f t="shared" si="16"/>
        <v>-0.3202741332551492</v>
      </c>
      <c r="J88" s="56">
        <v>-0.1195686698005336</v>
      </c>
      <c r="K88" s="56">
        <v>-8.5918073550582341E-2</v>
      </c>
      <c r="L88" s="56">
        <v>-0.1204600484261501</v>
      </c>
      <c r="M88" s="56">
        <v>-0.21785256996524605</v>
      </c>
      <c r="N88" s="56">
        <v>-1.3185493074492682E-2</v>
      </c>
      <c r="P88" s="7" t="s">
        <v>1823</v>
      </c>
      <c r="Q88" s="10">
        <v>62.968000000000004</v>
      </c>
      <c r="R88" s="56">
        <f t="shared" si="17"/>
        <v>-0.1195686698005336</v>
      </c>
      <c r="U88" s="7" t="s">
        <v>1823</v>
      </c>
      <c r="V88" s="8">
        <v>152.82</v>
      </c>
      <c r="W88" s="56">
        <f t="shared" si="18"/>
        <v>-8.5918073550582341E-2</v>
      </c>
      <c r="Z88" s="7" t="s">
        <v>1823</v>
      </c>
      <c r="AA88" s="8">
        <v>49.56</v>
      </c>
      <c r="AB88" s="56">
        <f t="shared" si="19"/>
        <v>-0.1204600484261501</v>
      </c>
      <c r="AC88" s="56"/>
      <c r="AD88" s="56"/>
      <c r="AE88" s="7" t="s">
        <v>1823</v>
      </c>
      <c r="AF88" s="8">
        <v>109.34</v>
      </c>
      <c r="AG88" s="56">
        <f t="shared" si="20"/>
        <v>-0.21785256996524605</v>
      </c>
      <c r="AL88" s="68">
        <f t="shared" si="27"/>
        <v>44620</v>
      </c>
      <c r="AM88" s="65">
        <f t="shared" si="21"/>
        <v>5683.1033585003952</v>
      </c>
      <c r="AN88" s="65">
        <f t="shared" si="22"/>
        <v>612.0528771384129</v>
      </c>
      <c r="AO88" s="65">
        <f t="shared" si="23"/>
        <v>244.66858789625354</v>
      </c>
      <c r="AP88" s="65">
        <f t="shared" si="24"/>
        <v>149.99999999999983</v>
      </c>
      <c r="AQ88" s="65">
        <f t="shared" si="25"/>
        <v>4254.474708171203</v>
      </c>
      <c r="AR88" s="65">
        <f t="shared" si="26"/>
        <v>338.33423945917451</v>
      </c>
    </row>
    <row r="89" spans="1:44" x14ac:dyDescent="0.15">
      <c r="A89" s="15">
        <v>42092</v>
      </c>
      <c r="B89" s="10">
        <v>13964.718000000001</v>
      </c>
      <c r="C89" s="56">
        <f t="shared" si="15"/>
        <v>-0.11383752969447725</v>
      </c>
      <c r="D89" s="56"/>
      <c r="G89" s="48" t="s">
        <v>1843</v>
      </c>
      <c r="H89" s="50">
        <v>18.547000000000001</v>
      </c>
      <c r="I89" s="56">
        <f t="shared" si="16"/>
        <v>6.7396344422279153E-3</v>
      </c>
      <c r="J89" s="56">
        <v>4.6429408899871794E-2</v>
      </c>
      <c r="K89" s="56">
        <v>2.5270241248478875E-2</v>
      </c>
      <c r="L89" s="56">
        <v>1.9041064464326629E-2</v>
      </c>
      <c r="M89" s="56">
        <v>0.19106641721234796</v>
      </c>
      <c r="N89" s="56">
        <v>-0.11383752969447725</v>
      </c>
      <c r="P89" s="7" t="s">
        <v>1843</v>
      </c>
      <c r="Q89" s="10">
        <v>55.439</v>
      </c>
      <c r="R89" s="56">
        <f t="shared" si="17"/>
        <v>4.6429408899871794E-2</v>
      </c>
      <c r="U89" s="7" t="s">
        <v>1843</v>
      </c>
      <c r="V89" s="8">
        <v>139.69</v>
      </c>
      <c r="W89" s="56">
        <f t="shared" si="18"/>
        <v>2.5270241248478875E-2</v>
      </c>
      <c r="Z89" s="7" t="s">
        <v>1843</v>
      </c>
      <c r="AA89" s="8">
        <v>43.59</v>
      </c>
      <c r="AB89" s="56">
        <f t="shared" si="19"/>
        <v>1.9041064464326629E-2</v>
      </c>
      <c r="AC89" s="56"/>
      <c r="AD89" s="56"/>
      <c r="AE89" s="7" t="s">
        <v>1843</v>
      </c>
      <c r="AF89" s="8">
        <v>85.52</v>
      </c>
      <c r="AG89" s="56">
        <f t="shared" si="20"/>
        <v>0.19106641721234796</v>
      </c>
      <c r="AL89" s="68">
        <f t="shared" si="27"/>
        <v>44651</v>
      </c>
      <c r="AM89" s="65">
        <f t="shared" si="21"/>
        <v>3862.9523561572537</v>
      </c>
      <c r="AN89" s="65">
        <f t="shared" si="22"/>
        <v>538.87052877138342</v>
      </c>
      <c r="AO89" s="65">
        <f t="shared" si="23"/>
        <v>223.64713416586611</v>
      </c>
      <c r="AP89" s="65">
        <f t="shared" si="24"/>
        <v>131.93099273607734</v>
      </c>
      <c r="AQ89" s="65">
        <f t="shared" si="25"/>
        <v>3327.6264591439663</v>
      </c>
      <c r="AR89" s="65">
        <f t="shared" si="26"/>
        <v>333.87313568792183</v>
      </c>
    </row>
    <row r="90" spans="1:44" x14ac:dyDescent="0.15">
      <c r="A90" s="15">
        <v>42093</v>
      </c>
      <c r="B90" s="10">
        <v>12375.009</v>
      </c>
      <c r="C90" s="56">
        <f t="shared" si="15"/>
        <v>-3.6877468129518198E-2</v>
      </c>
      <c r="D90" s="56"/>
      <c r="G90" s="48" t="s">
        <v>1864</v>
      </c>
      <c r="H90" s="50">
        <v>18.672000000000001</v>
      </c>
      <c r="I90" s="56">
        <f t="shared" si="16"/>
        <v>-0.18814267352185088</v>
      </c>
      <c r="J90" s="56">
        <v>-0.16258424835812657</v>
      </c>
      <c r="K90" s="56">
        <v>-0.10808546292417265</v>
      </c>
      <c r="L90" s="56">
        <v>-0.15781179648806853</v>
      </c>
      <c r="M90" s="56">
        <v>-0.24926369526801495</v>
      </c>
      <c r="N90" s="56">
        <v>-3.6877468129518198E-2</v>
      </c>
      <c r="P90" s="7" t="s">
        <v>1864</v>
      </c>
      <c r="Q90" s="10">
        <v>58.012999999999998</v>
      </c>
      <c r="R90" s="56">
        <f t="shared" si="17"/>
        <v>-0.16258424835812657</v>
      </c>
      <c r="U90" s="7" t="s">
        <v>1864</v>
      </c>
      <c r="V90" s="8">
        <v>143.22</v>
      </c>
      <c r="W90" s="56">
        <f t="shared" si="18"/>
        <v>-0.10808546292417265</v>
      </c>
      <c r="Z90" s="7" t="s">
        <v>1864</v>
      </c>
      <c r="AA90" s="8">
        <v>44.42</v>
      </c>
      <c r="AB90" s="56">
        <f t="shared" si="19"/>
        <v>-0.15781179648806853</v>
      </c>
      <c r="AC90" s="56"/>
      <c r="AD90" s="56"/>
      <c r="AE90" s="7" t="s">
        <v>1864</v>
      </c>
      <c r="AF90" s="8">
        <v>101.86</v>
      </c>
      <c r="AG90" s="56">
        <f t="shared" si="20"/>
        <v>-0.24926369526801495</v>
      </c>
      <c r="AL90" s="68">
        <f t="shared" si="27"/>
        <v>44681</v>
      </c>
      <c r="AM90" s="65">
        <f t="shared" si="21"/>
        <v>3888.9872429054967</v>
      </c>
      <c r="AN90" s="65">
        <f t="shared" si="22"/>
        <v>563.88996889580005</v>
      </c>
      <c r="AO90" s="65">
        <f t="shared" si="23"/>
        <v>229.29875120076846</v>
      </c>
      <c r="AP90" s="65">
        <f t="shared" si="24"/>
        <v>134.4430992736076</v>
      </c>
      <c r="AQ90" s="65">
        <f t="shared" si="25"/>
        <v>3963.4241245136154</v>
      </c>
      <c r="AR90" s="65">
        <f t="shared" si="26"/>
        <v>295.86584268985979</v>
      </c>
    </row>
    <row r="91" spans="1:44" x14ac:dyDescent="0.15">
      <c r="A91" s="15">
        <v>42094</v>
      </c>
      <c r="B91" s="10">
        <v>11918.65</v>
      </c>
      <c r="C91" s="56">
        <f t="shared" si="15"/>
        <v>1.8587843421864036E-2</v>
      </c>
      <c r="D91" s="56"/>
      <c r="G91" s="48" t="s">
        <v>1885</v>
      </c>
      <c r="H91" s="53">
        <v>15.159000000000001</v>
      </c>
      <c r="I91" s="56">
        <f t="shared" si="16"/>
        <v>0.19816610594366368</v>
      </c>
      <c r="J91" s="56">
        <v>0.1022416170931022</v>
      </c>
      <c r="K91" s="56">
        <v>0.13558791294817607</v>
      </c>
      <c r="L91" s="56">
        <v>-2.9403902699812745E-2</v>
      </c>
      <c r="M91" s="56">
        <v>0.23538642604943116</v>
      </c>
      <c r="N91" s="56">
        <v>1.8587843421864036E-2</v>
      </c>
      <c r="P91" s="7" t="s">
        <v>1885</v>
      </c>
      <c r="Q91" s="10">
        <v>48.581000000000003</v>
      </c>
      <c r="R91" s="56">
        <f t="shared" si="17"/>
        <v>0.1022416170931022</v>
      </c>
      <c r="U91" s="7" t="s">
        <v>1885</v>
      </c>
      <c r="V91" s="8">
        <v>127.74</v>
      </c>
      <c r="W91" s="56">
        <f t="shared" si="18"/>
        <v>0.13558791294817607</v>
      </c>
      <c r="Z91" s="7" t="s">
        <v>1885</v>
      </c>
      <c r="AA91" s="8">
        <v>37.409999999999997</v>
      </c>
      <c r="AB91" s="56">
        <f t="shared" si="19"/>
        <v>-2.9403902699812745E-2</v>
      </c>
      <c r="AC91" s="56"/>
      <c r="AD91" s="56"/>
      <c r="AE91" s="7" t="s">
        <v>1885</v>
      </c>
      <c r="AF91" s="8">
        <v>76.47</v>
      </c>
      <c r="AG91" s="56">
        <f t="shared" si="20"/>
        <v>0.23538642604943116</v>
      </c>
      <c r="AL91" s="68">
        <f t="shared" si="27"/>
        <v>44712</v>
      </c>
      <c r="AM91" s="65">
        <f t="shared" si="21"/>
        <v>3157.3027857328848</v>
      </c>
      <c r="AN91" s="65">
        <f t="shared" si="22"/>
        <v>472.21034214618902</v>
      </c>
      <c r="AO91" s="65">
        <f t="shared" si="23"/>
        <v>204.51488952929873</v>
      </c>
      <c r="AP91" s="65">
        <f t="shared" si="24"/>
        <v>113.22639225181584</v>
      </c>
      <c r="AQ91" s="65">
        <f t="shared" si="25"/>
        <v>2975.4863813229545</v>
      </c>
      <c r="AR91" s="65">
        <f t="shared" si="26"/>
        <v>284.95505950545146</v>
      </c>
    </row>
    <row r="92" spans="1:44" x14ac:dyDescent="0.15">
      <c r="A92" s="15">
        <v>42095</v>
      </c>
      <c r="B92" s="10">
        <v>12140.191999999999</v>
      </c>
      <c r="C92" s="56">
        <f t="shared" si="15"/>
        <v>7.8265319032845726E-2</v>
      </c>
      <c r="D92" s="56"/>
      <c r="G92" s="48" t="s">
        <v>1905</v>
      </c>
      <c r="H92" s="53">
        <v>18.163</v>
      </c>
      <c r="I92" s="56">
        <f t="shared" si="16"/>
        <v>-0.16896988382976386</v>
      </c>
      <c r="J92" s="56">
        <v>-6.7920370508702477E-2</v>
      </c>
      <c r="K92" s="56">
        <v>-8.817041224320965E-2</v>
      </c>
      <c r="L92" s="56">
        <v>-0.12090333241531259</v>
      </c>
      <c r="M92" s="56">
        <v>-0.1016195617656398</v>
      </c>
      <c r="N92" s="56">
        <v>7.8265319032845726E-2</v>
      </c>
      <c r="P92" s="7" t="s">
        <v>1905</v>
      </c>
      <c r="Q92" s="10">
        <v>53.548000000000002</v>
      </c>
      <c r="R92" s="56">
        <f t="shared" si="17"/>
        <v>-6.7920370508702477E-2</v>
      </c>
      <c r="U92" s="7" t="s">
        <v>1905</v>
      </c>
      <c r="V92" s="8">
        <v>145.06</v>
      </c>
      <c r="W92" s="56">
        <f t="shared" si="18"/>
        <v>-8.817041224320965E-2</v>
      </c>
      <c r="Z92" s="7" t="s">
        <v>1905</v>
      </c>
      <c r="AA92" s="8">
        <v>36.31</v>
      </c>
      <c r="AB92" s="56">
        <f t="shared" si="19"/>
        <v>-0.12090333241531259</v>
      </c>
      <c r="AC92" s="56"/>
      <c r="AD92" s="56"/>
      <c r="AE92" s="7" t="s">
        <v>1905</v>
      </c>
      <c r="AF92" s="8">
        <v>94.47</v>
      </c>
      <c r="AG92" s="56">
        <f t="shared" si="20"/>
        <v>-0.1016195617656398</v>
      </c>
      <c r="AL92" s="68">
        <f t="shared" si="27"/>
        <v>44742</v>
      </c>
      <c r="AM92" s="65">
        <f t="shared" si="21"/>
        <v>3782.9731840666523</v>
      </c>
      <c r="AN92" s="65">
        <f t="shared" si="22"/>
        <v>520.48989113530251</v>
      </c>
      <c r="AO92" s="65">
        <f t="shared" si="23"/>
        <v>232.24463656740312</v>
      </c>
      <c r="AP92" s="65">
        <f t="shared" si="24"/>
        <v>109.89709443099261</v>
      </c>
      <c r="AQ92" s="65">
        <f t="shared" si="25"/>
        <v>3675.8754863813197</v>
      </c>
      <c r="AR92" s="65">
        <f t="shared" si="26"/>
        <v>290.25175953380676</v>
      </c>
    </row>
    <row r="93" spans="1:44" x14ac:dyDescent="0.15">
      <c r="A93" s="15">
        <v>42096</v>
      </c>
      <c r="B93" s="10">
        <v>13090.348</v>
      </c>
      <c r="C93" s="56">
        <f t="shared" si="15"/>
        <v>-9.5440319844820043E-2</v>
      </c>
      <c r="D93" s="56"/>
      <c r="G93" s="48" t="s">
        <v>1928</v>
      </c>
      <c r="H93" s="54">
        <v>15.093999999999999</v>
      </c>
      <c r="I93" s="56">
        <f t="shared" si="16"/>
        <v>-0.19577315489598512</v>
      </c>
      <c r="J93" s="56">
        <v>-0.11039650578028892</v>
      </c>
      <c r="K93" s="56">
        <v>-0.14583805851667053</v>
      </c>
      <c r="L93" s="56">
        <v>-0.19266917293233088</v>
      </c>
      <c r="M93" s="56">
        <v>-0.25344644750795342</v>
      </c>
      <c r="N93" s="56">
        <v>-9.5440319844820043E-2</v>
      </c>
      <c r="P93" s="7" t="s">
        <v>1928</v>
      </c>
      <c r="Q93" s="10">
        <v>49.911000000000001</v>
      </c>
      <c r="R93" s="56">
        <f t="shared" si="17"/>
        <v>-0.11039650578028892</v>
      </c>
      <c r="U93" s="7" t="s">
        <v>1928</v>
      </c>
      <c r="V93" s="8">
        <v>132.27000000000001</v>
      </c>
      <c r="W93" s="56">
        <f t="shared" si="18"/>
        <v>-0.14583805851667053</v>
      </c>
      <c r="Z93" s="7" t="s">
        <v>1928</v>
      </c>
      <c r="AA93" s="8">
        <v>31.92</v>
      </c>
      <c r="AB93" s="56">
        <f t="shared" si="19"/>
        <v>-0.19266917293233088</v>
      </c>
      <c r="AC93" s="56"/>
      <c r="AD93" s="56"/>
      <c r="AE93" s="7" t="s">
        <v>1928</v>
      </c>
      <c r="AF93" s="8">
        <v>84.87</v>
      </c>
      <c r="AG93" s="56">
        <f t="shared" si="20"/>
        <v>-0.25344644750795342</v>
      </c>
      <c r="AL93" s="68">
        <f t="shared" si="27"/>
        <v>44773</v>
      </c>
      <c r="AM93" s="65">
        <f t="shared" si="21"/>
        <v>3143.7646446237982</v>
      </c>
      <c r="AN93" s="65">
        <f t="shared" si="22"/>
        <v>485.13802488335853</v>
      </c>
      <c r="AO93" s="65">
        <f t="shared" si="23"/>
        <v>211.76753121998078</v>
      </c>
      <c r="AP93" s="65">
        <f t="shared" si="24"/>
        <v>96.610169491525312</v>
      </c>
      <c r="AQ93" s="65">
        <f t="shared" si="25"/>
        <v>3302.3346303501921</v>
      </c>
      <c r="AR93" s="65">
        <f t="shared" si="26"/>
        <v>312.96840609356497</v>
      </c>
    </row>
    <row r="94" spans="1:44" x14ac:dyDescent="0.15">
      <c r="A94" s="15">
        <v>42097</v>
      </c>
      <c r="B94" s="10">
        <v>11841.001</v>
      </c>
      <c r="C94" s="56">
        <f t="shared" si="15"/>
        <v>-5.3087403674739964E-2</v>
      </c>
      <c r="D94" s="56"/>
      <c r="G94" s="48" t="s">
        <v>1949</v>
      </c>
      <c r="H94" s="50">
        <v>12.138999999999999</v>
      </c>
      <c r="I94" s="56">
        <f t="shared" si="16"/>
        <v>0.11187082955762429</v>
      </c>
      <c r="J94" s="56">
        <v>5.8804981869777562E-2</v>
      </c>
      <c r="K94" s="56">
        <v>4.1423260754115621E-2</v>
      </c>
      <c r="L94" s="56">
        <v>0.10322079937912298</v>
      </c>
      <c r="M94" s="56">
        <v>-5.2083333333333259E-2</v>
      </c>
      <c r="N94" s="56">
        <v>-5.3087403674739964E-2</v>
      </c>
      <c r="P94" s="7" t="s">
        <v>1949</v>
      </c>
      <c r="Q94" s="10">
        <v>44.401000000000003</v>
      </c>
      <c r="R94" s="56">
        <f t="shared" si="17"/>
        <v>5.8804981869777562E-2</v>
      </c>
      <c r="U94" s="7" t="s">
        <v>1949</v>
      </c>
      <c r="V94" s="8">
        <v>112.98</v>
      </c>
      <c r="W94" s="56">
        <f t="shared" si="18"/>
        <v>4.1423260754115621E-2</v>
      </c>
      <c r="Z94" s="7" t="s">
        <v>1949</v>
      </c>
      <c r="AA94" s="8">
        <v>25.77</v>
      </c>
      <c r="AB94" s="56">
        <f t="shared" si="19"/>
        <v>0.10322079937912298</v>
      </c>
      <c r="AC94" s="56"/>
      <c r="AD94" s="56"/>
      <c r="AE94" s="7" t="s">
        <v>1949</v>
      </c>
      <c r="AF94" s="8">
        <v>63.36</v>
      </c>
      <c r="AG94" s="56">
        <f t="shared" si="20"/>
        <v>-5.2083333333333259E-2</v>
      </c>
      <c r="AL94" s="68">
        <f t="shared" si="27"/>
        <v>44804</v>
      </c>
      <c r="AM94" s="65">
        <f t="shared" si="21"/>
        <v>2528.2999218953419</v>
      </c>
      <c r="AN94" s="65">
        <f t="shared" si="22"/>
        <v>431.58048211508486</v>
      </c>
      <c r="AO94" s="65">
        <f t="shared" si="23"/>
        <v>180.88376560999038</v>
      </c>
      <c r="AP94" s="65">
        <f t="shared" si="24"/>
        <v>77.996368038740826</v>
      </c>
      <c r="AQ94" s="65">
        <f t="shared" si="25"/>
        <v>2465.3696498054455</v>
      </c>
      <c r="AR94" s="65">
        <f t="shared" si="26"/>
        <v>283.09860131467161</v>
      </c>
    </row>
    <row r="95" spans="1:44" x14ac:dyDescent="0.15">
      <c r="A95" s="15">
        <v>42098</v>
      </c>
      <c r="B95" s="10">
        <v>11212.393</v>
      </c>
      <c r="C95" s="56">
        <f t="shared" si="15"/>
        <v>2.191048779685123E-2</v>
      </c>
      <c r="D95" s="56"/>
      <c r="G95" s="48" t="s">
        <v>1970</v>
      </c>
      <c r="H95" s="54">
        <v>13.497</v>
      </c>
      <c r="I95" s="56">
        <f t="shared" si="16"/>
        <v>0.25383418537452762</v>
      </c>
      <c r="J95" s="56">
        <v>0.17210499446949723</v>
      </c>
      <c r="K95" s="56">
        <v>7.5046744858065617E-2</v>
      </c>
      <c r="L95" s="56">
        <v>5.7685543440028075E-2</v>
      </c>
      <c r="M95" s="56">
        <v>0.29254079254079235</v>
      </c>
      <c r="N95" s="56">
        <v>2.191048779685123E-2</v>
      </c>
      <c r="P95" s="7" t="s">
        <v>1970</v>
      </c>
      <c r="Q95" s="10">
        <v>47.012</v>
      </c>
      <c r="R95" s="56">
        <f t="shared" si="17"/>
        <v>0.17210499446949723</v>
      </c>
      <c r="U95" s="7" t="s">
        <v>1970</v>
      </c>
      <c r="V95" s="8">
        <v>117.66</v>
      </c>
      <c r="W95" s="56">
        <f t="shared" si="18"/>
        <v>7.5046744858065617E-2</v>
      </c>
      <c r="Z95" s="7" t="s">
        <v>1970</v>
      </c>
      <c r="AA95" s="8">
        <v>28.43</v>
      </c>
      <c r="AB95" s="56">
        <f t="shared" si="19"/>
        <v>5.7685543440028075E-2</v>
      </c>
      <c r="AC95" s="56"/>
      <c r="AD95" s="56"/>
      <c r="AE95" s="7" t="s">
        <v>1970</v>
      </c>
      <c r="AF95" s="8">
        <v>60.06</v>
      </c>
      <c r="AG95" s="56">
        <f t="shared" si="20"/>
        <v>0.29254079254079235</v>
      </c>
      <c r="AL95" s="68">
        <f t="shared" si="27"/>
        <v>44834</v>
      </c>
      <c r="AM95" s="65">
        <f t="shared" si="21"/>
        <v>2811.1429315282503</v>
      </c>
      <c r="AN95" s="65">
        <f t="shared" si="22"/>
        <v>456.95956454121227</v>
      </c>
      <c r="AO95" s="65">
        <f t="shared" si="23"/>
        <v>188.37656099903933</v>
      </c>
      <c r="AP95" s="65">
        <f t="shared" si="24"/>
        <v>86.047215496367926</v>
      </c>
      <c r="AQ95" s="65">
        <f t="shared" si="25"/>
        <v>2336.9649805447452</v>
      </c>
      <c r="AR95" s="65">
        <f t="shared" si="26"/>
        <v>268.06963158692537</v>
      </c>
    </row>
    <row r="96" spans="1:44" x14ac:dyDescent="0.15">
      <c r="A96" s="15">
        <v>42099</v>
      </c>
      <c r="B96" s="10">
        <v>11458.062</v>
      </c>
      <c r="C96" s="56">
        <f t="shared" si="15"/>
        <v>-8.1073919830422225E-3</v>
      </c>
      <c r="D96" s="56"/>
      <c r="G96" s="48" t="s">
        <v>1991</v>
      </c>
      <c r="H96" s="54">
        <v>16.922999999999998</v>
      </c>
      <c r="I96" s="56">
        <f t="shared" si="16"/>
        <v>-0.13644152927967845</v>
      </c>
      <c r="J96" s="56">
        <v>1.4699744115565405E-2</v>
      </c>
      <c r="K96" s="56">
        <v>-0.13084038263894382</v>
      </c>
      <c r="L96" s="56">
        <v>-0.12105088127702035</v>
      </c>
      <c r="M96" s="56">
        <v>-0.16565760659538842</v>
      </c>
      <c r="N96" s="56">
        <v>-8.1073919830422225E-3</v>
      </c>
      <c r="P96" s="7" t="s">
        <v>1991</v>
      </c>
      <c r="Q96" s="10">
        <v>55.103000000000002</v>
      </c>
      <c r="R96" s="56">
        <f t="shared" si="17"/>
        <v>1.4699744115565405E-2</v>
      </c>
      <c r="U96" s="7" t="s">
        <v>1991</v>
      </c>
      <c r="V96" s="8">
        <v>126.49</v>
      </c>
      <c r="W96" s="56">
        <f t="shared" si="18"/>
        <v>-0.13084038263894382</v>
      </c>
      <c r="Z96" s="7" t="s">
        <v>1991</v>
      </c>
      <c r="AA96" s="8">
        <v>30.07</v>
      </c>
      <c r="AB96" s="56">
        <f t="shared" si="19"/>
        <v>-0.12105088127702035</v>
      </c>
      <c r="AC96" s="56"/>
      <c r="AD96" s="56"/>
      <c r="AE96" s="7" t="s">
        <v>1991</v>
      </c>
      <c r="AF96" s="8">
        <v>77.63</v>
      </c>
      <c r="AG96" s="56">
        <f t="shared" si="20"/>
        <v>-0.16565760659538842</v>
      </c>
      <c r="AL96" s="68">
        <f t="shared" si="27"/>
        <v>44865</v>
      </c>
      <c r="AM96" s="65">
        <f t="shared" si="21"/>
        <v>3524.7071075240851</v>
      </c>
      <c r="AN96" s="65">
        <f t="shared" si="22"/>
        <v>535.60458786936147</v>
      </c>
      <c r="AO96" s="65">
        <f t="shared" si="23"/>
        <v>202.51360870957407</v>
      </c>
      <c r="AP96" s="65">
        <f t="shared" si="24"/>
        <v>91.01089588377711</v>
      </c>
      <c r="AQ96" s="65">
        <f t="shared" si="25"/>
        <v>3020.6225680933826</v>
      </c>
      <c r="AR96" s="65">
        <f t="shared" si="26"/>
        <v>273.94316797851712</v>
      </c>
    </row>
    <row r="97" spans="1:44" x14ac:dyDescent="0.15">
      <c r="A97" s="15">
        <v>42100</v>
      </c>
      <c r="B97" s="10">
        <v>11365.166999999999</v>
      </c>
      <c r="C97" s="56">
        <f t="shared" si="15"/>
        <v>1.1535070272174597E-2</v>
      </c>
      <c r="D97" s="56"/>
      <c r="G97" s="48" t="s">
        <v>2012</v>
      </c>
      <c r="H97" s="50">
        <v>14.614000000000001</v>
      </c>
      <c r="I97" s="56">
        <f t="shared" si="16"/>
        <v>0.33686875598740929</v>
      </c>
      <c r="J97" s="56">
        <v>4.6286194623790466E-2</v>
      </c>
      <c r="K97" s="56">
        <v>0.21166090594869935</v>
      </c>
      <c r="L97" s="56">
        <v>6.9239500567537027E-2</v>
      </c>
      <c r="M97" s="56">
        <v>0.16025937934228818</v>
      </c>
      <c r="N97" s="56">
        <v>1.1535070272174597E-2</v>
      </c>
      <c r="P97" s="7" t="s">
        <v>2012</v>
      </c>
      <c r="Q97" s="10">
        <v>55.912999999999997</v>
      </c>
      <c r="R97" s="56">
        <f t="shared" si="17"/>
        <v>4.6286194623790466E-2</v>
      </c>
      <c r="U97" s="7" t="s">
        <v>2012</v>
      </c>
      <c r="V97" s="8">
        <v>109.94</v>
      </c>
      <c r="W97" s="56">
        <f t="shared" si="18"/>
        <v>0.21166090594869935</v>
      </c>
      <c r="Z97" s="7" t="s">
        <v>2012</v>
      </c>
      <c r="AA97" s="8">
        <v>26.43</v>
      </c>
      <c r="AB97" s="56">
        <f t="shared" si="19"/>
        <v>6.9239500567537027E-2</v>
      </c>
      <c r="AC97" s="56"/>
      <c r="AD97" s="56"/>
      <c r="AE97" s="7" t="s">
        <v>2012</v>
      </c>
      <c r="AF97" s="8">
        <v>64.77</v>
      </c>
      <c r="AG97" s="56">
        <f t="shared" si="20"/>
        <v>0.16025937934228818</v>
      </c>
      <c r="AL97" s="68">
        <f t="shared" si="27"/>
        <v>44895</v>
      </c>
      <c r="AM97" s="65">
        <f t="shared" si="21"/>
        <v>3043.7906795105469</v>
      </c>
      <c r="AN97" s="65">
        <f t="shared" si="22"/>
        <v>543.47783825816396</v>
      </c>
      <c r="AO97" s="65">
        <f t="shared" si="23"/>
        <v>176.01665065642007</v>
      </c>
      <c r="AP97" s="65">
        <f t="shared" si="24"/>
        <v>79.993946731234743</v>
      </c>
      <c r="AQ97" s="65">
        <f t="shared" si="25"/>
        <v>2520.2334630350169</v>
      </c>
      <c r="AR97" s="65">
        <f t="shared" si="26"/>
        <v>271.72220333463889</v>
      </c>
    </row>
    <row r="98" spans="1:44" x14ac:dyDescent="0.15">
      <c r="A98" s="15">
        <v>42101</v>
      </c>
      <c r="B98" s="10">
        <v>11496.264999999999</v>
      </c>
      <c r="C98" s="56">
        <f t="shared" si="15"/>
        <v>7.6193354972245331E-2</v>
      </c>
      <c r="D98" s="56"/>
      <c r="G98" s="48" t="s">
        <v>2031</v>
      </c>
      <c r="H98" s="54">
        <v>19.536999999999999</v>
      </c>
      <c r="I98" s="56">
        <f t="shared" si="16"/>
        <v>0.18830936172390866</v>
      </c>
      <c r="J98" s="56">
        <v>1.5862976701253029E-2</v>
      </c>
      <c r="K98" s="56">
        <v>-7.2667217175887755E-2</v>
      </c>
      <c r="L98" s="56">
        <v>-0.11783439490445868</v>
      </c>
      <c r="M98" s="56">
        <v>4.564204923486348E-2</v>
      </c>
      <c r="N98" s="56">
        <v>7.6193354972245331E-2</v>
      </c>
      <c r="P98" s="7" t="s">
        <v>2031</v>
      </c>
      <c r="Q98" s="10">
        <v>58.500999999999998</v>
      </c>
      <c r="R98" s="56">
        <f t="shared" si="17"/>
        <v>1.5862976701253029E-2</v>
      </c>
      <c r="U98" s="7" t="s">
        <v>2031</v>
      </c>
      <c r="V98" s="8">
        <v>133.21</v>
      </c>
      <c r="W98" s="56">
        <f t="shared" si="18"/>
        <v>-7.2667217175887755E-2</v>
      </c>
      <c r="Z98" s="7" t="s">
        <v>2031</v>
      </c>
      <c r="AA98" s="8">
        <v>28.26</v>
      </c>
      <c r="AB98" s="56">
        <f t="shared" si="19"/>
        <v>-0.11783439490445868</v>
      </c>
      <c r="AC98" s="56"/>
      <c r="AD98" s="56"/>
      <c r="AE98" s="7" t="s">
        <v>2031</v>
      </c>
      <c r="AF98" s="8">
        <v>75.150000000000006</v>
      </c>
      <c r="AG98" s="56">
        <f t="shared" si="20"/>
        <v>4.564204923486348E-2</v>
      </c>
      <c r="AL98" s="68">
        <f t="shared" si="27"/>
        <v>44926</v>
      </c>
      <c r="AM98" s="65">
        <f t="shared" si="21"/>
        <v>4069.1486592033361</v>
      </c>
      <c r="AN98" s="65">
        <f t="shared" si="22"/>
        <v>568.63335925349827</v>
      </c>
      <c r="AO98" s="65">
        <f t="shared" si="23"/>
        <v>213.27249439641366</v>
      </c>
      <c r="AP98" s="65">
        <f t="shared" si="24"/>
        <v>85.532687651331599</v>
      </c>
      <c r="AQ98" s="65">
        <f t="shared" si="25"/>
        <v>2924.1245136186744</v>
      </c>
      <c r="AR98" s="65">
        <f t="shared" si="26"/>
        <v>274.85653804461407</v>
      </c>
    </row>
    <row r="99" spans="1:44" x14ac:dyDescent="0.15">
      <c r="A99" s="15">
        <v>42102</v>
      </c>
      <c r="B99" s="10">
        <v>12372.204</v>
      </c>
      <c r="C99" s="56">
        <f t="shared" si="15"/>
        <v>4.6629525345687206E-3</v>
      </c>
      <c r="D99" s="56"/>
      <c r="G99" s="48" t="s">
        <v>2050</v>
      </c>
      <c r="H99" s="50">
        <v>23.216000000000001</v>
      </c>
      <c r="I99" s="56">
        <f t="shared" si="16"/>
        <v>0.19645933838731899</v>
      </c>
      <c r="J99" s="56">
        <v>7.9506638173282296E-2</v>
      </c>
      <c r="K99" s="56">
        <v>3.2785558164008632E-2</v>
      </c>
      <c r="L99" s="56">
        <v>0.31046931407942258</v>
      </c>
      <c r="M99" s="56">
        <v>0.24726393484347176</v>
      </c>
      <c r="N99" s="56">
        <v>4.6629525345687206E-3</v>
      </c>
      <c r="P99" s="7" t="s">
        <v>2050</v>
      </c>
      <c r="Q99" s="10">
        <v>59.429000000000002</v>
      </c>
      <c r="R99" s="56">
        <f t="shared" si="17"/>
        <v>7.9506638173282296E-2</v>
      </c>
      <c r="U99" s="7" t="s">
        <v>2050</v>
      </c>
      <c r="V99" s="8">
        <v>123.53</v>
      </c>
      <c r="W99" s="56">
        <f t="shared" si="18"/>
        <v>3.2785558164008632E-2</v>
      </c>
      <c r="Z99" s="7" t="s">
        <v>2050</v>
      </c>
      <c r="AA99" s="8">
        <v>24.93</v>
      </c>
      <c r="AB99" s="56">
        <f t="shared" si="19"/>
        <v>0.31046931407942258</v>
      </c>
      <c r="AC99" s="56"/>
      <c r="AD99" s="56"/>
      <c r="AE99" s="7" t="s">
        <v>2050</v>
      </c>
      <c r="AF99" s="8">
        <v>78.58</v>
      </c>
      <c r="AG99" s="56">
        <f t="shared" si="20"/>
        <v>0.24726393484347176</v>
      </c>
      <c r="AL99" s="68">
        <f t="shared" si="27"/>
        <v>44957</v>
      </c>
      <c r="AM99" s="65">
        <f t="shared" si="21"/>
        <v>4835.4074459776148</v>
      </c>
      <c r="AN99" s="65">
        <f t="shared" si="22"/>
        <v>577.65357698289176</v>
      </c>
      <c r="AO99" s="65">
        <f t="shared" si="23"/>
        <v>197.77457572846617</v>
      </c>
      <c r="AP99" s="65">
        <f t="shared" si="24"/>
        <v>75.453995157384881</v>
      </c>
      <c r="AQ99" s="65">
        <f t="shared" si="25"/>
        <v>3057.5875486381292</v>
      </c>
      <c r="AR99" s="65">
        <f t="shared" si="26"/>
        <v>295.79877981428979</v>
      </c>
    </row>
    <row r="100" spans="1:44" x14ac:dyDescent="0.15">
      <c r="A100" s="15">
        <v>42103</v>
      </c>
      <c r="B100" s="10">
        <v>12429.895</v>
      </c>
      <c r="C100" s="56">
        <f t="shared" si="15"/>
        <v>4.7953904679001624E-2</v>
      </c>
      <c r="D100" s="56"/>
      <c r="G100" s="48" t="s">
        <v>2073</v>
      </c>
      <c r="H100" s="50">
        <v>27.777000000000001</v>
      </c>
      <c r="I100" s="56">
        <f t="shared" si="16"/>
        <v>-1.0080282247904027E-3</v>
      </c>
      <c r="J100" s="56">
        <v>-2.3443588864295206E-2</v>
      </c>
      <c r="K100" s="56">
        <v>-8.4496002508230195E-2</v>
      </c>
      <c r="L100" s="56">
        <v>-4.9280685644322086E-2</v>
      </c>
      <c r="M100" s="56">
        <v>-8.8154269972451793E-2</v>
      </c>
      <c r="N100" s="56">
        <v>4.7953904679001624E-2</v>
      </c>
      <c r="P100" s="7" t="s">
        <v>2073</v>
      </c>
      <c r="Q100" s="10">
        <v>64.153999999999996</v>
      </c>
      <c r="R100" s="56">
        <f t="shared" si="17"/>
        <v>-2.3443588864295206E-2</v>
      </c>
      <c r="U100" s="7" t="s">
        <v>2073</v>
      </c>
      <c r="V100" s="8">
        <v>127.58</v>
      </c>
      <c r="W100" s="56">
        <f t="shared" si="18"/>
        <v>-8.4496002508230195E-2</v>
      </c>
      <c r="Z100" s="7" t="s">
        <v>2073</v>
      </c>
      <c r="AA100" s="8">
        <v>32.67</v>
      </c>
      <c r="AB100" s="56">
        <f t="shared" si="19"/>
        <v>-4.9280685644322086E-2</v>
      </c>
      <c r="AC100" s="56"/>
      <c r="AD100" s="56"/>
      <c r="AE100" s="7" t="s">
        <v>2073</v>
      </c>
      <c r="AF100" s="8">
        <v>98.01</v>
      </c>
      <c r="AG100" s="56">
        <f t="shared" si="20"/>
        <v>-8.8154269972451793E-2</v>
      </c>
      <c r="AL100" s="68">
        <f t="shared" si="27"/>
        <v>44985</v>
      </c>
      <c r="AM100" s="65">
        <f t="shared" si="21"/>
        <v>5785.3683936474927</v>
      </c>
      <c r="AN100" s="65">
        <f t="shared" si="22"/>
        <v>623.58087091757284</v>
      </c>
      <c r="AO100" s="65">
        <f t="shared" si="23"/>
        <v>204.25872558437393</v>
      </c>
      <c r="AP100" s="65">
        <f t="shared" si="24"/>
        <v>98.880145278450243</v>
      </c>
      <c r="AQ100" s="65">
        <f t="shared" si="25"/>
        <v>3813.618677042798</v>
      </c>
      <c r="AR100" s="65">
        <f t="shared" si="26"/>
        <v>297.17807548434718</v>
      </c>
    </row>
    <row r="101" spans="1:44" x14ac:dyDescent="0.15">
      <c r="A101" s="15">
        <v>42104</v>
      </c>
      <c r="B101" s="10">
        <v>13025.957</v>
      </c>
      <c r="C101" s="56">
        <f t="shared" si="15"/>
        <v>4.0674401120777581E-2</v>
      </c>
      <c r="D101" s="56"/>
      <c r="G101" s="48" t="s">
        <v>2092</v>
      </c>
      <c r="H101" s="54">
        <v>27.748999999999999</v>
      </c>
      <c r="I101" s="56">
        <f t="shared" si="16"/>
        <v>0.36343652023496364</v>
      </c>
      <c r="J101" s="56">
        <v>0.28964086193136485</v>
      </c>
      <c r="K101" s="56">
        <v>-2.90239726027397E-2</v>
      </c>
      <c r="L101" s="56">
        <v>1.2234385061171915E-2</v>
      </c>
      <c r="M101" s="56">
        <v>0.32270336802058841</v>
      </c>
      <c r="N101" s="56">
        <v>4.0674401120777581E-2</v>
      </c>
      <c r="P101" s="7" t="s">
        <v>2092</v>
      </c>
      <c r="Q101" s="8">
        <v>62.65</v>
      </c>
      <c r="R101" s="56">
        <f t="shared" si="17"/>
        <v>0.28964086193136485</v>
      </c>
      <c r="U101" s="7" t="s">
        <v>2092</v>
      </c>
      <c r="V101" s="9">
        <v>116.8</v>
      </c>
      <c r="W101" s="56">
        <f t="shared" si="18"/>
        <v>-2.90239726027397E-2</v>
      </c>
      <c r="Z101" s="7" t="s">
        <v>2092</v>
      </c>
      <c r="AA101" s="8">
        <v>31.06</v>
      </c>
      <c r="AB101" s="56">
        <f t="shared" si="19"/>
        <v>1.2234385061171915E-2</v>
      </c>
      <c r="AC101" s="56"/>
      <c r="AD101" s="56"/>
      <c r="AE101" s="7" t="s">
        <v>2092</v>
      </c>
      <c r="AF101" s="8">
        <v>89.37</v>
      </c>
      <c r="AG101" s="56">
        <f t="shared" si="20"/>
        <v>0.32270336802058841</v>
      </c>
      <c r="AL101" s="68">
        <f t="shared" si="27"/>
        <v>45016</v>
      </c>
      <c r="AM101" s="65">
        <f t="shared" si="21"/>
        <v>5779.5365790158858</v>
      </c>
      <c r="AN101" s="65">
        <f t="shared" si="22"/>
        <v>608.96189735614212</v>
      </c>
      <c r="AO101" s="65">
        <f t="shared" si="23"/>
        <v>186.99967979506877</v>
      </c>
      <c r="AP101" s="65">
        <f t="shared" si="24"/>
        <v>94.007263922518035</v>
      </c>
      <c r="AQ101" s="65">
        <f t="shared" si="25"/>
        <v>3477.4319066147827</v>
      </c>
      <c r="AR101" s="65">
        <f t="shared" si="26"/>
        <v>311.42892458881272</v>
      </c>
    </row>
    <row r="102" spans="1:44" x14ac:dyDescent="0.15">
      <c r="A102" s="15">
        <v>42105</v>
      </c>
      <c r="B102" s="10">
        <v>13555.78</v>
      </c>
      <c r="C102" s="56">
        <f t="shared" si="15"/>
        <v>9.2379708139258554E-2</v>
      </c>
      <c r="D102" s="56"/>
      <c r="G102" s="48" t="s">
        <v>2114</v>
      </c>
      <c r="H102" s="54">
        <v>37.834000000000003</v>
      </c>
      <c r="I102" s="56">
        <f t="shared" si="16"/>
        <v>0.11809483533329801</v>
      </c>
      <c r="J102" s="56">
        <v>7.3605128966780287E-2</v>
      </c>
      <c r="K102" s="56">
        <v>4.9642888634159332E-2</v>
      </c>
      <c r="L102" s="56">
        <v>6.3613231552162697E-2</v>
      </c>
      <c r="M102" s="56">
        <v>-3.637594112173248E-2</v>
      </c>
      <c r="N102" s="56">
        <v>9.2379708139258554E-2</v>
      </c>
      <c r="P102" s="7" t="s">
        <v>2114</v>
      </c>
      <c r="Q102" s="10">
        <v>80.796000000000006</v>
      </c>
      <c r="R102" s="56">
        <f t="shared" si="17"/>
        <v>7.3605128966780287E-2</v>
      </c>
      <c r="U102" s="7" t="s">
        <v>2114</v>
      </c>
      <c r="V102" s="8">
        <v>113.41</v>
      </c>
      <c r="W102" s="56">
        <f t="shared" si="18"/>
        <v>4.9642888634159332E-2</v>
      </c>
      <c r="Z102" s="7" t="s">
        <v>2114</v>
      </c>
      <c r="AA102" s="8">
        <v>31.44</v>
      </c>
      <c r="AB102" s="56">
        <f t="shared" si="19"/>
        <v>6.3613231552162697E-2</v>
      </c>
      <c r="AC102" s="56"/>
      <c r="AD102" s="56"/>
      <c r="AE102" s="7" t="s">
        <v>2114</v>
      </c>
      <c r="AF102" s="8">
        <v>118.21</v>
      </c>
      <c r="AG102" s="56">
        <f t="shared" si="20"/>
        <v>-3.637594112173248E-2</v>
      </c>
      <c r="AL102" s="68">
        <f t="shared" si="27"/>
        <v>45046</v>
      </c>
      <c r="AM102" s="65">
        <f t="shared" si="21"/>
        <v>7880.0312418641051</v>
      </c>
      <c r="AN102" s="65">
        <f t="shared" si="22"/>
        <v>785.34214618973442</v>
      </c>
      <c r="AO102" s="65">
        <f t="shared" si="23"/>
        <v>181.57220621197561</v>
      </c>
      <c r="AP102" s="65">
        <f t="shared" si="24"/>
        <v>95.157384987893337</v>
      </c>
      <c r="AQ102" s="65">
        <f t="shared" si="25"/>
        <v>4599.6108949416293</v>
      </c>
      <c r="AR102" s="65">
        <f t="shared" si="26"/>
        <v>324.09610958815045</v>
      </c>
    </row>
    <row r="103" spans="1:44" x14ac:dyDescent="0.15">
      <c r="A103" s="15">
        <v>42106</v>
      </c>
      <c r="B103" s="10">
        <v>14808.058999999999</v>
      </c>
      <c r="C103" s="56">
        <f t="shared" si="15"/>
        <v>4.3021843713615837E-2</v>
      </c>
      <c r="D103" s="56"/>
      <c r="G103" s="48" t="s">
        <v>2135</v>
      </c>
      <c r="H103" s="50">
        <v>42.302</v>
      </c>
      <c r="I103" s="56">
        <f t="shared" si="16"/>
        <v>0.10465226230438285</v>
      </c>
      <c r="J103" s="56">
        <v>3.5991376825795784E-2</v>
      </c>
      <c r="K103" s="56">
        <v>0.11029905913978477</v>
      </c>
      <c r="L103" s="56">
        <v>6.967703349282317E-2</v>
      </c>
      <c r="M103" s="56">
        <v>4.3016416469143781E-3</v>
      </c>
      <c r="N103" s="56">
        <v>4.3021843713615837E-2</v>
      </c>
      <c r="P103" s="7" t="s">
        <v>2135</v>
      </c>
      <c r="Q103" s="10">
        <v>86.742999999999995</v>
      </c>
      <c r="R103" s="56">
        <f t="shared" si="17"/>
        <v>3.5991376825795784E-2</v>
      </c>
      <c r="U103" s="7" t="s">
        <v>2135</v>
      </c>
      <c r="V103" s="8">
        <v>119.04</v>
      </c>
      <c r="W103" s="56">
        <f t="shared" si="18"/>
        <v>0.11029905913978477</v>
      </c>
      <c r="Z103" s="7" t="s">
        <v>2135</v>
      </c>
      <c r="AA103" s="8">
        <v>33.44</v>
      </c>
      <c r="AB103" s="56">
        <f t="shared" si="19"/>
        <v>6.967703349282317E-2</v>
      </c>
      <c r="AC103" s="56"/>
      <c r="AD103" s="56"/>
      <c r="AE103" s="7" t="s">
        <v>2135</v>
      </c>
      <c r="AF103" s="8">
        <v>113.91</v>
      </c>
      <c r="AG103" s="56">
        <f t="shared" si="20"/>
        <v>4.3016416469143781E-3</v>
      </c>
      <c r="AL103" s="68">
        <f t="shared" si="27"/>
        <v>45077</v>
      </c>
      <c r="AM103" s="65">
        <f t="shared" si="21"/>
        <v>8810.6222337932904</v>
      </c>
      <c r="AN103" s="65">
        <f t="shared" si="22"/>
        <v>843.14735614307779</v>
      </c>
      <c r="AO103" s="65">
        <f t="shared" si="23"/>
        <v>190.58597502401534</v>
      </c>
      <c r="AP103" s="65">
        <f t="shared" si="24"/>
        <v>101.21065375302649</v>
      </c>
      <c r="AQ103" s="65">
        <f t="shared" si="25"/>
        <v>4432.2957198443537</v>
      </c>
      <c r="AR103" s="65">
        <f t="shared" si="26"/>
        <v>354.03601360097292</v>
      </c>
    </row>
    <row r="104" spans="1:44" x14ac:dyDescent="0.15">
      <c r="A104" s="15">
        <v>42107</v>
      </c>
      <c r="B104" s="10">
        <v>15445.129000000001</v>
      </c>
      <c r="C104" s="56">
        <f t="shared" si="15"/>
        <v>-1.9441598707268803E-2</v>
      </c>
      <c r="D104" s="56"/>
      <c r="G104" s="48" t="s">
        <v>2155</v>
      </c>
      <c r="H104" s="54">
        <v>46.728999999999999</v>
      </c>
      <c r="I104" s="56">
        <f t="shared" si="16"/>
        <v>5.6196366282180277E-2</v>
      </c>
      <c r="J104" s="56">
        <v>2.6973794024369946E-2</v>
      </c>
      <c r="K104" s="56">
        <v>-0.13346447756676993</v>
      </c>
      <c r="L104" s="56">
        <v>-1.7612524461839585E-2</v>
      </c>
      <c r="M104" s="56">
        <v>-7.5874125874125897E-2</v>
      </c>
      <c r="N104" s="56">
        <v>-1.9441598707268803E-2</v>
      </c>
      <c r="P104" s="7" t="s">
        <v>2155</v>
      </c>
      <c r="Q104" s="10">
        <v>89.864999999999995</v>
      </c>
      <c r="R104" s="56">
        <f t="shared" si="17"/>
        <v>2.6973794024369946E-2</v>
      </c>
      <c r="U104" s="7" t="s">
        <v>2155</v>
      </c>
      <c r="V104" s="8">
        <v>132.16999999999999</v>
      </c>
      <c r="W104" s="56">
        <f t="shared" si="18"/>
        <v>-0.13346447756676993</v>
      </c>
      <c r="Z104" s="7" t="s">
        <v>2155</v>
      </c>
      <c r="AA104" s="8">
        <v>35.770000000000003</v>
      </c>
      <c r="AB104" s="56">
        <f t="shared" si="19"/>
        <v>-1.7612524461839585E-2</v>
      </c>
      <c r="AC104" s="56"/>
      <c r="AD104" s="56"/>
      <c r="AE104" s="7" t="s">
        <v>2155</v>
      </c>
      <c r="AF104" s="9">
        <v>114.4</v>
      </c>
      <c r="AG104" s="56">
        <f t="shared" si="20"/>
        <v>-7.5874125874125897E-2</v>
      </c>
      <c r="AL104" s="68">
        <f t="shared" si="27"/>
        <v>45107</v>
      </c>
      <c r="AM104" s="65">
        <f t="shared" si="21"/>
        <v>9732.673782869053</v>
      </c>
      <c r="AN104" s="65">
        <f t="shared" si="22"/>
        <v>873.49339035769674</v>
      </c>
      <c r="AO104" s="65">
        <f t="shared" si="23"/>
        <v>211.60742875440275</v>
      </c>
      <c r="AP104" s="65">
        <f t="shared" si="24"/>
        <v>108.26271186440665</v>
      </c>
      <c r="AQ104" s="65">
        <f t="shared" si="25"/>
        <v>4451.3618677042768</v>
      </c>
      <c r="AR104" s="65">
        <f t="shared" si="26"/>
        <v>369.26729564710553</v>
      </c>
    </row>
    <row r="105" spans="1:44" x14ac:dyDescent="0.15">
      <c r="A105" s="15">
        <v>42108</v>
      </c>
      <c r="B105" s="10">
        <v>15144.851000000001</v>
      </c>
      <c r="C105" s="56">
        <f t="shared" si="15"/>
        <v>-3.6862033175500963E-3</v>
      </c>
      <c r="D105" s="56"/>
      <c r="G105" s="48" t="s">
        <v>2178</v>
      </c>
      <c r="H105" s="54">
        <v>49.354999999999997</v>
      </c>
      <c r="I105" s="56">
        <f t="shared" si="16"/>
        <v>-0.11865059264512201</v>
      </c>
      <c r="J105" s="56">
        <v>-0.10002275460780807</v>
      </c>
      <c r="K105" s="56">
        <v>-3.0297738583777156E-2</v>
      </c>
      <c r="L105" s="56">
        <v>1.1667615253272423E-2</v>
      </c>
      <c r="M105" s="56">
        <v>-2.7430949678395766E-2</v>
      </c>
      <c r="N105" s="56">
        <v>-3.6862033175500963E-3</v>
      </c>
      <c r="P105" s="7" t="s">
        <v>2178</v>
      </c>
      <c r="Q105" s="10">
        <v>92.289000000000001</v>
      </c>
      <c r="R105" s="56">
        <f t="shared" si="17"/>
        <v>-0.10002275460780807</v>
      </c>
      <c r="U105" s="7" t="s">
        <v>2178</v>
      </c>
      <c r="V105" s="8">
        <v>114.53</v>
      </c>
      <c r="W105" s="56">
        <f t="shared" si="18"/>
        <v>-3.0297738583777156E-2</v>
      </c>
      <c r="Z105" s="7" t="s">
        <v>2178</v>
      </c>
      <c r="AA105" s="8">
        <v>35.14</v>
      </c>
      <c r="AB105" s="56">
        <f t="shared" si="19"/>
        <v>1.1667615253272423E-2</v>
      </c>
      <c r="AC105" s="56"/>
      <c r="AD105" s="56"/>
      <c r="AE105" s="7" t="s">
        <v>2178</v>
      </c>
      <c r="AF105" s="8">
        <v>105.72</v>
      </c>
      <c r="AG105" s="56">
        <f t="shared" si="20"/>
        <v>-2.7430949678395766E-2</v>
      </c>
      <c r="AL105" s="68">
        <f t="shared" si="27"/>
        <v>45138</v>
      </c>
      <c r="AM105" s="65">
        <f t="shared" si="21"/>
        <v>10279.614683676135</v>
      </c>
      <c r="AN105" s="65">
        <f t="shared" si="22"/>
        <v>897.05482115085385</v>
      </c>
      <c r="AO105" s="65">
        <f t="shared" si="23"/>
        <v>183.36535382644888</v>
      </c>
      <c r="AP105" s="65">
        <f t="shared" si="24"/>
        <v>106.3559322033897</v>
      </c>
      <c r="AQ105" s="65">
        <f t="shared" si="25"/>
        <v>4113.6186770427985</v>
      </c>
      <c r="AR105" s="65">
        <f t="shared" si="26"/>
        <v>362.08814906941609</v>
      </c>
    </row>
    <row r="106" spans="1:44" x14ac:dyDescent="0.15">
      <c r="A106" s="15">
        <v>42109</v>
      </c>
      <c r="B106" s="10">
        <v>15089.023999999999</v>
      </c>
      <c r="C106" s="56">
        <f t="shared" si="15"/>
        <v>-2.1593046707328423E-2</v>
      </c>
      <c r="D106" s="56"/>
      <c r="G106" s="48" t="s">
        <v>2198</v>
      </c>
      <c r="H106" s="54">
        <v>43.499000000000002</v>
      </c>
      <c r="I106" s="56">
        <f t="shared" si="16"/>
        <v>-6.2507184073197108E-2</v>
      </c>
      <c r="J106" s="56">
        <v>1.2990922006308692E-2</v>
      </c>
      <c r="K106" s="56">
        <v>-1.8638573743922304E-2</v>
      </c>
      <c r="L106" s="56">
        <v>2.6722925457102864E-2</v>
      </c>
      <c r="M106" s="56">
        <v>-4.2015172145496882E-2</v>
      </c>
      <c r="N106" s="56">
        <v>-2.1593046707328423E-2</v>
      </c>
      <c r="P106" s="7" t="s">
        <v>2198</v>
      </c>
      <c r="Q106" s="10">
        <v>83.058000000000007</v>
      </c>
      <c r="R106" s="56">
        <f t="shared" si="17"/>
        <v>1.2990922006308692E-2</v>
      </c>
      <c r="U106" s="7" t="s">
        <v>2198</v>
      </c>
      <c r="V106" s="8">
        <v>111.06</v>
      </c>
      <c r="W106" s="56">
        <f t="shared" si="18"/>
        <v>-1.8638573743922304E-2</v>
      </c>
      <c r="Z106" s="7" t="s">
        <v>2198</v>
      </c>
      <c r="AA106" s="8">
        <v>35.549999999999997</v>
      </c>
      <c r="AB106" s="56">
        <f t="shared" si="19"/>
        <v>2.6722925457102864E-2</v>
      </c>
      <c r="AC106" s="56"/>
      <c r="AD106" s="56"/>
      <c r="AE106" s="7" t="s">
        <v>2198</v>
      </c>
      <c r="AF106" s="8">
        <v>102.82</v>
      </c>
      <c r="AG106" s="56">
        <f t="shared" si="20"/>
        <v>-4.2015172145496882E-2</v>
      </c>
      <c r="AL106" s="68">
        <f t="shared" si="27"/>
        <v>45169</v>
      </c>
      <c r="AM106" s="65">
        <f t="shared" si="21"/>
        <v>9059.9323092944633</v>
      </c>
      <c r="AN106" s="65">
        <f t="shared" si="22"/>
        <v>807.32892690513086</v>
      </c>
      <c r="AO106" s="65">
        <f t="shared" si="23"/>
        <v>177.80979827089334</v>
      </c>
      <c r="AP106" s="65">
        <f t="shared" si="24"/>
        <v>107.59685230024198</v>
      </c>
      <c r="AQ106" s="65">
        <f t="shared" si="25"/>
        <v>4000.7782101167286</v>
      </c>
      <c r="AR106" s="65">
        <f t="shared" si="26"/>
        <v>360.75341853307083</v>
      </c>
    </row>
    <row r="107" spans="1:44" x14ac:dyDescent="0.15">
      <c r="A107" s="15">
        <v>42110</v>
      </c>
      <c r="B107" s="10">
        <v>14763.206</v>
      </c>
      <c r="C107" s="56">
        <f t="shared" si="15"/>
        <v>5.7328469168553386E-2</v>
      </c>
      <c r="D107" s="56"/>
      <c r="G107" s="48" t="s">
        <v>2220</v>
      </c>
      <c r="H107" s="55">
        <v>40.78</v>
      </c>
      <c r="I107" s="56">
        <f t="shared" si="16"/>
        <v>0.14688572829818547</v>
      </c>
      <c r="J107" s="56">
        <v>0.1002650439164694</v>
      </c>
      <c r="K107" s="56">
        <v>0.18405358289751361</v>
      </c>
      <c r="L107" s="56">
        <v>0.22465753424657553</v>
      </c>
      <c r="M107" s="56">
        <v>0.23005076142131986</v>
      </c>
      <c r="N107" s="56">
        <v>5.7328469168553386E-2</v>
      </c>
      <c r="P107" s="7" t="s">
        <v>2220</v>
      </c>
      <c r="Q107" s="10">
        <v>84.137</v>
      </c>
      <c r="R107" s="56">
        <f t="shared" si="17"/>
        <v>0.1002650439164694</v>
      </c>
      <c r="U107" s="7" t="s">
        <v>2220</v>
      </c>
      <c r="V107" s="8">
        <v>108.99</v>
      </c>
      <c r="W107" s="56">
        <f t="shared" si="18"/>
        <v>0.18405358289751361</v>
      </c>
      <c r="Z107" s="7" t="s">
        <v>2220</v>
      </c>
      <c r="AA107" s="9">
        <v>36.5</v>
      </c>
      <c r="AB107" s="56">
        <f t="shared" si="19"/>
        <v>0.22465753424657553</v>
      </c>
      <c r="AC107" s="56"/>
      <c r="AD107" s="56"/>
      <c r="AE107" s="7" t="s">
        <v>2220</v>
      </c>
      <c r="AF107" s="9">
        <v>98.5</v>
      </c>
      <c r="AG107" s="56">
        <f t="shared" si="20"/>
        <v>0.23005076142131986</v>
      </c>
      <c r="AL107" s="68">
        <f t="shared" si="27"/>
        <v>45199</v>
      </c>
      <c r="AM107" s="65">
        <f t="shared" si="21"/>
        <v>8493.6214527466891</v>
      </c>
      <c r="AN107" s="65">
        <f t="shared" si="22"/>
        <v>817.8168740279923</v>
      </c>
      <c r="AO107" s="65">
        <f t="shared" si="23"/>
        <v>174.49567723342935</v>
      </c>
      <c r="AP107" s="65">
        <f t="shared" si="24"/>
        <v>110.47215496368025</v>
      </c>
      <c r="AQ107" s="65">
        <f t="shared" si="25"/>
        <v>3832.6848249027212</v>
      </c>
      <c r="AR107" s="65">
        <f t="shared" si="26"/>
        <v>352.96365311685781</v>
      </c>
    </row>
    <row r="108" spans="1:44" x14ac:dyDescent="0.15">
      <c r="A108" s="15">
        <v>42111</v>
      </c>
      <c r="B108" s="10">
        <v>15609.558000000001</v>
      </c>
      <c r="C108" s="56">
        <f t="shared" si="15"/>
        <v>5.4001977506345833E-2</v>
      </c>
      <c r="D108" s="56"/>
      <c r="G108" s="48" t="s">
        <v>2241</v>
      </c>
      <c r="H108" s="55">
        <v>46.77</v>
      </c>
      <c r="I108" s="56">
        <f t="shared" si="16"/>
        <v>5.8841137481291383E-2</v>
      </c>
      <c r="J108" s="56">
        <v>0.20580514836939501</v>
      </c>
      <c r="K108" s="56">
        <v>0.12072839984502126</v>
      </c>
      <c r="L108" s="56">
        <v>0.12416107382550323</v>
      </c>
      <c r="M108" s="56">
        <v>0.21665566193463182</v>
      </c>
      <c r="N108" s="56">
        <v>5.4001977506345833E-2</v>
      </c>
      <c r="P108" s="7" t="s">
        <v>2241</v>
      </c>
      <c r="Q108" s="10">
        <v>92.572999999999993</v>
      </c>
      <c r="R108" s="56">
        <f t="shared" si="17"/>
        <v>0.20580514836939501</v>
      </c>
      <c r="U108" s="7" t="s">
        <v>2241</v>
      </c>
      <c r="V108" s="8">
        <v>129.05000000000001</v>
      </c>
      <c r="W108" s="56">
        <f t="shared" si="18"/>
        <v>0.12072839984502126</v>
      </c>
      <c r="Z108" s="7" t="s">
        <v>2241</v>
      </c>
      <c r="AA108" s="9">
        <v>44.7</v>
      </c>
      <c r="AB108" s="56">
        <f t="shared" si="19"/>
        <v>0.12416107382550323</v>
      </c>
      <c r="AC108" s="56"/>
      <c r="AD108" s="56"/>
      <c r="AE108" s="7" t="s">
        <v>2241</v>
      </c>
      <c r="AF108" s="8">
        <v>121.16</v>
      </c>
      <c r="AG108" s="56">
        <f t="shared" si="20"/>
        <v>0.21665566193463182</v>
      </c>
      <c r="AL108" s="68">
        <f t="shared" si="27"/>
        <v>45230</v>
      </c>
      <c r="AM108" s="65">
        <f t="shared" si="21"/>
        <v>9741.2132257224785</v>
      </c>
      <c r="AN108" s="65">
        <f t="shared" si="22"/>
        <v>899.81531881803869</v>
      </c>
      <c r="AO108" s="65">
        <f t="shared" si="23"/>
        <v>206.61223182837011</v>
      </c>
      <c r="AP108" s="65">
        <f t="shared" si="24"/>
        <v>135.29055690072624</v>
      </c>
      <c r="AQ108" s="65">
        <f t="shared" si="25"/>
        <v>4714.3968871595298</v>
      </c>
      <c r="AR108" s="65">
        <f t="shared" si="26"/>
        <v>373.19851902218755</v>
      </c>
    </row>
    <row r="109" spans="1:44" x14ac:dyDescent="0.15">
      <c r="A109" s="15">
        <v>42112</v>
      </c>
      <c r="B109" s="10">
        <v>16452.505000000001</v>
      </c>
      <c r="C109" s="56">
        <f t="shared" si="15"/>
        <v>3.1891617720219534E-2</v>
      </c>
      <c r="D109" s="56"/>
      <c r="G109" s="48" t="s">
        <v>2261</v>
      </c>
      <c r="H109" s="53">
        <v>49.521999999999998</v>
      </c>
      <c r="I109" s="56">
        <f t="shared" si="16"/>
        <v>0.24241751140907075</v>
      </c>
      <c r="J109" s="56">
        <v>5.7110862262037987E-2</v>
      </c>
      <c r="K109" s="56">
        <v>2.6827075987001292E-2</v>
      </c>
      <c r="L109" s="56">
        <v>-0.14268656716417916</v>
      </c>
      <c r="M109" s="56">
        <v>0.1375754697781697</v>
      </c>
      <c r="N109" s="56">
        <v>3.1891617720219534E-2</v>
      </c>
      <c r="P109" s="7" t="s">
        <v>2261</v>
      </c>
      <c r="Q109" s="10">
        <v>111.625</v>
      </c>
      <c r="R109" s="56">
        <f t="shared" si="17"/>
        <v>5.7110862262037987E-2</v>
      </c>
      <c r="U109" s="7" t="s">
        <v>2261</v>
      </c>
      <c r="V109" s="8">
        <v>144.63</v>
      </c>
      <c r="W109" s="56">
        <f t="shared" si="18"/>
        <v>2.6827075987001292E-2</v>
      </c>
      <c r="Z109" s="7" t="s">
        <v>2261</v>
      </c>
      <c r="AA109" s="8">
        <v>50.25</v>
      </c>
      <c r="AB109" s="56">
        <f t="shared" si="19"/>
        <v>-0.14268656716417916</v>
      </c>
      <c r="AC109" s="56"/>
      <c r="AD109" s="56"/>
      <c r="AE109" s="7" t="s">
        <v>2261</v>
      </c>
      <c r="AF109" s="8">
        <v>147.41</v>
      </c>
      <c r="AG109" s="56">
        <f t="shared" si="20"/>
        <v>0.1375754697781697</v>
      </c>
      <c r="AL109" s="68">
        <f t="shared" si="27"/>
        <v>45260</v>
      </c>
      <c r="AM109" s="65">
        <f t="shared" si="21"/>
        <v>10314.397292371788</v>
      </c>
      <c r="AN109" s="65">
        <f t="shared" si="22"/>
        <v>1085.0019440124397</v>
      </c>
      <c r="AO109" s="65">
        <f t="shared" si="23"/>
        <v>231.5561959654178</v>
      </c>
      <c r="AP109" s="65">
        <f t="shared" si="24"/>
        <v>152.08837772397075</v>
      </c>
      <c r="AQ109" s="65">
        <f t="shared" si="25"/>
        <v>5735.7976653696451</v>
      </c>
      <c r="AR109" s="65">
        <f t="shared" si="26"/>
        <v>393.35197705182532</v>
      </c>
    </row>
    <row r="110" spans="1:44" x14ac:dyDescent="0.15">
      <c r="A110" s="15">
        <v>42113</v>
      </c>
      <c r="B110" s="10">
        <v>16977.202000000001</v>
      </c>
      <c r="D110" s="56"/>
      <c r="G110" s="48" t="s">
        <v>2281</v>
      </c>
      <c r="H110" s="55">
        <v>61.527000000000001</v>
      </c>
      <c r="P110" s="7" t="s">
        <v>2281</v>
      </c>
      <c r="Q110" s="11">
        <v>118</v>
      </c>
      <c r="U110" s="7" t="s">
        <v>2281</v>
      </c>
      <c r="V110" s="8">
        <v>148.51</v>
      </c>
      <c r="Z110" s="7" t="s">
        <v>2281</v>
      </c>
      <c r="AA110" s="8">
        <v>43.08</v>
      </c>
      <c r="AE110" s="7" t="s">
        <v>2281</v>
      </c>
      <c r="AF110" s="8">
        <v>167.69</v>
      </c>
      <c r="AL110" s="68">
        <f t="shared" si="27"/>
        <v>45291</v>
      </c>
      <c r="AM110" s="65">
        <f t="shared" si="21"/>
        <v>12814.787815673015</v>
      </c>
      <c r="AN110" s="65">
        <f t="shared" si="22"/>
        <v>1146.9673405909775</v>
      </c>
      <c r="AO110" s="65">
        <f t="shared" si="23"/>
        <v>237.76817162984304</v>
      </c>
      <c r="AP110" s="65">
        <f t="shared" si="24"/>
        <v>130.38740920096836</v>
      </c>
      <c r="AQ110" s="65">
        <f t="shared" si="25"/>
        <v>6524.902723735403</v>
      </c>
      <c r="AR110" s="65">
        <f t="shared" si="26"/>
        <v>405.89660793345467</v>
      </c>
    </row>
    <row r="111" spans="1:44" x14ac:dyDescent="0.15">
      <c r="AL111" s="7"/>
      <c r="AM111" s="65"/>
      <c r="AN111" s="65"/>
      <c r="AO111" s="65"/>
      <c r="AP111" s="65"/>
      <c r="AQ111" s="65"/>
      <c r="AR111" s="65"/>
    </row>
    <row r="112" spans="1:44" x14ac:dyDescent="0.15">
      <c r="B112" s="18" t="s">
        <v>2303</v>
      </c>
      <c r="C112" s="57">
        <f>AVERAGE(C2:C109)</f>
        <v>1.3992268004002443E-2</v>
      </c>
      <c r="D112" s="57"/>
      <c r="H112" s="18" t="s">
        <v>2304</v>
      </c>
      <c r="I112" s="57">
        <f>AVERAGE(I2:I109)</f>
        <v>5.5049464715741875E-2</v>
      </c>
      <c r="J112" s="57">
        <f>AVERAGE(I112:I113)</f>
        <v>8.1405034712516366E-2</v>
      </c>
      <c r="K112" s="57"/>
      <c r="L112" s="57"/>
      <c r="M112" s="57"/>
      <c r="Q112" s="18" t="s">
        <v>2305</v>
      </c>
      <c r="R112" s="57">
        <f>AVERAGE(R2:R109)</f>
        <v>2.6397527755986788E-2</v>
      </c>
      <c r="V112" s="18" t="s">
        <v>2306</v>
      </c>
      <c r="W112" s="57">
        <f>AVERAGE(W2:W109)</f>
        <v>1.380341545899217E-2</v>
      </c>
      <c r="AA112" s="18" t="s">
        <v>2307</v>
      </c>
      <c r="AB112" s="57">
        <f>AVERAGE(AB2:AB109)</f>
        <v>5.8505275158117391E-3</v>
      </c>
      <c r="AC112" s="57"/>
      <c r="AD112" s="57"/>
      <c r="AF112" s="18" t="s">
        <v>2308</v>
      </c>
      <c r="AG112" s="57">
        <f>AVERAGE(AG2:AG109)</f>
        <v>5.2927828175347011E-2</v>
      </c>
    </row>
    <row r="113" spans="2:33" x14ac:dyDescent="0.15">
      <c r="B113" s="18" t="s">
        <v>2309</v>
      </c>
      <c r="C113" s="56">
        <f>AVERAGEA(C98:C109)</f>
        <v>3.3615615068536588E-2</v>
      </c>
      <c r="D113" s="56"/>
      <c r="H113" s="18" t="s">
        <v>2309</v>
      </c>
      <c r="I113" s="56">
        <f>AVERAGEA(I98:I109)</f>
        <v>0.10776060470929087</v>
      </c>
      <c r="J113" s="56"/>
      <c r="K113" s="56"/>
      <c r="L113" s="56"/>
      <c r="M113" s="56"/>
      <c r="Q113" s="18" t="s">
        <v>2309</v>
      </c>
      <c r="R113" s="56">
        <f>AVERAGEA(R98:R109)</f>
        <v>6.4523867475412833E-2</v>
      </c>
      <c r="V113" s="18" t="s">
        <v>2309</v>
      </c>
      <c r="W113" s="56">
        <f>AVERAGEA(W98:W109)</f>
        <v>1.2979048540513488E-2</v>
      </c>
      <c r="AA113" s="18" t="s">
        <v>2309</v>
      </c>
      <c r="AB113" s="56">
        <f>AVERAGEA(AB98:AB109)</f>
        <v>4.2982411732769572E-2</v>
      </c>
      <c r="AC113" s="56"/>
      <c r="AD113" s="56"/>
      <c r="AF113" s="18" t="s">
        <v>2309</v>
      </c>
      <c r="AG113" s="56">
        <f>AVERAGEA(AG98:AG109)</f>
        <v>7.7861869007313053E-2</v>
      </c>
    </row>
    <row r="115" spans="2:33" x14ac:dyDescent="0.15">
      <c r="H115" s="8">
        <f>MIN(H98:H110)</f>
        <v>19.536999999999999</v>
      </c>
      <c r="I115">
        <f>H116/H115-1</f>
        <v>2.1492552592516767</v>
      </c>
    </row>
    <row r="116" spans="2:33" x14ac:dyDescent="0.15">
      <c r="H116" s="8">
        <f>MAX(H98:H110)</f>
        <v>61.527000000000001</v>
      </c>
    </row>
    <row r="117" spans="2:33" x14ac:dyDescent="0.15">
      <c r="H117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6B81-172B-411B-9791-9DD7B7E94383}">
  <dimension ref="A1:I18"/>
  <sheetViews>
    <sheetView workbookViewId="0">
      <selection activeCell="N24" sqref="N24"/>
    </sheetView>
  </sheetViews>
  <sheetFormatPr baseColWidth="10" defaultColWidth="8.83203125" defaultRowHeight="13" x14ac:dyDescent="0.15"/>
  <cols>
    <col min="1" max="1" width="18.6640625" bestFit="1" customWidth="1"/>
    <col min="2" max="2" width="12" bestFit="1" customWidth="1"/>
    <col min="3" max="3" width="13.6640625" bestFit="1" customWidth="1"/>
    <col min="4" max="4" width="12" bestFit="1" customWidth="1"/>
    <col min="5" max="5" width="12.5" bestFit="1" customWidth="1"/>
    <col min="6" max="6" width="13.5" bestFit="1" customWidth="1"/>
    <col min="7" max="7" width="12" bestFit="1" customWidth="1"/>
    <col min="8" max="8" width="12.1640625" bestFit="1" customWidth="1"/>
    <col min="9" max="9" width="12.33203125" bestFit="1" customWidth="1"/>
  </cols>
  <sheetData>
    <row r="1" spans="1:9" x14ac:dyDescent="0.15">
      <c r="A1" t="s">
        <v>2310</v>
      </c>
    </row>
    <row r="2" spans="1:9" ht="14" thickBot="1" x14ac:dyDescent="0.2"/>
    <row r="3" spans="1:9" x14ac:dyDescent="0.15">
      <c r="A3" s="60" t="s">
        <v>2311</v>
      </c>
      <c r="B3" s="60"/>
    </row>
    <row r="4" spans="1:9" x14ac:dyDescent="0.15">
      <c r="A4" t="s">
        <v>2312</v>
      </c>
      <c r="B4">
        <v>0.40113720502179084</v>
      </c>
    </row>
    <row r="5" spans="1:9" x14ac:dyDescent="0.15">
      <c r="A5" t="s">
        <v>2313</v>
      </c>
      <c r="B5">
        <v>0.16091105725269425</v>
      </c>
    </row>
    <row r="6" spans="1:9" x14ac:dyDescent="0.15">
      <c r="A6" t="s">
        <v>2314</v>
      </c>
      <c r="B6">
        <v>0.15299512383054986</v>
      </c>
    </row>
    <row r="7" spans="1:9" x14ac:dyDescent="0.15">
      <c r="A7" t="s">
        <v>2315</v>
      </c>
      <c r="B7">
        <v>0.12587910135085004</v>
      </c>
    </row>
    <row r="8" spans="1:9" ht="14" thickBot="1" x14ac:dyDescent="0.2">
      <c r="A8" s="58" t="s">
        <v>2316</v>
      </c>
      <c r="B8" s="58">
        <v>108</v>
      </c>
    </row>
    <row r="10" spans="1:9" ht="14" thickBot="1" x14ac:dyDescent="0.2">
      <c r="A10" t="s">
        <v>2317</v>
      </c>
    </row>
    <row r="11" spans="1:9" x14ac:dyDescent="0.15">
      <c r="A11" s="59"/>
      <c r="B11" s="59" t="s">
        <v>2318</v>
      </c>
      <c r="C11" s="59" t="s">
        <v>2319</v>
      </c>
      <c r="D11" s="59" t="s">
        <v>2320</v>
      </c>
      <c r="E11" s="59" t="s">
        <v>2321</v>
      </c>
      <c r="F11" s="59" t="s">
        <v>2322</v>
      </c>
    </row>
    <row r="12" spans="1:9" x14ac:dyDescent="0.15">
      <c r="A12" t="s">
        <v>2323</v>
      </c>
      <c r="B12">
        <v>1</v>
      </c>
      <c r="C12">
        <v>0.32210022125023885</v>
      </c>
      <c r="D12">
        <v>0.32210022125023885</v>
      </c>
      <c r="E12">
        <v>20.327489971372714</v>
      </c>
      <c r="F12">
        <v>1.6899224941807689E-5</v>
      </c>
    </row>
    <row r="13" spans="1:9" x14ac:dyDescent="0.15">
      <c r="A13" t="s">
        <v>2324</v>
      </c>
      <c r="B13">
        <v>106</v>
      </c>
      <c r="C13">
        <v>1.679628104631143</v>
      </c>
      <c r="D13">
        <v>1.5845548156897576E-2</v>
      </c>
    </row>
    <row r="14" spans="1:9" ht="14" thickBot="1" x14ac:dyDescent="0.2">
      <c r="A14" s="58" t="s">
        <v>2325</v>
      </c>
      <c r="B14" s="58">
        <v>107</v>
      </c>
      <c r="C14" s="58">
        <v>2.0017283258813818</v>
      </c>
      <c r="D14" s="58"/>
      <c r="E14" s="58"/>
      <c r="F14" s="58"/>
    </row>
    <row r="15" spans="1:9" ht="14" thickBot="1" x14ac:dyDescent="0.2"/>
    <row r="16" spans="1:9" x14ac:dyDescent="0.15">
      <c r="A16" s="59"/>
      <c r="B16" s="59" t="s">
        <v>2326</v>
      </c>
      <c r="C16" s="59" t="s">
        <v>2315</v>
      </c>
      <c r="D16" s="59" t="s">
        <v>2327</v>
      </c>
      <c r="E16" s="59" t="s">
        <v>2328</v>
      </c>
      <c r="F16" s="59" t="s">
        <v>2329</v>
      </c>
      <c r="G16" s="59" t="s">
        <v>2330</v>
      </c>
      <c r="H16" s="59" t="s">
        <v>2331</v>
      </c>
      <c r="I16" s="59" t="s">
        <v>2332</v>
      </c>
    </row>
    <row r="17" spans="1:9" x14ac:dyDescent="0.15">
      <c r="A17" t="s">
        <v>2333</v>
      </c>
      <c r="B17">
        <v>3.7242818288107424E-2</v>
      </c>
      <c r="C17">
        <v>1.274034752624306E-2</v>
      </c>
      <c r="D17">
        <v>2.9232183981946509</v>
      </c>
      <c r="E17">
        <v>4.2359290900528769E-3</v>
      </c>
      <c r="F17">
        <v>1.1983840168637079E-2</v>
      </c>
      <c r="G17">
        <v>6.2501796407577775E-2</v>
      </c>
      <c r="H17">
        <v>1.1983840168637079E-2</v>
      </c>
      <c r="I17">
        <v>6.2501796407577775E-2</v>
      </c>
    </row>
    <row r="18" spans="1:9" ht="14" thickBot="1" x14ac:dyDescent="0.2">
      <c r="A18" s="61" t="s">
        <v>2286</v>
      </c>
      <c r="B18" s="58">
        <v>1.2726061580968087</v>
      </c>
      <c r="C18" s="58">
        <v>0.28226182338182088</v>
      </c>
      <c r="D18" s="58">
        <v>4.5086017756476062</v>
      </c>
      <c r="E18" s="58">
        <v>1.6899224941807431E-5</v>
      </c>
      <c r="F18" s="58">
        <v>0.71299463995907364</v>
      </c>
      <c r="G18" s="58">
        <v>1.8322176762345437</v>
      </c>
      <c r="H18" s="58">
        <v>0.71299463995907364</v>
      </c>
      <c r="I18" s="58">
        <v>1.8322176762345437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Nasdaq-100</vt:lpstr>
      <vt:lpstr>report Monthly</vt:lpstr>
      <vt:lpstr>Nasdaq-100 Monthly</vt:lpstr>
      <vt:lpstr>Working Sheet</vt:lpstr>
      <vt:lpstr>NvidiaNasd Regression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Mazen Alhaffar</cp:lastModifiedBy>
  <cp:revision/>
  <dcterms:created xsi:type="dcterms:W3CDTF">2025-01-18T19:48:10Z</dcterms:created>
  <dcterms:modified xsi:type="dcterms:W3CDTF">2025-03-01T23:07:20Z</dcterms:modified>
  <cp:category/>
  <cp:contentStatus/>
</cp:coreProperties>
</file>