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f Study\Data analysis\IBM course 2\Assignment part 2\"/>
    </mc:Choice>
  </mc:AlternateContent>
  <xr:revisionPtr revIDLastSave="0" documentId="8_{B2BF3A0C-9FBD-4DC6-BF2A-58C13D51E2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ntgomery_Fleet_Equipment_Inve" sheetId="1" r:id="rId1"/>
    <sheet name="pivot table 1" sheetId="2" r:id="rId2"/>
    <sheet name="pivot table 2" sheetId="4" r:id="rId3"/>
    <sheet name="pivot table 3" sheetId="6" r:id="rId4"/>
  </sheets>
  <definedNames>
    <definedName name="_xlnm._FilterDatabase" localSheetId="0" hidden="1">Montgomery_Fleet_Equipment_Inve!$A$1:$C$56</definedName>
  </definedNames>
  <calcPr calcId="191029"/>
  <pivotCaches>
    <pivotCache cacheId="5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3" i="1" l="1"/>
  <c r="C56" i="1"/>
  <c r="C55" i="1"/>
  <c r="C54" i="1"/>
  <c r="C52" i="1"/>
</calcChain>
</file>

<file path=xl/sharedStrings.xml><?xml version="1.0" encoding="utf-8"?>
<sst xmlns="http://schemas.openxmlformats.org/spreadsheetml/2006/main" count="165" uniqueCount="37">
  <si>
    <t>Department</t>
  </si>
  <si>
    <t>Equipment Class</t>
  </si>
  <si>
    <t>Equipment Count</t>
  </si>
  <si>
    <t>Public Safety SUV</t>
  </si>
  <si>
    <t>Sedan</t>
  </si>
  <si>
    <t>Housing and Community Affairs</t>
  </si>
  <si>
    <t>Pick Up Trucks</t>
  </si>
  <si>
    <t>SUV</t>
  </si>
  <si>
    <t>Human Rights</t>
  </si>
  <si>
    <t>Libraries</t>
  </si>
  <si>
    <t>Van</t>
  </si>
  <si>
    <t>Medium Duty</t>
  </si>
  <si>
    <t>Liquor Control</t>
  </si>
  <si>
    <t>Heavy Duty</t>
  </si>
  <si>
    <t>Office Of Homeland Security</t>
  </si>
  <si>
    <t>Permitting Services</t>
  </si>
  <si>
    <t>CUV</t>
  </si>
  <si>
    <t>Public Information Office</t>
  </si>
  <si>
    <t>Recreation</t>
  </si>
  <si>
    <t>Sheriffs Office</t>
  </si>
  <si>
    <t>Public Safety Van</t>
  </si>
  <si>
    <t>Public Safety CUV</t>
  </si>
  <si>
    <t>Public Safety Sedan</t>
  </si>
  <si>
    <t>Public Safety Pick Up Trucks</t>
  </si>
  <si>
    <t>State Attorneys Office</t>
  </si>
  <si>
    <t>Technology Services</t>
  </si>
  <si>
    <t>Transportation</t>
  </si>
  <si>
    <t>Transit Bus</t>
  </si>
  <si>
    <t>Off Road Vehicle Equipment</t>
  </si>
  <si>
    <t>SUM</t>
  </si>
  <si>
    <t>Avg</t>
  </si>
  <si>
    <t>Min</t>
  </si>
  <si>
    <t>Max</t>
  </si>
  <si>
    <t>Count</t>
  </si>
  <si>
    <t>Row Labels</t>
  </si>
  <si>
    <t>Grand Total</t>
  </si>
  <si>
    <t>Sum of Equipment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</si>
</sst>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0" fontId="18" fillId="27" borderId="0" xfId="36" applyFont="1" applyAlignment="1">
      <alignment horizontal="center"/>
    </xf>
    <xf numFmtId="1" fontId="18" fillId="27" borderId="0" xfId="36" applyNumberFormat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zen" refreshedDate="45124.966945717591" createdVersion="8" refreshedVersion="8" minRefreshableVersion="3" recordCount="55" xr:uid="{4ED70A0A-EACC-488E-A9F0-A5478C73D13C}">
  <cacheSource type="worksheet">
    <worksheetSource name="Table1"/>
  </cacheSource>
  <cacheFields count="3">
    <cacheField name="Department" numFmtId="0">
      <sharedItems containsBlank="1" count="18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  <m/>
        <s v="SUM"/>
        <s v="Avg"/>
        <s v="Min"/>
        <s v="Max"/>
        <s v="Count"/>
      </sharedItems>
    </cacheField>
    <cacheField name="Equipment Class" numFmtId="0">
      <sharedItems containsBlank="1" count="15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  <m/>
      </sharedItems>
    </cacheField>
    <cacheField name="Equipment Count" numFmtId="1">
      <sharedItems containsString="0" containsBlank="1" containsNumber="1" minValue="1" maxValue="158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">
  <r>
    <x v="0"/>
    <x v="0"/>
    <n v="21"/>
  </r>
  <r>
    <x v="0"/>
    <x v="1"/>
    <n v="1"/>
  </r>
  <r>
    <x v="0"/>
    <x v="2"/>
    <n v="23"/>
  </r>
  <r>
    <x v="1"/>
    <x v="2"/>
    <n v="2"/>
  </r>
  <r>
    <x v="2"/>
    <x v="0"/>
    <n v="3"/>
  </r>
  <r>
    <x v="2"/>
    <x v="3"/>
    <n v="2"/>
  </r>
  <r>
    <x v="2"/>
    <x v="4"/>
    <n v="1"/>
  </r>
  <r>
    <x v="3"/>
    <x v="3"/>
    <n v="2"/>
  </r>
  <r>
    <x v="3"/>
    <x v="5"/>
    <n v="42"/>
  </r>
  <r>
    <x v="3"/>
    <x v="1"/>
    <n v="1"/>
  </r>
  <r>
    <x v="3"/>
    <x v="2"/>
    <n v="11"/>
  </r>
  <r>
    <x v="4"/>
    <x v="1"/>
    <n v="1"/>
  </r>
  <r>
    <x v="5"/>
    <x v="6"/>
    <n v="9"/>
  </r>
  <r>
    <x v="5"/>
    <x v="1"/>
    <n v="27"/>
  </r>
  <r>
    <x v="5"/>
    <x v="0"/>
    <n v="24"/>
  </r>
  <r>
    <x v="5"/>
    <x v="3"/>
    <n v="1"/>
  </r>
  <r>
    <x v="5"/>
    <x v="2"/>
    <n v="48"/>
  </r>
  <r>
    <x v="6"/>
    <x v="3"/>
    <n v="1"/>
  </r>
  <r>
    <x v="7"/>
    <x v="2"/>
    <n v="6"/>
  </r>
  <r>
    <x v="7"/>
    <x v="0"/>
    <n v="5"/>
  </r>
  <r>
    <x v="7"/>
    <x v="1"/>
    <n v="2"/>
  </r>
  <r>
    <x v="7"/>
    <x v="3"/>
    <n v="15"/>
  </r>
  <r>
    <x v="7"/>
    <x v="7"/>
    <n v="7"/>
  </r>
  <r>
    <x v="8"/>
    <x v="8"/>
    <n v="20"/>
  </r>
  <r>
    <x v="8"/>
    <x v="2"/>
    <n v="1"/>
  </r>
  <r>
    <x v="8"/>
    <x v="4"/>
    <n v="1"/>
  </r>
  <r>
    <x v="8"/>
    <x v="0"/>
    <n v="3"/>
  </r>
  <r>
    <x v="8"/>
    <x v="1"/>
    <n v="1"/>
  </r>
  <r>
    <x v="8"/>
    <x v="9"/>
    <n v="8"/>
  </r>
  <r>
    <x v="8"/>
    <x v="10"/>
    <n v="4"/>
  </r>
  <r>
    <x v="8"/>
    <x v="11"/>
    <n v="46"/>
  </r>
  <r>
    <x v="8"/>
    <x v="12"/>
    <n v="1"/>
  </r>
  <r>
    <x v="9"/>
    <x v="11"/>
    <n v="1"/>
  </r>
  <r>
    <x v="9"/>
    <x v="3"/>
    <n v="1"/>
  </r>
  <r>
    <x v="9"/>
    <x v="1"/>
    <n v="1"/>
  </r>
  <r>
    <x v="9"/>
    <x v="2"/>
    <n v="2"/>
  </r>
  <r>
    <x v="10"/>
    <x v="0"/>
    <n v="1"/>
  </r>
  <r>
    <x v="10"/>
    <x v="6"/>
    <n v="1"/>
  </r>
  <r>
    <x v="10"/>
    <x v="3"/>
    <n v="11"/>
  </r>
  <r>
    <x v="10"/>
    <x v="1"/>
    <n v="3"/>
  </r>
  <r>
    <x v="11"/>
    <x v="0"/>
    <n v="93"/>
  </r>
  <r>
    <x v="11"/>
    <x v="5"/>
    <n v="248"/>
  </r>
  <r>
    <x v="11"/>
    <x v="13"/>
    <n v="379"/>
  </r>
  <r>
    <x v="11"/>
    <x v="1"/>
    <n v="53"/>
  </r>
  <r>
    <x v="11"/>
    <x v="3"/>
    <n v="32"/>
  </r>
  <r>
    <x v="11"/>
    <x v="4"/>
    <n v="98"/>
  </r>
  <r>
    <x v="11"/>
    <x v="7"/>
    <n v="276"/>
  </r>
  <r>
    <x v="11"/>
    <x v="6"/>
    <n v="5"/>
  </r>
  <r>
    <x v="11"/>
    <x v="2"/>
    <n v="37"/>
  </r>
  <r>
    <x v="12"/>
    <x v="14"/>
    <m/>
  </r>
  <r>
    <x v="13"/>
    <x v="14"/>
    <n v="1582"/>
  </r>
  <r>
    <x v="14"/>
    <x v="14"/>
    <n v="32.285714285714285"/>
  </r>
  <r>
    <x v="15"/>
    <x v="14"/>
    <n v="1"/>
  </r>
  <r>
    <x v="16"/>
    <x v="14"/>
    <n v="379"/>
  </r>
  <r>
    <x v="17"/>
    <x v="14"/>
    <n v="4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1584C1-9322-4796-B254-7E2E6B825412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6" firstHeaderRow="1" firstDataRow="1" firstDataCol="1"/>
  <pivotFields count="3">
    <pivotField axis="axisRow" showAll="0" sortType="descending">
      <items count="19">
        <item h="1" x="14"/>
        <item h="1" x="17"/>
        <item x="0"/>
        <item x="1"/>
        <item x="2"/>
        <item x="3"/>
        <item h="1" x="16"/>
        <item h="1" x="15"/>
        <item x="4"/>
        <item x="5"/>
        <item x="6"/>
        <item x="7"/>
        <item x="8"/>
        <item x="9"/>
        <item h="1" x="13"/>
        <item x="10"/>
        <item x="11"/>
        <item h="1"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</pivotFields>
  <rowFields count="1">
    <field x="0"/>
  </rowFields>
  <rowItems count="13">
    <i>
      <x v="16"/>
    </i>
    <i>
      <x v="9"/>
    </i>
    <i>
      <x v="12"/>
    </i>
    <i>
      <x v="5"/>
    </i>
    <i>
      <x v="2"/>
    </i>
    <i>
      <x v="11"/>
    </i>
    <i>
      <x v="15"/>
    </i>
    <i>
      <x v="4"/>
    </i>
    <i>
      <x v="13"/>
    </i>
    <i>
      <x v="3"/>
    </i>
    <i>
      <x v="8"/>
    </i>
    <i>
      <x v="10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9DA2EC-EE41-45CB-B407-4EEA78E268EA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5" firstHeaderRow="1" firstDataRow="1" firstDataCol="1"/>
  <pivotFields count="3">
    <pivotField axis="axisRow" showAll="0" sortType="descending">
      <items count="19">
        <item h="1" sd="0" x="14"/>
        <item h="1" sd="0" x="17"/>
        <item sd="0" x="0"/>
        <item sd="0" x="1"/>
        <item sd="0" x="2"/>
        <item sd="0" x="3"/>
        <item h="1" sd="0" x="16"/>
        <item h="1" sd="0" x="15"/>
        <item sd="0" x="4"/>
        <item sd="0" x="5"/>
        <item sd="0" x="6"/>
        <item sd="0" x="7"/>
        <item sd="0" x="8"/>
        <item sd="0" x="9"/>
        <item h="1" sd="0" x="13"/>
        <item sd="0" x="10"/>
        <item x="11"/>
        <item h="1" sd="0" x="12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6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x="14"/>
        <item t="default"/>
      </items>
    </pivotField>
    <pivotField dataField="1" showAll="0"/>
  </pivotFields>
  <rowFields count="2">
    <field x="0"/>
    <field x="1"/>
  </rowFields>
  <rowItems count="22">
    <i>
      <x v="16"/>
    </i>
    <i r="1">
      <x/>
    </i>
    <i r="1">
      <x v="1"/>
    </i>
    <i r="1">
      <x v="2"/>
    </i>
    <i r="1">
      <x v="3"/>
    </i>
    <i r="1">
      <x v="4"/>
    </i>
    <i r="1">
      <x v="10"/>
    </i>
    <i r="1">
      <x v="11"/>
    </i>
    <i r="1">
      <x v="12"/>
    </i>
    <i r="1">
      <x v="13"/>
    </i>
    <i>
      <x v="9"/>
    </i>
    <i>
      <x v="12"/>
    </i>
    <i>
      <x v="5"/>
    </i>
    <i>
      <x v="2"/>
    </i>
    <i>
      <x v="11"/>
    </i>
    <i>
      <x v="15"/>
    </i>
    <i>
      <x v="4"/>
    </i>
    <i>
      <x v="13"/>
    </i>
    <i>
      <x v="3"/>
    </i>
    <i>
      <x v="8"/>
    </i>
    <i>
      <x v="10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80582A-2D32-40F5-BA93-C65D619FD8ED}" name="PivotTable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1" firstHeaderRow="1" firstDataRow="1" firstDataCol="1"/>
  <pivotFields count="3">
    <pivotField axis="axisRow" showAll="0" sortType="descending">
      <items count="19">
        <item h="1" x="14"/>
        <item h="1" x="17"/>
        <item x="0"/>
        <item x="1"/>
        <item x="2"/>
        <item x="3"/>
        <item h="1" x="16"/>
        <item h="1" x="15"/>
        <item x="4"/>
        <item x="5"/>
        <item x="6"/>
        <item x="7"/>
        <item x="8"/>
        <item x="9"/>
        <item h="1" x="13"/>
        <item x="10"/>
        <item x="11"/>
        <item h="1"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6">
        <item x="6"/>
        <item sd="0" x="5"/>
        <item sd="0" x="4"/>
        <item sd="0" x="7"/>
        <item sd="0" x="0"/>
        <item sd="0" x="10"/>
        <item sd="0" x="12"/>
        <item sd="0" x="11"/>
        <item sd="0" x="8"/>
        <item sd="0" x="9"/>
        <item sd="0" x="2"/>
        <item sd="0" x="1"/>
        <item sd="0" x="13"/>
        <item sd="0" x="3"/>
        <item sd="0" x="14"/>
        <item t="default" sd="0"/>
      </items>
    </pivotField>
    <pivotField dataField="1" showAll="0"/>
  </pivotFields>
  <rowFields count="2">
    <field x="1"/>
    <field x="0"/>
  </rowFields>
  <rowItems count="18">
    <i>
      <x/>
    </i>
    <i r="1">
      <x v="9"/>
    </i>
    <i r="1">
      <x v="16"/>
    </i>
    <i r="1">
      <x v="15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F7149C-F6AE-4CDD-B5D8-1030D341F65D}" name="Table1" displayName="Table1" ref="A1:C56" totalsRowShown="0" headerRowDxfId="4" dataDxfId="3">
  <autoFilter ref="A1:C56" xr:uid="{DEF7149C-F6AE-4CDD-B5D8-1030D341F65D}"/>
  <tableColumns count="3">
    <tableColumn id="1" xr3:uid="{35474BF3-50F0-4005-B4A0-16114920A538}" name="Department" dataDxfId="2"/>
    <tableColumn id="2" xr3:uid="{2130E7CB-F392-42BD-B6BA-F86095B3A83F}" name="Equipment Class" dataDxfId="1"/>
    <tableColumn id="3" xr3:uid="{EE60458E-24DE-4485-B555-3817E55F1D60}" name="Equipment 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topLeftCell="A2" zoomScale="79" zoomScaleNormal="55" workbookViewId="0">
      <selection activeCell="B13" sqref="B13"/>
    </sheetView>
  </sheetViews>
  <sheetFormatPr defaultRowHeight="14.4" x14ac:dyDescent="0.3"/>
  <cols>
    <col min="1" max="1" width="31.5546875" customWidth="1"/>
    <col min="2" max="2" width="27" customWidth="1"/>
    <col min="3" max="3" width="23.21875" style="3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1" t="s">
        <v>5</v>
      </c>
      <c r="B2" s="1" t="s">
        <v>6</v>
      </c>
      <c r="C2" s="2">
        <v>21</v>
      </c>
    </row>
    <row r="3" spans="1:3" x14ac:dyDescent="0.3">
      <c r="A3" s="1" t="s">
        <v>5</v>
      </c>
      <c r="B3" s="1" t="s">
        <v>7</v>
      </c>
      <c r="C3" s="2">
        <v>1</v>
      </c>
    </row>
    <row r="4" spans="1:3" x14ac:dyDescent="0.3">
      <c r="A4" s="1" t="s">
        <v>5</v>
      </c>
      <c r="B4" s="1" t="s">
        <v>4</v>
      </c>
      <c r="C4" s="2">
        <v>23</v>
      </c>
    </row>
    <row r="5" spans="1:3" x14ac:dyDescent="0.3">
      <c r="A5" s="1" t="s">
        <v>8</v>
      </c>
      <c r="B5" s="1" t="s">
        <v>4</v>
      </c>
      <c r="C5" s="2">
        <v>2</v>
      </c>
    </row>
    <row r="6" spans="1:3" x14ac:dyDescent="0.3">
      <c r="A6" s="1" t="s">
        <v>9</v>
      </c>
      <c r="B6" s="1" t="s">
        <v>6</v>
      </c>
      <c r="C6" s="2">
        <v>3</v>
      </c>
    </row>
    <row r="7" spans="1:3" x14ac:dyDescent="0.3">
      <c r="A7" s="1" t="s">
        <v>9</v>
      </c>
      <c r="B7" s="1" t="s">
        <v>10</v>
      </c>
      <c r="C7" s="2">
        <v>2</v>
      </c>
    </row>
    <row r="8" spans="1:3" x14ac:dyDescent="0.3">
      <c r="A8" s="1" t="s">
        <v>9</v>
      </c>
      <c r="B8" s="1" t="s">
        <v>11</v>
      </c>
      <c r="C8" s="2">
        <v>1</v>
      </c>
    </row>
    <row r="9" spans="1:3" x14ac:dyDescent="0.3">
      <c r="A9" s="1" t="s">
        <v>12</v>
      </c>
      <c r="B9" s="1" t="s">
        <v>10</v>
      </c>
      <c r="C9" s="2">
        <v>2</v>
      </c>
    </row>
    <row r="10" spans="1:3" x14ac:dyDescent="0.3">
      <c r="A10" s="1" t="s">
        <v>12</v>
      </c>
      <c r="B10" s="1" t="s">
        <v>13</v>
      </c>
      <c r="C10" s="2">
        <v>42</v>
      </c>
    </row>
    <row r="11" spans="1:3" x14ac:dyDescent="0.3">
      <c r="A11" s="1" t="s">
        <v>12</v>
      </c>
      <c r="B11" s="1" t="s">
        <v>7</v>
      </c>
      <c r="C11" s="2">
        <v>1</v>
      </c>
    </row>
    <row r="12" spans="1:3" x14ac:dyDescent="0.3">
      <c r="A12" s="1" t="s">
        <v>12</v>
      </c>
      <c r="B12" s="1" t="s">
        <v>4</v>
      </c>
      <c r="C12" s="2">
        <v>11</v>
      </c>
    </row>
    <row r="13" spans="1:3" x14ac:dyDescent="0.3">
      <c r="A13" s="1" t="s">
        <v>14</v>
      </c>
      <c r="B13" s="1" t="s">
        <v>7</v>
      </c>
      <c r="C13" s="2">
        <v>1</v>
      </c>
    </row>
    <row r="14" spans="1:3" x14ac:dyDescent="0.3">
      <c r="A14" s="1" t="s">
        <v>15</v>
      </c>
      <c r="B14" s="1" t="s">
        <v>16</v>
      </c>
      <c r="C14" s="2">
        <v>9</v>
      </c>
    </row>
    <row r="15" spans="1:3" x14ac:dyDescent="0.3">
      <c r="A15" s="1" t="s">
        <v>15</v>
      </c>
      <c r="B15" s="1" t="s">
        <v>7</v>
      </c>
      <c r="C15" s="2">
        <v>27</v>
      </c>
    </row>
    <row r="16" spans="1:3" x14ac:dyDescent="0.3">
      <c r="A16" s="1" t="s">
        <v>15</v>
      </c>
      <c r="B16" s="1" t="s">
        <v>6</v>
      </c>
      <c r="C16" s="2">
        <v>24</v>
      </c>
    </row>
    <row r="17" spans="1:3" x14ac:dyDescent="0.3">
      <c r="A17" s="1" t="s">
        <v>15</v>
      </c>
      <c r="B17" s="1" t="s">
        <v>10</v>
      </c>
      <c r="C17" s="2">
        <v>1</v>
      </c>
    </row>
    <row r="18" spans="1:3" x14ac:dyDescent="0.3">
      <c r="A18" s="1" t="s">
        <v>15</v>
      </c>
      <c r="B18" s="1" t="s">
        <v>4</v>
      </c>
      <c r="C18" s="2">
        <v>48</v>
      </c>
    </row>
    <row r="19" spans="1:3" x14ac:dyDescent="0.3">
      <c r="A19" s="1" t="s">
        <v>17</v>
      </c>
      <c r="B19" s="1" t="s">
        <v>10</v>
      </c>
      <c r="C19" s="2">
        <v>1</v>
      </c>
    </row>
    <row r="20" spans="1:3" x14ac:dyDescent="0.3">
      <c r="A20" s="1" t="s">
        <v>18</v>
      </c>
      <c r="B20" s="1" t="s">
        <v>4</v>
      </c>
      <c r="C20" s="2">
        <v>6</v>
      </c>
    </row>
    <row r="21" spans="1:3" x14ac:dyDescent="0.3">
      <c r="A21" s="1" t="s">
        <v>18</v>
      </c>
      <c r="B21" s="1" t="s">
        <v>6</v>
      </c>
      <c r="C21" s="2">
        <v>5</v>
      </c>
    </row>
    <row r="22" spans="1:3" x14ac:dyDescent="0.3">
      <c r="A22" s="1" t="s">
        <v>18</v>
      </c>
      <c r="B22" s="1" t="s">
        <v>7</v>
      </c>
      <c r="C22" s="2">
        <v>2</v>
      </c>
    </row>
    <row r="23" spans="1:3" x14ac:dyDescent="0.3">
      <c r="A23" s="1" t="s">
        <v>18</v>
      </c>
      <c r="B23" s="1" t="s">
        <v>10</v>
      </c>
      <c r="C23" s="2">
        <v>15</v>
      </c>
    </row>
    <row r="24" spans="1:3" x14ac:dyDescent="0.3">
      <c r="A24" s="1" t="s">
        <v>18</v>
      </c>
      <c r="B24" s="1" t="s">
        <v>28</v>
      </c>
      <c r="C24" s="2">
        <v>7</v>
      </c>
    </row>
    <row r="25" spans="1:3" x14ac:dyDescent="0.3">
      <c r="A25" s="1" t="s">
        <v>19</v>
      </c>
      <c r="B25" s="1" t="s">
        <v>3</v>
      </c>
      <c r="C25" s="2">
        <v>20</v>
      </c>
    </row>
    <row r="26" spans="1:3" x14ac:dyDescent="0.3">
      <c r="A26" s="1" t="s">
        <v>19</v>
      </c>
      <c r="B26" s="1" t="s">
        <v>4</v>
      </c>
      <c r="C26" s="2">
        <v>1</v>
      </c>
    </row>
    <row r="27" spans="1:3" x14ac:dyDescent="0.3">
      <c r="A27" s="1" t="s">
        <v>19</v>
      </c>
      <c r="B27" s="1" t="s">
        <v>11</v>
      </c>
      <c r="C27" s="2">
        <v>1</v>
      </c>
    </row>
    <row r="28" spans="1:3" x14ac:dyDescent="0.3">
      <c r="A28" s="1" t="s">
        <v>19</v>
      </c>
      <c r="B28" s="1" t="s">
        <v>6</v>
      </c>
      <c r="C28" s="2">
        <v>3</v>
      </c>
    </row>
    <row r="29" spans="1:3" x14ac:dyDescent="0.3">
      <c r="A29" s="1" t="s">
        <v>19</v>
      </c>
      <c r="B29" s="1" t="s">
        <v>7</v>
      </c>
      <c r="C29" s="2">
        <v>1</v>
      </c>
    </row>
    <row r="30" spans="1:3" x14ac:dyDescent="0.3">
      <c r="A30" s="1" t="s">
        <v>19</v>
      </c>
      <c r="B30" s="1" t="s">
        <v>20</v>
      </c>
      <c r="C30" s="2">
        <v>8</v>
      </c>
    </row>
    <row r="31" spans="1:3" x14ac:dyDescent="0.3">
      <c r="A31" s="1" t="s">
        <v>19</v>
      </c>
      <c r="B31" s="1" t="s">
        <v>21</v>
      </c>
      <c r="C31" s="2">
        <v>4</v>
      </c>
    </row>
    <row r="32" spans="1:3" x14ac:dyDescent="0.3">
      <c r="A32" s="1" t="s">
        <v>19</v>
      </c>
      <c r="B32" s="1" t="s">
        <v>22</v>
      </c>
      <c r="C32" s="2">
        <v>46</v>
      </c>
    </row>
    <row r="33" spans="1:3" x14ac:dyDescent="0.3">
      <c r="A33" s="1" t="s">
        <v>19</v>
      </c>
      <c r="B33" s="1" t="s">
        <v>23</v>
      </c>
      <c r="C33" s="2">
        <v>1</v>
      </c>
    </row>
    <row r="34" spans="1:3" x14ac:dyDescent="0.3">
      <c r="A34" s="1" t="s">
        <v>24</v>
      </c>
      <c r="B34" s="1" t="s">
        <v>22</v>
      </c>
      <c r="C34" s="2">
        <v>1</v>
      </c>
    </row>
    <row r="35" spans="1:3" x14ac:dyDescent="0.3">
      <c r="A35" s="1" t="s">
        <v>24</v>
      </c>
      <c r="B35" s="1" t="s">
        <v>10</v>
      </c>
      <c r="C35" s="2">
        <v>1</v>
      </c>
    </row>
    <row r="36" spans="1:3" x14ac:dyDescent="0.3">
      <c r="A36" s="1" t="s">
        <v>24</v>
      </c>
      <c r="B36" s="1" t="s">
        <v>7</v>
      </c>
      <c r="C36" s="2">
        <v>1</v>
      </c>
    </row>
    <row r="37" spans="1:3" x14ac:dyDescent="0.3">
      <c r="A37" s="1" t="s">
        <v>24</v>
      </c>
      <c r="B37" s="1" t="s">
        <v>4</v>
      </c>
      <c r="C37" s="2">
        <v>2</v>
      </c>
    </row>
    <row r="38" spans="1:3" x14ac:dyDescent="0.3">
      <c r="A38" s="1" t="s">
        <v>25</v>
      </c>
      <c r="B38" s="1" t="s">
        <v>6</v>
      </c>
      <c r="C38" s="2">
        <v>1</v>
      </c>
    </row>
    <row r="39" spans="1:3" x14ac:dyDescent="0.3">
      <c r="A39" s="1" t="s">
        <v>25</v>
      </c>
      <c r="B39" s="1" t="s">
        <v>16</v>
      </c>
      <c r="C39" s="2">
        <v>1</v>
      </c>
    </row>
    <row r="40" spans="1:3" x14ac:dyDescent="0.3">
      <c r="A40" s="1" t="s">
        <v>25</v>
      </c>
      <c r="B40" s="1" t="s">
        <v>10</v>
      </c>
      <c r="C40" s="2">
        <v>11</v>
      </c>
    </row>
    <row r="41" spans="1:3" x14ac:dyDescent="0.3">
      <c r="A41" s="1" t="s">
        <v>25</v>
      </c>
      <c r="B41" s="1" t="s">
        <v>7</v>
      </c>
      <c r="C41" s="2">
        <v>3</v>
      </c>
    </row>
    <row r="42" spans="1:3" x14ac:dyDescent="0.3">
      <c r="A42" s="1" t="s">
        <v>26</v>
      </c>
      <c r="B42" s="1" t="s">
        <v>6</v>
      </c>
      <c r="C42" s="2">
        <v>93</v>
      </c>
    </row>
    <row r="43" spans="1:3" x14ac:dyDescent="0.3">
      <c r="A43" s="1" t="s">
        <v>26</v>
      </c>
      <c r="B43" s="1" t="s">
        <v>13</v>
      </c>
      <c r="C43" s="2">
        <v>248</v>
      </c>
    </row>
    <row r="44" spans="1:3" x14ac:dyDescent="0.3">
      <c r="A44" s="1" t="s">
        <v>26</v>
      </c>
      <c r="B44" s="1" t="s">
        <v>27</v>
      </c>
      <c r="C44" s="2">
        <v>379</v>
      </c>
    </row>
    <row r="45" spans="1:3" x14ac:dyDescent="0.3">
      <c r="A45" s="1" t="s">
        <v>26</v>
      </c>
      <c r="B45" s="1" t="s">
        <v>7</v>
      </c>
      <c r="C45" s="2">
        <v>53</v>
      </c>
    </row>
    <row r="46" spans="1:3" x14ac:dyDescent="0.3">
      <c r="A46" s="1" t="s">
        <v>26</v>
      </c>
      <c r="B46" s="1" t="s">
        <v>10</v>
      </c>
      <c r="C46" s="2">
        <v>32</v>
      </c>
    </row>
    <row r="47" spans="1:3" x14ac:dyDescent="0.3">
      <c r="A47" s="1" t="s">
        <v>26</v>
      </c>
      <c r="B47" s="1" t="s">
        <v>11</v>
      </c>
      <c r="C47" s="2">
        <v>98</v>
      </c>
    </row>
    <row r="48" spans="1:3" x14ac:dyDescent="0.3">
      <c r="A48" s="1" t="s">
        <v>26</v>
      </c>
      <c r="B48" s="1" t="s">
        <v>28</v>
      </c>
      <c r="C48" s="2">
        <v>276</v>
      </c>
    </row>
    <row r="49" spans="1:3" x14ac:dyDescent="0.3">
      <c r="A49" s="1" t="s">
        <v>26</v>
      </c>
      <c r="B49" s="1" t="s">
        <v>16</v>
      </c>
      <c r="C49" s="2">
        <v>5</v>
      </c>
    </row>
    <row r="50" spans="1:3" x14ac:dyDescent="0.3">
      <c r="A50" s="1" t="s">
        <v>26</v>
      </c>
      <c r="B50" s="1" t="s">
        <v>4</v>
      </c>
      <c r="C50" s="2">
        <v>37</v>
      </c>
    </row>
    <row r="51" spans="1:3" x14ac:dyDescent="0.3">
      <c r="A51" s="1"/>
      <c r="B51" s="1"/>
      <c r="C51" s="2"/>
    </row>
    <row r="52" spans="1:3" ht="15.6" x14ac:dyDescent="0.3">
      <c r="A52" s="4" t="s">
        <v>29</v>
      </c>
      <c r="B52" s="4"/>
      <c r="C52" s="5">
        <f>SUBTOTAL(109,C2:C50)</f>
        <v>1582</v>
      </c>
    </row>
    <row r="53" spans="1:3" ht="15.6" x14ac:dyDescent="0.3">
      <c r="A53" s="4" t="s">
        <v>30</v>
      </c>
      <c r="B53" s="4"/>
      <c r="C53" s="5">
        <f>SUBTOTAL(101,C2:C50)</f>
        <v>32.285714285714285</v>
      </c>
    </row>
    <row r="54" spans="1:3" ht="15.6" x14ac:dyDescent="0.3">
      <c r="A54" s="4" t="s">
        <v>31</v>
      </c>
      <c r="B54" s="4"/>
      <c r="C54" s="5">
        <f>SUBTOTAL(105,C2:C50)</f>
        <v>1</v>
      </c>
    </row>
    <row r="55" spans="1:3" ht="15.6" x14ac:dyDescent="0.3">
      <c r="A55" s="4" t="s">
        <v>32</v>
      </c>
      <c r="B55" s="4"/>
      <c r="C55" s="5">
        <f>SUBTOTAL(104,C2:C50)</f>
        <v>379</v>
      </c>
    </row>
    <row r="56" spans="1:3" ht="15.6" x14ac:dyDescent="0.3">
      <c r="A56" s="4" t="s">
        <v>33</v>
      </c>
      <c r="B56" s="4"/>
      <c r="C56" s="5">
        <f>SUBTOTAL(102,C2:C50)</f>
        <v>49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5203F-CF57-4626-A3B7-AC56B389053D}">
  <dimension ref="A3:B16"/>
  <sheetViews>
    <sheetView workbookViewId="0">
      <selection activeCell="B6" sqref="B6"/>
    </sheetView>
  </sheetViews>
  <sheetFormatPr defaultRowHeight="14.4" x14ac:dyDescent="0.3"/>
  <cols>
    <col min="1" max="1" width="26.88671875" bestFit="1" customWidth="1"/>
    <col min="2" max="2" width="22.5546875" bestFit="1" customWidth="1"/>
  </cols>
  <sheetData>
    <row r="3" spans="1:2" x14ac:dyDescent="0.3">
      <c r="A3" s="6" t="s">
        <v>34</v>
      </c>
      <c r="B3" t="s">
        <v>36</v>
      </c>
    </row>
    <row r="4" spans="1:2" x14ac:dyDescent="0.3">
      <c r="A4" s="7" t="s">
        <v>26</v>
      </c>
      <c r="B4" s="8">
        <v>1221</v>
      </c>
    </row>
    <row r="5" spans="1:2" x14ac:dyDescent="0.3">
      <c r="A5" s="7" t="s">
        <v>15</v>
      </c>
      <c r="B5" s="8">
        <v>109</v>
      </c>
    </row>
    <row r="6" spans="1:2" x14ac:dyDescent="0.3">
      <c r="A6" s="7" t="s">
        <v>19</v>
      </c>
      <c r="B6" s="8">
        <v>85</v>
      </c>
    </row>
    <row r="7" spans="1:2" x14ac:dyDescent="0.3">
      <c r="A7" s="7" t="s">
        <v>12</v>
      </c>
      <c r="B7" s="8">
        <v>56</v>
      </c>
    </row>
    <row r="8" spans="1:2" x14ac:dyDescent="0.3">
      <c r="A8" s="7" t="s">
        <v>5</v>
      </c>
      <c r="B8" s="8">
        <v>45</v>
      </c>
    </row>
    <row r="9" spans="1:2" x14ac:dyDescent="0.3">
      <c r="A9" s="7" t="s">
        <v>18</v>
      </c>
      <c r="B9" s="8">
        <v>35</v>
      </c>
    </row>
    <row r="10" spans="1:2" x14ac:dyDescent="0.3">
      <c r="A10" s="7" t="s">
        <v>25</v>
      </c>
      <c r="B10" s="8">
        <v>16</v>
      </c>
    </row>
    <row r="11" spans="1:2" x14ac:dyDescent="0.3">
      <c r="A11" s="7" t="s">
        <v>9</v>
      </c>
      <c r="B11" s="8">
        <v>6</v>
      </c>
    </row>
    <row r="12" spans="1:2" x14ac:dyDescent="0.3">
      <c r="A12" s="7" t="s">
        <v>24</v>
      </c>
      <c r="B12" s="8">
        <v>5</v>
      </c>
    </row>
    <row r="13" spans="1:2" x14ac:dyDescent="0.3">
      <c r="A13" s="7" t="s">
        <v>8</v>
      </c>
      <c r="B13" s="8">
        <v>2</v>
      </c>
    </row>
    <row r="14" spans="1:2" x14ac:dyDescent="0.3">
      <c r="A14" s="7" t="s">
        <v>14</v>
      </c>
      <c r="B14" s="8">
        <v>1</v>
      </c>
    </row>
    <row r="15" spans="1:2" x14ac:dyDescent="0.3">
      <c r="A15" s="7" t="s">
        <v>17</v>
      </c>
      <c r="B15" s="8">
        <v>1</v>
      </c>
    </row>
    <row r="16" spans="1:2" x14ac:dyDescent="0.3">
      <c r="A16" s="7" t="s">
        <v>35</v>
      </c>
      <c r="B16" s="8">
        <v>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997FE-34A0-4DD5-939E-5523B208E4B3}">
  <dimension ref="A3:B25"/>
  <sheetViews>
    <sheetView workbookViewId="0">
      <selection activeCell="A4" sqref="A4"/>
    </sheetView>
  </sheetViews>
  <sheetFormatPr defaultRowHeight="14.4" x14ac:dyDescent="0.3"/>
  <cols>
    <col min="1" max="1" width="30.109375" bestFit="1" customWidth="1"/>
    <col min="2" max="2" width="22.5546875" bestFit="1" customWidth="1"/>
  </cols>
  <sheetData>
    <row r="3" spans="1:2" x14ac:dyDescent="0.3">
      <c r="A3" s="6" t="s">
        <v>34</v>
      </c>
      <c r="B3" t="s">
        <v>36</v>
      </c>
    </row>
    <row r="4" spans="1:2" x14ac:dyDescent="0.3">
      <c r="A4" s="7" t="s">
        <v>26</v>
      </c>
      <c r="B4" s="8">
        <v>1221</v>
      </c>
    </row>
    <row r="5" spans="1:2" x14ac:dyDescent="0.3">
      <c r="A5" s="9" t="s">
        <v>16</v>
      </c>
      <c r="B5" s="8">
        <v>5</v>
      </c>
    </row>
    <row r="6" spans="1:2" x14ac:dyDescent="0.3">
      <c r="A6" s="9" t="s">
        <v>13</v>
      </c>
      <c r="B6" s="8">
        <v>248</v>
      </c>
    </row>
    <row r="7" spans="1:2" x14ac:dyDescent="0.3">
      <c r="A7" s="9" t="s">
        <v>11</v>
      </c>
      <c r="B7" s="8">
        <v>98</v>
      </c>
    </row>
    <row r="8" spans="1:2" x14ac:dyDescent="0.3">
      <c r="A8" s="9" t="s">
        <v>28</v>
      </c>
      <c r="B8" s="8">
        <v>276</v>
      </c>
    </row>
    <row r="9" spans="1:2" x14ac:dyDescent="0.3">
      <c r="A9" s="9" t="s">
        <v>6</v>
      </c>
      <c r="B9" s="8">
        <v>93</v>
      </c>
    </row>
    <row r="10" spans="1:2" x14ac:dyDescent="0.3">
      <c r="A10" s="9" t="s">
        <v>4</v>
      </c>
      <c r="B10" s="8">
        <v>37</v>
      </c>
    </row>
    <row r="11" spans="1:2" x14ac:dyDescent="0.3">
      <c r="A11" s="9" t="s">
        <v>7</v>
      </c>
      <c r="B11" s="8">
        <v>53</v>
      </c>
    </row>
    <row r="12" spans="1:2" x14ac:dyDescent="0.3">
      <c r="A12" s="9" t="s">
        <v>27</v>
      </c>
      <c r="B12" s="8">
        <v>379</v>
      </c>
    </row>
    <row r="13" spans="1:2" x14ac:dyDescent="0.3">
      <c r="A13" s="9" t="s">
        <v>10</v>
      </c>
      <c r="B13" s="8">
        <v>32</v>
      </c>
    </row>
    <row r="14" spans="1:2" x14ac:dyDescent="0.3">
      <c r="A14" s="7" t="s">
        <v>15</v>
      </c>
      <c r="B14" s="8">
        <v>109</v>
      </c>
    </row>
    <row r="15" spans="1:2" x14ac:dyDescent="0.3">
      <c r="A15" s="7" t="s">
        <v>19</v>
      </c>
      <c r="B15" s="8">
        <v>85</v>
      </c>
    </row>
    <row r="16" spans="1:2" x14ac:dyDescent="0.3">
      <c r="A16" s="7" t="s">
        <v>12</v>
      </c>
      <c r="B16" s="8">
        <v>56</v>
      </c>
    </row>
    <row r="17" spans="1:2" x14ac:dyDescent="0.3">
      <c r="A17" s="7" t="s">
        <v>5</v>
      </c>
      <c r="B17" s="8">
        <v>45</v>
      </c>
    </row>
    <row r="18" spans="1:2" x14ac:dyDescent="0.3">
      <c r="A18" s="7" t="s">
        <v>18</v>
      </c>
      <c r="B18" s="8">
        <v>35</v>
      </c>
    </row>
    <row r="19" spans="1:2" x14ac:dyDescent="0.3">
      <c r="A19" s="7" t="s">
        <v>25</v>
      </c>
      <c r="B19" s="8">
        <v>16</v>
      </c>
    </row>
    <row r="20" spans="1:2" x14ac:dyDescent="0.3">
      <c r="A20" s="7" t="s">
        <v>9</v>
      </c>
      <c r="B20" s="8">
        <v>6</v>
      </c>
    </row>
    <row r="21" spans="1:2" x14ac:dyDescent="0.3">
      <c r="A21" s="7" t="s">
        <v>24</v>
      </c>
      <c r="B21" s="8">
        <v>5</v>
      </c>
    </row>
    <row r="22" spans="1:2" x14ac:dyDescent="0.3">
      <c r="A22" s="7" t="s">
        <v>8</v>
      </c>
      <c r="B22" s="8">
        <v>2</v>
      </c>
    </row>
    <row r="23" spans="1:2" x14ac:dyDescent="0.3">
      <c r="A23" s="7" t="s">
        <v>14</v>
      </c>
      <c r="B23" s="8">
        <v>1</v>
      </c>
    </row>
    <row r="24" spans="1:2" x14ac:dyDescent="0.3">
      <c r="A24" s="7" t="s">
        <v>17</v>
      </c>
      <c r="B24" s="8">
        <v>1</v>
      </c>
    </row>
    <row r="25" spans="1:2" x14ac:dyDescent="0.3">
      <c r="A25" s="7" t="s">
        <v>35</v>
      </c>
      <c r="B25" s="8">
        <v>1582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DCCB9-6E1B-4B5F-8E51-95F629A6DAF1}">
  <dimension ref="A3:B21"/>
  <sheetViews>
    <sheetView workbookViewId="0">
      <selection activeCell="A4" sqref="A4"/>
    </sheetView>
  </sheetViews>
  <sheetFormatPr defaultRowHeight="14.4" x14ac:dyDescent="0.3"/>
  <cols>
    <col min="1" max="1" width="27" bestFit="1" customWidth="1"/>
    <col min="2" max="2" width="22.5546875" bestFit="1" customWidth="1"/>
  </cols>
  <sheetData>
    <row r="3" spans="1:2" x14ac:dyDescent="0.3">
      <c r="A3" s="6" t="s">
        <v>34</v>
      </c>
      <c r="B3" t="s">
        <v>36</v>
      </c>
    </row>
    <row r="4" spans="1:2" x14ac:dyDescent="0.3">
      <c r="A4" s="7" t="s">
        <v>16</v>
      </c>
      <c r="B4" s="8">
        <v>15</v>
      </c>
    </row>
    <row r="5" spans="1:2" x14ac:dyDescent="0.3">
      <c r="A5" s="9" t="s">
        <v>15</v>
      </c>
      <c r="B5" s="8">
        <v>9</v>
      </c>
    </row>
    <row r="6" spans="1:2" x14ac:dyDescent="0.3">
      <c r="A6" s="9" t="s">
        <v>26</v>
      </c>
      <c r="B6" s="8">
        <v>5</v>
      </c>
    </row>
    <row r="7" spans="1:2" x14ac:dyDescent="0.3">
      <c r="A7" s="9" t="s">
        <v>25</v>
      </c>
      <c r="B7" s="8">
        <v>1</v>
      </c>
    </row>
    <row r="8" spans="1:2" x14ac:dyDescent="0.3">
      <c r="A8" s="7" t="s">
        <v>13</v>
      </c>
      <c r="B8" s="8">
        <v>290</v>
      </c>
    </row>
    <row r="9" spans="1:2" x14ac:dyDescent="0.3">
      <c r="A9" s="7" t="s">
        <v>11</v>
      </c>
      <c r="B9" s="8">
        <v>100</v>
      </c>
    </row>
    <row r="10" spans="1:2" x14ac:dyDescent="0.3">
      <c r="A10" s="7" t="s">
        <v>28</v>
      </c>
      <c r="B10" s="8">
        <v>283</v>
      </c>
    </row>
    <row r="11" spans="1:2" x14ac:dyDescent="0.3">
      <c r="A11" s="7" t="s">
        <v>6</v>
      </c>
      <c r="B11" s="8">
        <v>150</v>
      </c>
    </row>
    <row r="12" spans="1:2" x14ac:dyDescent="0.3">
      <c r="A12" s="7" t="s">
        <v>21</v>
      </c>
      <c r="B12" s="8">
        <v>4</v>
      </c>
    </row>
    <row r="13" spans="1:2" x14ac:dyDescent="0.3">
      <c r="A13" s="7" t="s">
        <v>23</v>
      </c>
      <c r="B13" s="8">
        <v>1</v>
      </c>
    </row>
    <row r="14" spans="1:2" x14ac:dyDescent="0.3">
      <c r="A14" s="7" t="s">
        <v>22</v>
      </c>
      <c r="B14" s="8">
        <v>47</v>
      </c>
    </row>
    <row r="15" spans="1:2" x14ac:dyDescent="0.3">
      <c r="A15" s="7" t="s">
        <v>3</v>
      </c>
      <c r="B15" s="8">
        <v>20</v>
      </c>
    </row>
    <row r="16" spans="1:2" x14ac:dyDescent="0.3">
      <c r="A16" s="7" t="s">
        <v>20</v>
      </c>
      <c r="B16" s="8">
        <v>8</v>
      </c>
    </row>
    <row r="17" spans="1:2" x14ac:dyDescent="0.3">
      <c r="A17" s="7" t="s">
        <v>4</v>
      </c>
      <c r="B17" s="8">
        <v>130</v>
      </c>
    </row>
    <row r="18" spans="1:2" x14ac:dyDescent="0.3">
      <c r="A18" s="7" t="s">
        <v>7</v>
      </c>
      <c r="B18" s="8">
        <v>90</v>
      </c>
    </row>
    <row r="19" spans="1:2" x14ac:dyDescent="0.3">
      <c r="A19" s="7" t="s">
        <v>27</v>
      </c>
      <c r="B19" s="8">
        <v>379</v>
      </c>
    </row>
    <row r="20" spans="1:2" x14ac:dyDescent="0.3">
      <c r="A20" s="7" t="s">
        <v>10</v>
      </c>
      <c r="B20" s="8">
        <v>65</v>
      </c>
    </row>
    <row r="21" spans="1:2" x14ac:dyDescent="0.3">
      <c r="A21" s="7" t="s">
        <v>35</v>
      </c>
      <c r="B21" s="8">
        <v>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Montgomery_Fleet_Equipment_Inve</vt:lpstr>
      <vt:lpstr>pivot table 1</vt:lpstr>
      <vt:lpstr>pivot table 2</vt:lpstr>
      <vt:lpstr>pivot 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Mazen</dc:creator>
  <cp:lastModifiedBy>Mazen</cp:lastModifiedBy>
  <dcterms:created xsi:type="dcterms:W3CDTF">2020-09-01T17:18:12Z</dcterms:created>
  <dcterms:modified xsi:type="dcterms:W3CDTF">2023-07-17T20:22:33Z</dcterms:modified>
</cp:coreProperties>
</file>