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Data Analysis Course\Session 6\"/>
    </mc:Choice>
  </mc:AlternateContent>
  <xr:revisionPtr revIDLastSave="0" documentId="8_{7B01A5F5-9B7F-40DA-BE0B-03CEEC2CCB26}"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 table" sheetId="2" r:id="rId2"/>
    <sheet name="Dashboard" sheetId="3" r:id="rId3"/>
  </sheets>
  <definedNames>
    <definedName name="_xlchart.v5.0" hidden="1">'Pivot table'!$F$41</definedName>
    <definedName name="_xlchart.v5.1" hidden="1">'Pivot table'!$F$42:$F$90</definedName>
    <definedName name="_xlchart.v5.2" hidden="1">'Pivot table'!$G$41</definedName>
    <definedName name="_xlchart.v5.3" hidden="1">'Pivot table'!$G$42:$G$90</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1" i="2" l="1"/>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C7" i="2"/>
  <c r="D7" i="2"/>
  <c r="E7" i="2"/>
  <c r="F7" i="2"/>
  <c r="G7" i="2"/>
  <c r="C8" i="2"/>
  <c r="D8" i="2"/>
  <c r="E8" i="2"/>
  <c r="F8" i="2"/>
  <c r="G8" i="2"/>
</calcChain>
</file>

<file path=xl/sharedStrings.xml><?xml version="1.0" encoding="utf-8"?>
<sst xmlns="http://schemas.openxmlformats.org/spreadsheetml/2006/main" count="130082" uniqueCount="10957">
  <si>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</si>
  <si>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</si>
  <si>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</si>
  <si>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</si>
  <si>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</si>
  <si>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</si>
  <si>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</si>
  <si>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</si>
  <si>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</si>
  <si>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</si>
  <si>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</si>
  <si>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</si>
  <si>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</si>
  <si>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</si>
  <si>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</si>
  <si>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</si>
  <si>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</si>
  <si>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</si>
  <si>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</si>
  <si>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</si>
  <si>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</si>
  <si>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</si>
  <si>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</si>
  <si>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</si>
  <si>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</si>
  <si>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</si>
  <si>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</si>
  <si>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</si>
  <si>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</si>
  <si>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</si>
  <si>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</si>
  <si>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</si>
  <si>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</si>
  <si>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</si>
  <si>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</si>
  <si>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</si>
  <si>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</si>
  <si>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</si>
  <si>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</si>
  <si>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</si>
  <si>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</si>
  <si>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</si>
  <si>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</si>
  <si>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</si>
  <si>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</si>
  <si>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</si>
  <si>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</si>
  <si>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</si>
  <si>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</si>
  <si>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</si>
  <si>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</si>
  <si>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</si>
  <si>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</si>
  <si>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</si>
  <si>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</si>
  <si>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</si>
  <si>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</si>
  <si>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</si>
  <si>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</si>
  <si>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</si>
  <si>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</si>
  <si>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</si>
  <si>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</si>
  <si>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</si>
  <si>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</si>
  <si>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</si>
  <si>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</si>
  <si>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</si>
  <si>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</si>
  <si>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</si>
  <si>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</si>
  <si>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</si>
  <si>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</si>
  <si>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</si>
  <si>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</si>
  <si>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</si>
  <si>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</si>
  <si>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</si>
  <si>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</si>
  <si>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</si>
  <si>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</si>
  <si>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</si>
  <si>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</si>
  <si>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</si>
  <si>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</si>
  <si>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</si>
  <si>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</si>
  <si>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</si>
  <si>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</si>
  <si>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</si>
  <si>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</si>
  <si>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</si>
  <si>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</si>
  <si>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</si>
  <si>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</si>
  <si>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</si>
  <si>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</si>
  <si>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</si>
  <si>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</si>
  <si>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</si>
  <si>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</si>
  <si>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</si>
  <si>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</si>
  <si>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</si>
  <si>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</si>
  <si>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</si>
  <si>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</si>
  <si>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</si>
  <si>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</si>
  <si>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</si>
  <si>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</si>
  <si>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</si>
  <si>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</si>
  <si>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</si>
  <si>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</si>
  <si>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</si>
  <si>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</si>
  <si>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</si>
  <si>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</si>
  <si>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</si>
  <si>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</si>
  <si>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</si>
  <si>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</si>
  <si>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</si>
  <si>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</si>
  <si>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</si>
  <si>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</si>
  <si>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</si>
  <si>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</si>
  <si>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</si>
  <si>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</si>
  <si>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</si>
  <si>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</si>
  <si>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</si>
  <si>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</si>
  <si>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</si>
  <si>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</si>
  <si>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</si>
  <si>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</si>
  <si>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</si>
  <si>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</si>
  <si>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</si>
  <si>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</si>
  <si>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</si>
  <si>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</si>
  <si>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</si>
  <si>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</si>
  <si>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</si>
  <si>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</si>
  <si>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</si>
  <si>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</si>
  <si>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</si>
  <si>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</si>
  <si>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</si>
  <si>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</si>
  <si>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</si>
  <si>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</si>
  <si>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</si>
  <si>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</si>
  <si>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</si>
  <si>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</si>
  <si>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</si>
  <si>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</si>
  <si>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</si>
  <si>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</si>
  <si>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</si>
  <si>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</si>
  <si>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</si>
  <si>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</si>
  <si>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</si>
  <si>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</si>
  <si>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</si>
  <si>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</si>
  <si>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</si>
  <si>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</si>
  <si>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</si>
  <si>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</si>
  <si>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</si>
  <si>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</si>
  <si>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</si>
  <si>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</si>
  <si>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</si>
  <si>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</si>
  <si>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</si>
  <si>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</si>
  <si>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</si>
  <si>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</si>
  <si>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</si>
  <si>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</si>
  <si>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</si>
  <si>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</si>
  <si>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</si>
  <si>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</si>
  <si>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</si>
  <si>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</si>
  <si>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</si>
  <si>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</si>
  <si>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</si>
  <si>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</si>
  <si>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</si>
  <si>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</si>
  <si>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</si>
  <si>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</si>
  <si>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</si>
  <si>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</si>
  <si>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</si>
  <si>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</si>
  <si>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</si>
  <si>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</si>
  <si>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</si>
  <si>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</si>
  <si>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</si>
  <si>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</si>
  <si>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</si>
  <si>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</si>
  <si>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</si>
  <si>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</si>
  <si>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</si>
  <si>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</si>
  <si>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</si>
  <si>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</si>
  <si>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</si>
  <si>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</si>
  <si>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</si>
  <si>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</si>
  <si>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</si>
  <si>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</si>
  <si>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</si>
  <si>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</si>
  <si>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</si>
  <si>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</si>
  <si>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</si>
  <si>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</si>
  <si>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</si>
  <si>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</si>
  <si>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</si>
  <si>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</si>
  <si>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</si>
  <si>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</si>
  <si>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</si>
  <si>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</si>
  <si>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</si>
  <si>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</si>
  <si>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</si>
  <si>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</si>
  <si>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</si>
  <si>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</si>
  <si>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</si>
  <si>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</si>
  <si>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</si>
  <si>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</si>
  <si>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</si>
  <si>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</si>
  <si>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</si>
  <si>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</si>
  <si>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</si>
  <si>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</si>
  <si>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</si>
  <si>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</si>
  <si>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</si>
  <si>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</si>
  <si>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</si>
  <si>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</si>
  <si>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</si>
  <si>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</si>
  <si>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</si>
  <si>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</si>
  <si>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</si>
  <si>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</si>
  <si>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</si>
  <si>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</si>
  <si>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</si>
  <si>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</si>
  <si>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</si>
  <si>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</si>
  <si>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</si>
  <si>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</si>
  <si>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</si>
  <si>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</si>
  <si>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</si>
  <si>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</si>
  <si>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</si>
  <si>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</si>
  <si>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</si>
  <si>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</si>
  <si>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</si>
  <si>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</si>
  <si>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</si>
  <si>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</si>
  <si>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</si>
  <si>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</si>
  <si>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</si>
  <si>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</si>
  <si>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</si>
  <si>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</si>
  <si>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</si>
  <si>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</si>
  <si>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</si>
  <si>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</si>
  <si>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</si>
  <si>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</si>
  <si>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</si>
  <si>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</si>
  <si>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</si>
  <si>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</si>
  <si>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</si>
  <si>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</si>
  <si>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</si>
  <si>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</si>
  <si>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</si>
  <si>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</si>
  <si>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</si>
  <si>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</si>
  <si>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</si>
  <si>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</si>
  <si>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</si>
  <si>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</si>
  <si>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</si>
  <si>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</si>
  <si>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</si>
  <si>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</si>
  <si>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</si>
  <si>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</si>
  <si>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</si>
  <si>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</si>
  <si>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</si>
  <si>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</si>
  <si>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</si>
  <si>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</si>
  <si>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</si>
  <si>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</si>
  <si>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</si>
  <si>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</si>
  <si>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</si>
  <si>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</si>
  <si>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</si>
  <si>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</si>
  <si>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</si>
  <si>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</si>
  <si>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</si>
  <si>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</si>
  <si>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</si>
  <si>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</si>
  <si>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</si>
  <si>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</si>
  <si>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</si>
  <si>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</si>
  <si>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</si>
  <si>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</si>
  <si>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</si>
  <si>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</si>
  <si>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</si>
  <si>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</si>
  <si>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</si>
  <si>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</si>
  <si>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</si>
  <si>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</si>
  <si>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</si>
  <si>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</si>
  <si>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</si>
  <si>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</si>
  <si>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</si>
  <si>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</si>
  <si>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</si>
  <si>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</si>
  <si>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</si>
  <si>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</si>
  <si>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</si>
  <si>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</si>
  <si>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</si>
  <si>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</si>
  <si>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</si>
  <si>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</si>
  <si>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</si>
  <si>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</si>
  <si>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</si>
  <si>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</si>
  <si>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</si>
  <si>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</si>
  <si>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</si>
  <si>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</si>
  <si>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</si>
  <si>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</si>
  <si>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</si>
  <si>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</si>
  <si>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</si>
  <si>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</si>
  <si>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</si>
  <si>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</si>
  <si>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</si>
  <si>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</si>
  <si>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</si>
  <si>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</si>
  <si>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</si>
  <si>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</si>
  <si>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</si>
  <si>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</si>
  <si>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</si>
  <si>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</si>
  <si>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</si>
  <si>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</si>
  <si>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</si>
  <si>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</si>
  <si>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</si>
  <si>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</si>
  <si>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</si>
  <si>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</si>
  <si>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</si>
  <si>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</si>
  <si>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</si>
  <si>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</si>
  <si>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</si>
  <si>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</si>
  <si>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</si>
  <si>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</si>
  <si>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</si>
  <si>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</si>
  <si>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</si>
  <si>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</si>
  <si>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</si>
  <si>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</si>
  <si>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</si>
  <si>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</si>
  <si>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</si>
  <si>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</si>
  <si>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</si>
  <si>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</si>
  <si>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</si>
  <si>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</si>
  <si>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</si>
  <si>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</si>
  <si>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</si>
  <si>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</si>
  <si>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</si>
  <si>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</si>
  <si>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</si>
  <si>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</si>
  <si>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</si>
  <si>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</si>
  <si>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</si>
  <si>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</si>
  <si>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</si>
  <si>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</si>
  <si>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</si>
  <si>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</si>
  <si>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</si>
  <si>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</si>
  <si>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</si>
  <si>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</si>
  <si>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</si>
  <si>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</si>
  <si>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</si>
  <si>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</si>
  <si>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</si>
  <si>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</si>
  <si>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</si>
  <si>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</si>
  <si>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</si>
  <si>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</si>
  <si>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</si>
  <si>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</si>
  <si>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</si>
  <si>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</si>
  <si>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</si>
  <si>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</si>
  <si>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</si>
  <si>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</si>
  <si>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</si>
  <si>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</si>
  <si>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</si>
  <si>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</si>
  <si>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</si>
  <si>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</si>
  <si>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</si>
  <si>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</si>
  <si>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</si>
  <si>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</si>
  <si>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</si>
  <si>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</si>
  <si>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</si>
  <si>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</si>
  <si>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</si>
  <si>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</si>
  <si>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</si>
  <si>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</si>
  <si>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</si>
  <si>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</si>
  <si>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</si>
  <si>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</si>
  <si>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</si>
  <si>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</si>
  <si>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</si>
  <si>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</si>
  <si>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</si>
  <si>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</si>
  <si>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</si>
  <si>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</si>
  <si>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</si>
  <si>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</si>
  <si>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</si>
  <si>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</si>
  <si>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</si>
  <si>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</si>
  <si>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</si>
  <si>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</si>
  <si>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</si>
  <si>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</si>
  <si>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</si>
  <si>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</si>
  <si>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</si>
  <si>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</si>
  <si>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</si>
  <si>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</si>
  <si>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</si>
  <si>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</si>
  <si>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</si>
  <si>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</si>
  <si>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</si>
  <si>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</si>
  <si>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</si>
  <si>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</si>
  <si>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</si>
  <si>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</si>
  <si>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</si>
  <si>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</si>
  <si>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</si>
  <si>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</si>
  <si>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</si>
  <si>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</si>
  <si>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</si>
  <si>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</si>
  <si>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</si>
  <si>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</si>
  <si>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</si>
  <si>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</si>
  <si>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</si>
  <si>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</si>
  <si>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</si>
  <si>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</si>
  <si>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</si>
  <si>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</si>
  <si>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</si>
  <si>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</si>
  <si>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</si>
  <si>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</si>
  <si>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</si>
  <si>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</si>
  <si>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</si>
  <si>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</si>
  <si>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</si>
  <si>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</si>
  <si>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</si>
  <si>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</si>
  <si>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</si>
  <si>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</si>
  <si>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</si>
  <si>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</si>
  <si>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</si>
  <si>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</si>
  <si>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</si>
  <si>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</si>
  <si>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</si>
  <si>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</si>
  <si>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</si>
  <si>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</si>
  <si>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</si>
  <si>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</si>
  <si>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</si>
  <si>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</si>
  <si>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</si>
  <si>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</si>
  <si>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</si>
  <si>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</si>
  <si>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</si>
  <si>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</si>
  <si>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</si>
  <si>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</si>
  <si>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</si>
  <si>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</si>
  <si>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</si>
  <si>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</si>
  <si>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</si>
  <si>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</si>
  <si>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</si>
  <si>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</si>
  <si>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</si>
  <si>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</si>
  <si>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</si>
  <si>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</si>
  <si>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</si>
  <si>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</si>
  <si>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</si>
  <si>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</si>
  <si>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</si>
  <si>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</si>
  <si>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</si>
  <si>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</si>
  <si>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</si>
  <si>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</si>
  <si>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</si>
  <si>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</si>
  <si>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</si>
  <si>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</si>
  <si>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</si>
  <si>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</si>
  <si>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</si>
  <si>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</si>
  <si>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</si>
  <si>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</si>
  <si>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</si>
  <si>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</si>
  <si>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</si>
  <si>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</si>
  <si>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</si>
  <si>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</si>
  <si>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</si>
  <si>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</si>
  <si>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</si>
  <si>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</si>
  <si>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</si>
  <si>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</si>
  <si>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</si>
  <si>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</si>
  <si>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</si>
  <si>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</si>
  <si>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</si>
  <si>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</si>
  <si>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</si>
  <si>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</si>
  <si>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</si>
  <si>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</si>
  <si>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</si>
  <si>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</si>
  <si>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</si>
  <si>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</si>
  <si>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</si>
  <si>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</si>
  <si>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</si>
  <si>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</si>
  <si>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</si>
  <si>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</si>
  <si>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</si>
  <si>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</si>
  <si>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</si>
  <si>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</si>
  <si>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</si>
  <si>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</si>
  <si>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</si>
  <si>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</si>
  <si>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</si>
  <si>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</si>
  <si>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</si>
  <si>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</si>
  <si>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</si>
  <si>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</si>
  <si>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</si>
  <si>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</si>
  <si>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</si>
  <si>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</si>
  <si>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</si>
  <si>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</si>
  <si>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</si>
  <si>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</si>
  <si>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</si>
  <si>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</si>
  <si>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</si>
  <si>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</si>
  <si>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</si>
  <si>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</si>
  <si>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</si>
  <si>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</si>
  <si>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</si>
  <si>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</si>
  <si>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</si>
  <si>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</si>
  <si>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</si>
  <si>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</si>
  <si>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</si>
  <si>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</si>
  <si>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</si>
  <si>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</si>
  <si>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</si>
  <si>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</si>
  <si>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</si>
  <si>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</si>
  <si>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</si>
  <si>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</si>
  <si>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</si>
  <si>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</si>
  <si>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</si>
  <si>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</si>
  <si>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</si>
  <si>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</si>
  <si>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</si>
  <si>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</si>
  <si>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</si>
  <si>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</si>
  <si>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</si>
  <si>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</si>
  <si>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</si>
  <si>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</si>
  <si>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</si>
  <si>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</si>
  <si>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</si>
  <si>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</si>
  <si>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</si>
  <si>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</si>
  <si>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</si>
  <si>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</si>
  <si>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</si>
  <si>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</si>
  <si>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</si>
  <si>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</si>
  <si>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</si>
  <si>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</si>
  <si>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</si>
  <si>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</si>
  <si>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</si>
  <si>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</si>
  <si>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</si>
  <si>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</si>
  <si>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</si>
  <si>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</si>
  <si>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</si>
  <si>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</si>
  <si>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</si>
  <si>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</si>
  <si>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</si>
  <si>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</si>
  <si>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</si>
  <si>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</si>
  <si>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</si>
  <si>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</si>
  <si>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</si>
  <si>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</si>
  <si>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</si>
  <si>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</si>
  <si>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</si>
  <si>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</si>
  <si>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</si>
  <si>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</si>
  <si>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</si>
  <si>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</si>
  <si>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</si>
  <si>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</si>
  <si>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</si>
  <si>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</si>
  <si>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</si>
  <si>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</si>
  <si>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</si>
  <si>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</si>
  <si>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</si>
  <si>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</si>
  <si>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</si>
  <si>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</si>
  <si>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</si>
  <si>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</si>
  <si>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</si>
  <si>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</si>
  <si>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</si>
  <si>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</si>
  <si>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</si>
  <si>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</si>
  <si>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</si>
  <si>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</si>
  <si>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</si>
  <si>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</si>
  <si>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</si>
  <si>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</si>
  <si>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</si>
  <si>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</si>
  <si>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</si>
  <si>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</si>
  <si>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</si>
  <si>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</si>
  <si>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</si>
  <si>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</si>
  <si>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</si>
  <si>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</si>
  <si>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</si>
  <si>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</si>
  <si>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</si>
  <si>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</si>
  <si>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</si>
  <si>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</si>
  <si>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</si>
  <si>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</si>
  <si>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</si>
  <si>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</si>
  <si>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</si>
  <si>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</si>
  <si>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</si>
  <si>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</si>
  <si>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</si>
  <si>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</si>
  <si>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</si>
  <si>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</si>
  <si>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</si>
  <si>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</si>
  <si>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</si>
  <si>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</si>
  <si>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</si>
  <si>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</si>
  <si>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</si>
  <si>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</si>
  <si>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</si>
  <si>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</si>
  <si>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</si>
  <si>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</si>
  <si>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</si>
  <si>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</si>
  <si>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</si>
  <si>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</si>
  <si>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</si>
  <si>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</si>
  <si>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</si>
  <si>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</si>
  <si>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</si>
  <si>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</si>
  <si>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</si>
  <si>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</si>
  <si>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</si>
  <si>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</si>
  <si>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</si>
  <si>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</si>
  <si>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</si>
  <si>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</si>
  <si>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</si>
  <si>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</si>
  <si>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</si>
  <si>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</si>
  <si>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</si>
  <si>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</si>
  <si>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</si>
  <si>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</si>
  <si>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</si>
  <si>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</si>
  <si>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</si>
  <si>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</si>
  <si>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</si>
  <si>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</si>
  <si>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</si>
  <si>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</si>
  <si>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</si>
  <si>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</si>
  <si>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</si>
  <si>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</si>
  <si>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</si>
  <si>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</si>
  <si>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</si>
  <si>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</si>
  <si>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</si>
  <si>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</si>
  <si>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</si>
  <si>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</si>
  <si>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</si>
  <si>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</si>
  <si>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</si>
  <si>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</si>
  <si>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</si>
  <si>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</si>
  <si>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</si>
  <si>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</si>
  <si>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</si>
  <si>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</si>
  <si>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</si>
  <si>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</si>
  <si>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</si>
  <si>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</si>
  <si>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</si>
  <si>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</si>
  <si>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</si>
  <si>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</si>
  <si>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</si>
  <si>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</si>
  <si>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</si>
  <si>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</si>
  <si>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</si>
  <si>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</si>
  <si>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</si>
  <si>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</si>
  <si>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</si>
  <si>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</si>
  <si>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</si>
  <si>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</si>
  <si>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</si>
  <si>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</si>
  <si>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</si>
  <si>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</si>
  <si>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</si>
  <si>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</si>
  <si>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</si>
  <si>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</si>
  <si>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</si>
  <si>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</si>
  <si>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</si>
  <si>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</si>
  <si>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</si>
  <si>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</si>
  <si>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</si>
  <si>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</si>
  <si>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</si>
  <si>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</si>
  <si>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</si>
  <si>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</si>
  <si>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</si>
  <si>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</si>
  <si>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</si>
  <si>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</si>
  <si>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</si>
  <si>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</si>
  <si>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</si>
  <si>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</si>
  <si>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</si>
  <si>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</si>
  <si>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</si>
  <si>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</si>
  <si>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</si>
  <si>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</si>
  <si>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</si>
  <si>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</si>
  <si>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</si>
  <si>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</si>
  <si>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</si>
  <si>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</si>
  <si>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</si>
  <si>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</si>
  <si>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</si>
  <si>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</si>
  <si>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</si>
  <si>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</si>
  <si>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</si>
  <si>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</si>
  <si>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</si>
  <si>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</si>
  <si>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</si>
  <si>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</si>
  <si>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</si>
  <si>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</si>
  <si>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</si>
  <si>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</si>
  <si>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</si>
  <si>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</si>
  <si>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</si>
  <si>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</si>
  <si>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</si>
  <si>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</si>
  <si>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</si>
  <si>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</si>
  <si>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</si>
  <si>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</si>
  <si>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</si>
  <si>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</si>
  <si>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</si>
  <si>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</si>
  <si>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</si>
  <si>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</si>
  <si>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</si>
  <si>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</si>
  <si>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</si>
  <si>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</si>
  <si>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</si>
  <si>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</si>
  <si>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</si>
  <si>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</si>
  <si>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</si>
  <si>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</si>
  <si>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</si>
  <si>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</si>
  <si>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</si>
  <si>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</si>
  <si>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</si>
  <si>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</si>
  <si>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</si>
  <si>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</si>
  <si>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</si>
  <si>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</si>
  <si>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</si>
  <si>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</si>
  <si>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</si>
  <si>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</si>
  <si>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</si>
  <si>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</si>
  <si>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</si>
  <si>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</si>
  <si>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</si>
  <si>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</si>
  <si>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</si>
  <si>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</si>
  <si>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</si>
  <si>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</si>
  <si>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</si>
  <si>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</si>
  <si>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</si>
  <si>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</si>
  <si>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</si>
  <si>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</si>
  <si>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</si>
  <si>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</si>
  <si>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</si>
  <si>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</si>
  <si>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</si>
  <si>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</si>
  <si>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</si>
  <si>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</si>
  <si>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</si>
  <si>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</si>
  <si>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</si>
  <si>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</si>
  <si>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</si>
  <si>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</si>
  <si>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</si>
  <si>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</si>
  <si>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</si>
  <si>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</si>
  <si>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</si>
  <si>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</si>
  <si>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</si>
  <si>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</si>
  <si>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</si>
  <si>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</si>
  <si>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</si>
  <si>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</si>
  <si>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</si>
  <si>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</si>
  <si>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</si>
  <si>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</si>
  <si>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</si>
  <si>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</si>
  <si>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</si>
  <si>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</si>
  <si>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</si>
  <si>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</si>
  <si>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</si>
  <si>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</si>
  <si>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</si>
  <si>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</si>
  <si>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</si>
  <si>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</si>
  <si>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</si>
  <si>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</si>
  <si>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</si>
  <si>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</si>
  <si>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</si>
  <si>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</si>
  <si>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</si>
  <si>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</si>
  <si>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</si>
  <si>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</si>
  <si>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</si>
  <si>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</si>
  <si>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</si>
  <si>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</si>
  <si>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</si>
  <si>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</si>
  <si>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</si>
  <si>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</si>
  <si>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</si>
  <si>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</si>
  <si>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</si>
  <si>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</si>
  <si>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</si>
  <si>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</si>
  <si>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</si>
  <si>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</si>
  <si>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</si>
  <si>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</si>
  <si>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</si>
  <si>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</si>
  <si>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</si>
  <si>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</si>
  <si>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</si>
  <si>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</si>
  <si>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</si>
  <si>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</si>
  <si>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</si>
  <si>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</si>
  <si>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</si>
  <si>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</si>
  <si>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</si>
  <si>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</si>
  <si>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</si>
  <si>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</si>
  <si>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</si>
  <si>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</si>
  <si>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</si>
  <si>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</si>
  <si>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</si>
  <si>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</si>
  <si>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</si>
  <si>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</si>
  <si>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</si>
  <si>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</si>
  <si>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</si>
  <si>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</si>
  <si>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</si>
  <si>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</si>
  <si>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</si>
  <si>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</si>
  <si>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</si>
  <si>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</si>
  <si>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</si>
  <si>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</si>
  <si>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</si>
  <si>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</si>
  <si>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</si>
  <si>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</si>
  <si>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</si>
  <si>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</si>
  <si>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</si>
  <si>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</si>
  <si>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</si>
  <si>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</si>
  <si>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</si>
  <si>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</si>
  <si>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</si>
  <si>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</si>
  <si>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</si>
  <si>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</si>
  <si>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</si>
  <si>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</si>
  <si>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</si>
  <si>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</si>
  <si>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</si>
  <si>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</si>
  <si>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</si>
  <si>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</si>
  <si>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</si>
  <si>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</si>
  <si>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</si>
  <si>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</si>
  <si>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</si>
  <si>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</si>
  <si>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</si>
  <si>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</si>
  <si>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</si>
  <si>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</si>
  <si>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</si>
  <si>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</si>
  <si>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</si>
  <si>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</si>
  <si>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</si>
  <si>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</si>
  <si>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</si>
  <si>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</si>
  <si>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</si>
  <si>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</si>
  <si>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</si>
  <si>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</si>
  <si>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</si>
  <si>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</si>
  <si>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</si>
  <si>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</si>
  <si>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</si>
  <si>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</si>
  <si>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</si>
  <si>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</si>
  <si>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</si>
  <si>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</si>
  <si>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</si>
  <si>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</si>
  <si>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</si>
  <si>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</si>
  <si>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</si>
  <si>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</si>
  <si>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</si>
  <si>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</si>
  <si>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</si>
  <si>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</si>
  <si>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</si>
  <si>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</si>
  <si>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</si>
  <si>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</si>
  <si>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</si>
  <si>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</si>
  <si>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</si>
  <si>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</si>
  <si>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</si>
  <si>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</si>
  <si>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</si>
  <si>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</si>
  <si>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</si>
  <si>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</si>
  <si>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</si>
  <si>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</si>
  <si>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</si>
  <si>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</si>
  <si>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</si>
  <si>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</si>
  <si>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</si>
  <si>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</si>
  <si>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</si>
  <si>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</si>
  <si>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</si>
  <si>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</si>
  <si>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</si>
  <si>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</si>
  <si>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</si>
  <si>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</si>
  <si>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</si>
  <si>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</si>
  <si>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</si>
  <si>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</si>
  <si>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</si>
  <si>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</si>
  <si>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</si>
  <si>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</si>
  <si>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</si>
  <si>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</si>
  <si>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</si>
  <si>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</si>
  <si>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</si>
  <si>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</si>
  <si>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</si>
  <si>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</si>
  <si>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</si>
  <si>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</si>
  <si>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</si>
  <si>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</si>
  <si>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</si>
  <si>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</si>
  <si>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</si>
  <si>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</si>
  <si>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</si>
  <si>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</si>
  <si>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</si>
  <si>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</si>
  <si>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</si>
  <si>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</si>
  <si>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</si>
  <si>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</si>
  <si>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</si>
  <si>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</si>
  <si>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</si>
  <si>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</si>
  <si>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</si>
  <si>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</si>
  <si>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</si>
  <si>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</si>
  <si>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</si>
  <si>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</si>
  <si>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</si>
  <si>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</si>
  <si>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</si>
  <si>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</si>
  <si>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</si>
  <si>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</si>
  <si>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</si>
  <si>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</si>
  <si>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</si>
  <si>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</si>
  <si>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</si>
  <si>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</si>
  <si>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</si>
  <si>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</si>
  <si>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</si>
  <si>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</si>
  <si>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</si>
  <si>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</si>
  <si>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</si>
  <si>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</si>
  <si>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</si>
  <si>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</si>
  <si>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</si>
  <si>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</si>
  <si>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</si>
  <si>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</si>
  <si>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</si>
  <si>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</si>
  <si>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</si>
  <si>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</si>
  <si>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</si>
  <si>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</si>
  <si>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</si>
  <si>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</si>
  <si>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</si>
  <si>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</si>
  <si>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</si>
  <si>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</si>
  <si>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</si>
  <si>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</si>
  <si>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</si>
  <si>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</si>
  <si>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</si>
  <si>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</si>
  <si>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</si>
  <si>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</si>
  <si>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</si>
  <si>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</si>
  <si>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</si>
  <si>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</si>
  <si>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</si>
  <si>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</si>
  <si>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</si>
  <si>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</si>
  <si>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</si>
  <si>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</si>
  <si>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</si>
  <si>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</si>
  <si>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</si>
  <si>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</si>
  <si>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</si>
  <si>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</si>
  <si>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</si>
  <si>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</si>
  <si>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</si>
  <si>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</si>
  <si>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</si>
  <si>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</si>
  <si>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</si>
  <si>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</si>
  <si>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</si>
  <si>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</si>
  <si>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</si>
  <si>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</si>
  <si>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</si>
  <si>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</si>
  <si>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</si>
  <si>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</si>
  <si>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</si>
  <si>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</si>
  <si>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</si>
  <si>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</si>
  <si>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</si>
  <si>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</si>
  <si>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</si>
  <si>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</si>
  <si>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</si>
  <si>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</si>
  <si>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</si>
  <si>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</si>
  <si>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</si>
  <si>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</si>
  <si>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</si>
  <si>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</si>
  <si>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</si>
  <si>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</si>
  <si>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</si>
  <si>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</si>
  <si>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</si>
  <si>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</si>
  <si>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</si>
  <si>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</si>
  <si>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</si>
  <si>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</si>
  <si>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</si>
  <si>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</si>
  <si>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</si>
  <si>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</si>
  <si>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</si>
  <si>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</si>
  <si>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</si>
  <si>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</si>
  <si>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</si>
  <si>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</si>
  <si>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</si>
  <si>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</si>
  <si>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</si>
  <si>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</si>
  <si>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</si>
  <si>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</si>
  <si>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</si>
  <si>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</si>
  <si>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</si>
  <si>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</si>
  <si>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</si>
  <si>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</si>
  <si>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</si>
  <si>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</si>
  <si>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</si>
  <si>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</si>
  <si>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</si>
  <si>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</si>
  <si>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</si>
  <si>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</si>
  <si>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</si>
  <si>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</si>
  <si>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</si>
  <si>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</si>
  <si>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</si>
  <si>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</si>
  <si>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</si>
  <si>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</si>
  <si>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</si>
  <si>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</si>
  <si>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</si>
  <si>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</si>
  <si>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</si>
  <si>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</si>
  <si>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</si>
  <si>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</si>
  <si>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</si>
  <si>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</si>
  <si>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</si>
  <si>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</si>
  <si>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</si>
  <si>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</si>
  <si>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</si>
  <si>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</si>
  <si>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</si>
  <si>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</si>
  <si>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</si>
  <si>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</si>
  <si>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</si>
  <si>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</si>
  <si>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</si>
  <si>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</si>
  <si>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</si>
  <si>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</si>
  <si>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</si>
  <si>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</si>
  <si>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</si>
  <si>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</si>
  <si>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</si>
  <si>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</si>
  <si>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</si>
  <si>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</si>
  <si>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</si>
  <si>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</si>
  <si>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</si>
  <si>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</si>
  <si>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</si>
  <si>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</si>
  <si>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</si>
  <si>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</si>
  <si>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</si>
  <si>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</si>
  <si>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</si>
  <si>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</si>
  <si>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</si>
  <si>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</si>
  <si>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</si>
  <si>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</si>
  <si>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</si>
  <si>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</si>
  <si>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</si>
  <si>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</si>
  <si>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</si>
  <si>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</si>
  <si>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</si>
  <si>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</si>
  <si>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</si>
  <si>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</si>
  <si>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</si>
  <si>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</si>
  <si>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</si>
  <si>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</si>
  <si>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</si>
  <si>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</si>
  <si>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</si>
  <si>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</si>
  <si>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</si>
  <si>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</si>
  <si>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</si>
  <si>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</si>
  <si>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</si>
  <si>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</si>
  <si>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</si>
  <si>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</si>
  <si>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</si>
  <si>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</si>
  <si>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</si>
  <si>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</si>
  <si>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</si>
  <si>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</si>
  <si>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</si>
  <si>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</si>
  <si>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</si>
  <si>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</si>
  <si>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</si>
  <si>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</si>
  <si>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</si>
  <si>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</si>
  <si>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</si>
  <si>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</si>
  <si>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</si>
  <si>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</si>
  <si>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</si>
  <si>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</si>
  <si>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</si>
  <si>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</si>
  <si>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</si>
  <si>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</si>
  <si>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</si>
  <si>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</si>
  <si>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</si>
  <si>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</si>
  <si>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</si>
  <si>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</si>
  <si>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</si>
  <si>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</si>
  <si>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</si>
  <si>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</si>
  <si>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</si>
  <si>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</si>
  <si>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</si>
  <si>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</si>
  <si>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</si>
  <si>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</si>
  <si>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</si>
  <si>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</si>
  <si>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</si>
  <si>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</si>
  <si>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</si>
  <si>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</si>
  <si>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</si>
  <si>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</si>
  <si>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</si>
  <si>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</si>
  <si>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</si>
  <si>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</si>
  <si>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</si>
  <si>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</si>
  <si>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</si>
  <si>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</si>
  <si>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</si>
  <si>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</si>
  <si>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</si>
  <si>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</si>
  <si>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</si>
  <si>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</si>
  <si>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</si>
  <si>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</si>
  <si>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</si>
  <si>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</si>
  <si>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</si>
  <si>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</si>
  <si>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</si>
  <si>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</si>
  <si>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</si>
  <si>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</si>
  <si>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</si>
  <si>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</si>
  <si>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</si>
  <si>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</si>
  <si>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</si>
  <si>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</si>
  <si>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</si>
  <si>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</si>
  <si>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</si>
  <si>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</si>
  <si>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</si>
  <si>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</si>
  <si>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</si>
  <si>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</si>
  <si>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</si>
  <si>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</si>
  <si>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</si>
  <si>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</si>
  <si>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</si>
  <si>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</si>
  <si>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</si>
  <si>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</si>
  <si>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</si>
  <si>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</si>
  <si>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</si>
  <si>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</si>
  <si>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</si>
  <si>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</si>
  <si>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</si>
  <si>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</si>
  <si>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</si>
  <si>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</si>
  <si>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</si>
  <si>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</si>
  <si>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</si>
  <si>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</si>
  <si>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</si>
  <si>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</si>
  <si>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</si>
  <si>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</si>
  <si>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</si>
  <si>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</si>
  <si>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</si>
  <si>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</si>
  <si>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</si>
  <si>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</si>
  <si>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</si>
  <si>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</si>
  <si>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</si>
  <si>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</si>
  <si>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</si>
  <si>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</si>
  <si>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</si>
  <si>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</si>
  <si>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</si>
  <si>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</si>
  <si>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</si>
  <si>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</si>
  <si>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</si>
  <si>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</si>
  <si>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</si>
  <si>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</si>
  <si>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</si>
  <si>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</si>
  <si>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</si>
  <si>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</si>
  <si>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</si>
  <si>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</si>
  <si>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</si>
  <si>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</si>
  <si>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</si>
  <si>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</si>
  <si>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</si>
  <si>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</si>
  <si>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</si>
  <si>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</si>
  <si>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</si>
  <si>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</si>
  <si>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</si>
  <si>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</si>
  <si>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</si>
  <si>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</si>
  <si>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</si>
  <si>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</si>
  <si>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</si>
  <si>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</si>
  <si>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</si>
  <si>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</si>
  <si>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</si>
  <si>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</si>
  <si>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</si>
  <si>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</si>
  <si>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</si>
  <si>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</si>
  <si>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</si>
  <si>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</si>
  <si>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</si>
  <si>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</si>
  <si>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</si>
  <si>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</si>
  <si>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</si>
  <si>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</si>
  <si>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</si>
  <si>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</si>
  <si>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</si>
  <si>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</si>
  <si>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</si>
  <si>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</si>
  <si>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</si>
  <si>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</si>
  <si>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</si>
  <si>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</si>
  <si>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</si>
  <si>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</si>
  <si>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</si>
  <si>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</si>
  <si>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</si>
  <si>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</si>
  <si>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</si>
  <si>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</si>
  <si>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</si>
  <si>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</si>
  <si>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</si>
  <si>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</si>
  <si>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</si>
  <si>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</si>
  <si>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</si>
  <si>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</si>
  <si>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</si>
  <si>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</si>
  <si>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</si>
  <si>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</si>
  <si>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</si>
  <si>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</si>
  <si>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</si>
  <si>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</si>
  <si>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</si>
  <si>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</si>
  <si>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</si>
  <si>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</si>
  <si>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</si>
  <si>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</si>
  <si>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</si>
  <si>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</si>
  <si>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</si>
  <si>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</si>
  <si>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</si>
  <si>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</si>
  <si>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</si>
  <si>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</si>
  <si>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</si>
  <si>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</si>
  <si>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</si>
  <si>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</si>
  <si>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</si>
  <si>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</si>
  <si>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</si>
  <si>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</si>
  <si>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</si>
  <si>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</si>
  <si>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</si>
  <si>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</si>
  <si>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</si>
  <si>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</si>
  <si>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</si>
  <si>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</si>
  <si>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</si>
  <si>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</si>
  <si>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</si>
  <si>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</si>
  <si>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</si>
  <si>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</si>
  <si>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</si>
  <si>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</si>
  <si>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</si>
  <si>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</si>
  <si>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</si>
  <si>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</si>
  <si>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</si>
  <si>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</si>
  <si>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</si>
  <si>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</si>
  <si>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</si>
  <si>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</si>
  <si>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</si>
  <si>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</si>
  <si>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</si>
  <si>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</si>
  <si>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</si>
  <si>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</si>
  <si>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</si>
  <si>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</si>
  <si>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</si>
  <si>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</si>
  <si>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</si>
  <si>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</si>
  <si>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</si>
  <si>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</si>
  <si>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</si>
  <si>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</si>
  <si>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</si>
  <si>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</si>
  <si>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</si>
  <si>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</si>
  <si>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</si>
  <si>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</si>
  <si>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</si>
  <si>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</si>
  <si>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</si>
  <si>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</si>
  <si>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</si>
  <si>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</si>
  <si>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</si>
  <si>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</si>
  <si>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</si>
  <si>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</si>
  <si>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</si>
  <si>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</si>
  <si>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</si>
  <si>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</si>
  <si>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</si>
  <si>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</si>
  <si>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</si>
  <si>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</si>
  <si>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</si>
  <si>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</si>
  <si>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</si>
  <si>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</si>
  <si>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</si>
  <si>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</si>
  <si>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</si>
  <si>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</si>
  <si>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</si>
  <si>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</si>
  <si>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</si>
  <si>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</si>
  <si>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</si>
  <si>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</si>
  <si>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</si>
  <si>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</si>
  <si>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</si>
  <si>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</si>
  <si>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</si>
  <si>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</si>
  <si>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</si>
  <si>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</si>
  <si>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</si>
  <si>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</si>
  <si>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</si>
  <si>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</si>
  <si>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</si>
  <si>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</si>
  <si>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</si>
  <si>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</si>
  <si>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</si>
  <si>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</si>
  <si>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</si>
  <si>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</si>
  <si>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</si>
  <si>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</si>
  <si>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</si>
  <si>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</si>
  <si>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</si>
  <si>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</si>
  <si>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</si>
  <si>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</si>
  <si>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</si>
  <si>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</si>
  <si>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</si>
  <si>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</si>
  <si>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</si>
  <si>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</si>
  <si>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</si>
  <si>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</si>
  <si>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</si>
  <si>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</si>
  <si>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</si>
  <si>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</si>
  <si>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</si>
  <si>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</si>
  <si>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</si>
  <si>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</si>
  <si>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</si>
  <si>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</si>
  <si>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</si>
  <si>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</si>
  <si>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</si>
  <si>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</si>
  <si>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</si>
  <si>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</si>
  <si>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</si>
  <si>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</si>
  <si>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</si>
  <si>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</si>
  <si>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</si>
  <si>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</si>
  <si>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</si>
  <si>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</si>
  <si>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</si>
  <si>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</si>
  <si>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</si>
  <si>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</si>
  <si>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</si>
  <si>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</si>
  <si>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</si>
  <si>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</si>
  <si>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</si>
  <si>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</si>
  <si>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</si>
  <si>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</si>
  <si>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</si>
  <si>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</si>
  <si>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</si>
  <si>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</si>
  <si>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</si>
  <si>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</si>
  <si>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</si>
  <si>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</si>
  <si>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</si>
  <si>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</si>
  <si>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</si>
  <si>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</si>
  <si>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</si>
  <si>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</si>
  <si>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</si>
  <si>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</si>
  <si>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</si>
  <si>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</si>
  <si>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</si>
  <si>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</si>
  <si>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</si>
  <si>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</si>
  <si>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</si>
  <si>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</si>
  <si>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</si>
  <si>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</si>
  <si>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</si>
  <si>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</si>
  <si>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</si>
  <si>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</si>
  <si>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</si>
  <si>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</si>
  <si>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</si>
  <si>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</si>
  <si>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</si>
  <si>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</si>
  <si>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</si>
  <si>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</si>
  <si>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</si>
  <si>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</si>
  <si>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</si>
  <si>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</si>
  <si>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</si>
  <si>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</si>
  <si>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</si>
  <si>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</si>
  <si>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</si>
  <si>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</si>
  <si>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</si>
  <si>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</si>
  <si>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</si>
  <si>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</si>
  <si>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</si>
  <si>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</si>
  <si>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</si>
  <si>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</si>
  <si>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</si>
  <si>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</si>
  <si>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</si>
  <si>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</si>
  <si>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</si>
  <si>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</si>
  <si>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</si>
  <si>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</si>
  <si>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</si>
  <si>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</si>
  <si>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</si>
  <si>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</si>
  <si>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</si>
  <si>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</si>
  <si>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</si>
  <si>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</si>
  <si>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</si>
  <si>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</si>
  <si>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</si>
  <si>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</si>
  <si>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</si>
  <si>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</si>
  <si>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</si>
  <si>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</si>
  <si>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</si>
  <si>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</si>
  <si>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</si>
  <si>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</si>
  <si>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</si>
  <si>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</si>
  <si>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</si>
  <si>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</si>
  <si>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</si>
  <si>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</si>
  <si>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</si>
  <si>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</si>
  <si>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</si>
  <si>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</si>
  <si>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</si>
  <si>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</si>
  <si>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</si>
  <si>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</si>
  <si>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</si>
  <si>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</si>
  <si>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</si>
  <si>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</si>
  <si>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</si>
  <si>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</si>
  <si>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</si>
  <si>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</si>
  <si>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</si>
  <si>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</si>
  <si>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</si>
  <si>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</si>
  <si>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</si>
  <si>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</si>
  <si>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</si>
  <si>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</si>
  <si>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</si>
  <si>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</si>
  <si>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</si>
  <si>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</si>
  <si>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</si>
  <si>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</si>
  <si>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</si>
  <si>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</si>
  <si>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</si>
  <si>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</si>
  <si>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</si>
  <si>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</si>
  <si>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</si>
  <si>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</si>
  <si>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</si>
  <si>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</si>
  <si>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</si>
  <si>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</si>
  <si>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</si>
  <si>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</si>
  <si>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</si>
  <si>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</si>
  <si>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</si>
  <si>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</si>
  <si>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</si>
  <si>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</si>
  <si>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</si>
  <si>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</si>
  <si>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</si>
  <si>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</si>
  <si>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</si>
  <si>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</si>
  <si>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</si>
  <si>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</si>
  <si>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</si>
  <si>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</si>
  <si>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</si>
  <si>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</si>
  <si>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</si>
  <si>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</si>
  <si>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</si>
  <si>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</si>
  <si>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</si>
  <si>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</si>
  <si>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</si>
  <si>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</si>
  <si>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</si>
  <si>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</si>
  <si>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</si>
  <si>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</si>
  <si>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</si>
  <si>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</si>
  <si>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</si>
  <si>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</si>
  <si>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</si>
  <si>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</si>
  <si>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</si>
  <si>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</si>
  <si>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</si>
  <si>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</si>
  <si>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</si>
  <si>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</si>
  <si>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</si>
  <si>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</si>
  <si>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</si>
  <si>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</si>
  <si>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</si>
  <si>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</si>
  <si>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</si>
  <si>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</si>
  <si>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</si>
  <si>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</si>
  <si>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</si>
  <si>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</si>
  <si>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</si>
  <si>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</si>
  <si>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</si>
  <si>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</si>
  <si>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</si>
  <si>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</si>
  <si>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</si>
  <si>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</si>
  <si>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</si>
  <si>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</si>
  <si>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</si>
  <si>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</si>
  <si>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</si>
  <si>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</si>
  <si>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</si>
  <si>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</si>
  <si>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</si>
  <si>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</si>
  <si>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</si>
  <si>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</si>
  <si>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</si>
  <si>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</si>
  <si>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</si>
  <si>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</si>
  <si>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</si>
  <si>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</si>
  <si>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</si>
  <si>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</si>
  <si>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</si>
  <si>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</si>
  <si>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</si>
  <si>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</si>
  <si>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</si>
  <si>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</si>
  <si>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</si>
  <si>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</si>
  <si>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</si>
  <si>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</si>
  <si>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</si>
  <si>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</si>
  <si>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</si>
  <si>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</si>
  <si>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</si>
  <si>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</si>
  <si>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</si>
  <si>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</si>
  <si>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</si>
  <si>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</si>
  <si>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</si>
  <si>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</si>
  <si>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</si>
  <si>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</si>
  <si>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</si>
  <si>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</si>
  <si>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</si>
  <si>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</si>
  <si>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</si>
  <si>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</si>
  <si>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</si>
  <si>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</si>
  <si>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</si>
  <si>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</si>
  <si>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</si>
  <si>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</si>
  <si>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</si>
  <si>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</si>
  <si>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</si>
  <si>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</si>
  <si>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</si>
  <si>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</si>
  <si>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</si>
  <si>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</si>
  <si>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</si>
  <si>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</si>
  <si>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</si>
  <si>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</si>
  <si>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</si>
  <si>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</si>
  <si>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</si>
  <si>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</si>
  <si>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</si>
  <si>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</si>
  <si>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</si>
  <si>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</si>
  <si>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</si>
  <si>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</si>
  <si>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</si>
  <si>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</si>
  <si>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</si>
  <si>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</si>
  <si>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</si>
  <si>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</si>
  <si>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</si>
  <si>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</si>
  <si>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</si>
  <si>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</si>
  <si>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</si>
  <si>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</si>
  <si>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</si>
  <si>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</si>
  <si>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</si>
  <si>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</si>
  <si>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</si>
  <si>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</si>
  <si>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</si>
  <si>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</si>
  <si>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</si>
  <si>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</si>
  <si>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</si>
  <si>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</si>
  <si>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</si>
  <si>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</si>
  <si>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</si>
  <si>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</si>
  <si>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</si>
  <si>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</si>
  <si>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</si>
  <si>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</si>
  <si>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</si>
  <si>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</si>
  <si>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</si>
  <si>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</si>
  <si>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</si>
  <si>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</si>
  <si>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</si>
  <si>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</si>
  <si>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</si>
  <si>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</si>
  <si>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</si>
  <si>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</si>
  <si>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</si>
  <si>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</si>
  <si>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</si>
  <si>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</si>
  <si>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</si>
  <si>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</si>
  <si>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</si>
  <si>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</si>
  <si>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</si>
  <si>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</si>
  <si>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</si>
  <si>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</si>
  <si>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</si>
  <si>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</si>
  <si>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</si>
  <si>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</si>
  <si>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</si>
  <si>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</si>
  <si>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</si>
  <si>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</si>
  <si>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</si>
  <si>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</si>
  <si>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</si>
  <si>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</si>
  <si>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</si>
  <si>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</si>
  <si>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</si>
  <si>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</si>
  <si>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</si>
  <si>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</si>
  <si>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</si>
  <si>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</si>
  <si>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</si>
  <si>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</si>
  <si>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</si>
  <si>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</si>
  <si>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</si>
  <si>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</si>
  <si>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</si>
  <si>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</si>
  <si>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</si>
  <si>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</si>
  <si>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</si>
  <si>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</si>
  <si>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</si>
  <si>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</si>
  <si>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</si>
  <si>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</si>
  <si>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</si>
  <si>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</si>
  <si>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</si>
  <si>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</si>
  <si>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</si>
  <si>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</si>
  <si>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</si>
  <si>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</si>
  <si>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</si>
  <si>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</si>
  <si>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</si>
  <si>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</si>
  <si>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</si>
  <si>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</si>
  <si>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</si>
  <si>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</si>
  <si>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</si>
  <si>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</si>
  <si>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</si>
  <si>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</si>
  <si>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</si>
  <si>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</si>
  <si>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</si>
  <si>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</si>
  <si>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</si>
  <si>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</si>
  <si>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</si>
  <si>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</si>
  <si>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</si>
  <si>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</si>
  <si>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</si>
  <si>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</si>
  <si>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</si>
  <si>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</si>
  <si>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</si>
  <si>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</si>
  <si>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</si>
  <si>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</si>
  <si>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</si>
  <si>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</si>
  <si>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</si>
  <si>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</si>
  <si>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</si>
  <si>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</si>
  <si>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</si>
  <si>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</si>
  <si>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</si>
  <si>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</si>
  <si>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</si>
  <si>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</si>
  <si>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</si>
  <si>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</si>
  <si>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</si>
  <si>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</si>
  <si>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</si>
  <si>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</si>
  <si>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</si>
  <si>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</si>
  <si>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</si>
  <si>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</si>
  <si>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</si>
  <si>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</si>
  <si>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</si>
  <si>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</si>
  <si>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</si>
  <si>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</si>
  <si>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</si>
  <si>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</si>
  <si>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</si>
  <si>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</si>
  <si>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</si>
  <si>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</si>
  <si>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</si>
  <si>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</si>
  <si>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</si>
  <si>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</si>
  <si>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</si>
  <si>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</si>
  <si>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</si>
  <si>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</si>
  <si>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</si>
  <si>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</si>
  <si>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</si>
  <si>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</si>
  <si>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</si>
  <si>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</si>
  <si>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</si>
  <si>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</si>
  <si>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</si>
  <si>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</si>
  <si>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</si>
  <si>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</si>
  <si>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</si>
  <si>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</si>
  <si>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</si>
  <si>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</si>
  <si>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</si>
  <si>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</si>
  <si>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</si>
  <si>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</si>
  <si>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</si>
  <si>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</si>
  <si>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</si>
  <si>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</si>
  <si>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</si>
  <si>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</si>
  <si>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</si>
  <si>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</si>
  <si>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</si>
  <si>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</si>
  <si>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</si>
  <si>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</si>
  <si>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</si>
  <si>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</si>
  <si>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</si>
  <si>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</si>
  <si>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</si>
  <si>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</si>
  <si>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</si>
  <si>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</si>
  <si>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</si>
  <si>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</si>
  <si>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</si>
  <si>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</si>
  <si>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</si>
  <si>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</si>
  <si>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</si>
  <si>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</si>
  <si>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</si>
  <si>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</si>
  <si>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</si>
  <si>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</si>
  <si>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</si>
  <si>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</si>
  <si>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</si>
  <si>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</si>
  <si>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</si>
  <si>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</si>
  <si>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</si>
  <si>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</si>
  <si>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</si>
  <si>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</si>
  <si>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</si>
  <si>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</si>
  <si>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</si>
  <si>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</si>
  <si>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</si>
  <si>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</si>
  <si>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</si>
  <si>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</si>
  <si>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</si>
  <si>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</si>
  <si>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</si>
  <si>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</si>
  <si>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</si>
  <si>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</si>
  <si>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</si>
  <si>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</si>
  <si>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</si>
  <si>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</si>
  <si>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</si>
  <si>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</si>
  <si>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</si>
  <si>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</si>
  <si>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</si>
  <si>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</si>
  <si>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</si>
  <si>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</si>
  <si>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</si>
  <si>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</si>
  <si>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</si>
  <si>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</si>
  <si>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</si>
  <si>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</si>
  <si>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</si>
  <si>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</si>
  <si>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</si>
  <si>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</si>
  <si>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</si>
  <si>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</si>
  <si>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</si>
  <si>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</si>
  <si>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</si>
  <si>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</si>
  <si>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</si>
  <si>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</si>
  <si>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</si>
  <si>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</si>
  <si>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</si>
  <si>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</si>
  <si>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</si>
  <si>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</si>
  <si>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</si>
  <si>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</si>
  <si>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</si>
  <si>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</si>
  <si>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</si>
  <si>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</si>
  <si>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</si>
  <si>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</si>
  <si>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</si>
  <si>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</si>
  <si>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</si>
  <si>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</si>
  <si>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</si>
  <si>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</si>
  <si>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</si>
  <si>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</si>
  <si>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</si>
  <si>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</si>
  <si>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</si>
  <si>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</si>
  <si>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</si>
  <si>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</si>
  <si>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</si>
  <si>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</si>
  <si>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</si>
  <si>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</si>
  <si>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</si>
  <si>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</si>
  <si>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</si>
  <si>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</si>
  <si>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</si>
  <si>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</si>
  <si>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</si>
  <si>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</si>
  <si>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</si>
  <si>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</si>
  <si>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</si>
  <si>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</si>
  <si>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</si>
  <si>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</si>
  <si>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</si>
  <si>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</si>
  <si>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</si>
  <si>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</si>
  <si>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</si>
  <si>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</si>
  <si>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</si>
  <si>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</si>
  <si>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</si>
  <si>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</si>
  <si>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</si>
  <si>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</si>
  <si>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</si>
  <si>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</si>
  <si>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</si>
  <si>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</si>
  <si>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</si>
  <si>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</si>
  <si>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</si>
  <si>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</si>
  <si>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</si>
  <si>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</si>
  <si>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</si>
  <si>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</si>
  <si>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</si>
  <si>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</si>
  <si>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</si>
  <si>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</si>
  <si>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</si>
  <si>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</si>
  <si>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</si>
  <si>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</si>
  <si>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</si>
  <si>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</si>
  <si>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</si>
  <si>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</si>
  <si>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</si>
  <si>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</si>
  <si>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</si>
  <si>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</si>
  <si>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</si>
  <si>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</si>
  <si>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</si>
  <si>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</si>
  <si>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</si>
  <si>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</si>
  <si>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</si>
  <si>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</si>
  <si>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</si>
  <si>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</si>
  <si>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</si>
  <si>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</si>
  <si>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</si>
  <si>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</si>
  <si>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</si>
  <si>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</si>
  <si>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</si>
  <si>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</si>
  <si>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</si>
  <si>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</si>
  <si>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</si>
  <si>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</si>
  <si>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</si>
  <si>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</si>
  <si>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</si>
  <si>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</si>
  <si>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</si>
  <si>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</si>
  <si>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</si>
  <si>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</si>
  <si>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</si>
  <si>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</si>
  <si>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</si>
  <si>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</si>
  <si>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</si>
  <si>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</si>
  <si>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</si>
  <si>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</si>
  <si>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</si>
  <si>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</si>
  <si>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</si>
  <si>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</si>
  <si>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</si>
  <si>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</si>
  <si>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</si>
  <si>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</si>
  <si>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</si>
  <si>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</si>
  <si>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</si>
  <si>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</si>
  <si>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</si>
  <si>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</si>
  <si>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</si>
  <si>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</si>
  <si>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</si>
  <si>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</si>
  <si>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</si>
  <si>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</si>
  <si>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</si>
  <si>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</si>
  <si>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</si>
  <si>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</si>
  <si>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</si>
  <si>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</si>
  <si>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</si>
  <si>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</si>
  <si>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</si>
  <si>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</si>
  <si>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</si>
  <si>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</si>
  <si>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</si>
  <si>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</si>
  <si>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</si>
  <si>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</si>
  <si>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</si>
  <si>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</si>
  <si>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</si>
  <si>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</si>
  <si>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</si>
  <si>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</si>
  <si>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</si>
  <si>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</si>
  <si>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</si>
  <si>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</si>
  <si>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</si>
  <si>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</si>
  <si>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</si>
  <si>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</si>
  <si>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</si>
  <si>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</si>
  <si>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</si>
  <si>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</si>
  <si>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</si>
  <si>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</si>
  <si>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</si>
  <si>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</si>
  <si>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</si>
  <si>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</si>
  <si>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</si>
  <si>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</si>
  <si>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</si>
  <si>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</si>
  <si>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</si>
  <si>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</si>
  <si>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</si>
  <si>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</si>
  <si>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</si>
  <si>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</si>
  <si>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</si>
  <si>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</si>
  <si>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</si>
  <si>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</si>
  <si>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</si>
  <si>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</si>
  <si>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</si>
  <si>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</si>
  <si>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</si>
  <si>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</si>
  <si>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</si>
  <si>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</si>
  <si>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</si>
  <si>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</si>
  <si>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</si>
  <si>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</si>
  <si>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</si>
  <si>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</si>
  <si>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</si>
  <si>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</si>
  <si>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</si>
  <si>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</si>
  <si>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</si>
  <si>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</si>
  <si>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</si>
  <si>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</si>
  <si>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</si>
  <si>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</si>
  <si>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</si>
  <si>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</si>
  <si>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</si>
  <si>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</si>
  <si>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</si>
  <si>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</si>
  <si>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</si>
  <si>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</si>
  <si>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</si>
  <si>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</si>
  <si>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</si>
  <si>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</si>
  <si>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</si>
  <si>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</si>
  <si>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</si>
  <si>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</si>
  <si>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</si>
  <si>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</si>
  <si>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</si>
  <si>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</si>
  <si>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</si>
  <si>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</si>
  <si>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</si>
  <si>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</si>
  <si>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</si>
  <si>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</si>
  <si>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</si>
  <si>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</si>
  <si>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</si>
  <si>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</si>
  <si>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</si>
  <si>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</si>
  <si>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</si>
  <si>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</si>
  <si>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</si>
  <si>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</si>
  <si>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</si>
  <si>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</si>
  <si>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</si>
  <si>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</si>
  <si>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</si>
  <si>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</si>
  <si>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</si>
  <si>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</si>
  <si>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</si>
  <si>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</si>
  <si>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</si>
  <si>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</si>
  <si>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</si>
  <si>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</si>
  <si>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</si>
  <si>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</si>
  <si>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</si>
  <si>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</si>
  <si>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</si>
  <si>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</si>
  <si>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</si>
  <si>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</si>
  <si>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</si>
  <si>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</si>
  <si>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</si>
  <si>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</si>
  <si>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</si>
  <si>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</si>
  <si>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</si>
  <si>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</si>
  <si>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</si>
  <si>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</si>
  <si>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</si>
  <si>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</si>
  <si>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</si>
  <si>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</si>
  <si>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</si>
  <si>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</si>
  <si>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</si>
  <si>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</si>
  <si>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</si>
  <si>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</si>
  <si>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</si>
  <si>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</si>
  <si>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</si>
  <si>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</si>
  <si>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</si>
  <si>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</si>
  <si>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</si>
  <si>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</si>
  <si>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</si>
  <si>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</si>
  <si>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</si>
  <si>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</si>
  <si>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</si>
  <si>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</si>
  <si>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</si>
  <si>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</si>
  <si>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</si>
  <si>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</si>
  <si>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</si>
  <si>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</si>
  <si>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</si>
  <si>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</si>
  <si>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</si>
  <si>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</si>
  <si>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</si>
  <si>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</si>
  <si>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</si>
  <si>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</si>
  <si>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</si>
  <si>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</si>
  <si>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</si>
  <si>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</si>
  <si>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</si>
  <si>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</si>
  <si>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</si>
  <si>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</si>
  <si>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</si>
  <si>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</si>
  <si>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</si>
  <si>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</si>
  <si>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</si>
  <si>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</si>
  <si>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</si>
  <si>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</si>
  <si>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</si>
  <si>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</si>
  <si>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</si>
  <si>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</si>
  <si>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</si>
  <si>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</si>
  <si>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</si>
  <si>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</si>
  <si>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</si>
  <si>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</si>
  <si>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</si>
  <si>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</si>
  <si>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</si>
  <si>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</si>
  <si>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</si>
  <si>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</si>
  <si>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</si>
  <si>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</si>
  <si>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</si>
  <si>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</si>
  <si>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</si>
  <si>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</si>
  <si>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</si>
  <si>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</si>
  <si>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</si>
  <si>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</si>
  <si>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</si>
  <si>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</si>
  <si>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</si>
  <si>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</si>
  <si>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</si>
  <si>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</si>
  <si>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</si>
  <si>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</si>
  <si>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</si>
  <si>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</si>
  <si>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</si>
  <si>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</si>
  <si>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</si>
  <si>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</si>
  <si>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</si>
  <si>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</si>
  <si>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</si>
  <si>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</si>
  <si>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</si>
  <si>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</si>
  <si>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</si>
  <si>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</si>
  <si>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</si>
  <si>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</si>
  <si>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</si>
  <si>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</si>
  <si>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</si>
  <si>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</si>
  <si>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</si>
  <si>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</si>
  <si>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</si>
  <si>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</si>
  <si>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</si>
  <si>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</si>
  <si>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</si>
  <si>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</si>
  <si>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</si>
  <si>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</si>
  <si>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</si>
  <si>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</si>
  <si>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</si>
  <si>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</si>
  <si>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</si>
  <si>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</si>
  <si>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</si>
  <si>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</si>
  <si>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</si>
  <si>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</si>
  <si>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</si>
  <si>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</si>
  <si>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</si>
  <si>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</si>
  <si>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</si>
  <si>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</si>
  <si>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</si>
  <si>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</si>
  <si>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</si>
  <si>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</si>
  <si>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</si>
  <si>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</si>
  <si>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</si>
  <si>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</si>
  <si>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</si>
  <si>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</si>
  <si>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</si>
  <si>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</si>
  <si>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</si>
  <si>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</si>
  <si>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</si>
  <si>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</si>
  <si>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</si>
  <si>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</si>
  <si>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</si>
  <si>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</si>
  <si>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</si>
  <si>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</si>
  <si>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</si>
  <si>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</si>
  <si>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</si>
  <si>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</si>
  <si>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</si>
  <si>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</si>
  <si>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</si>
  <si>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</si>
  <si>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</si>
  <si>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</si>
  <si>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</si>
  <si>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</si>
  <si>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</si>
  <si>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</si>
  <si>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</si>
  <si>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</si>
  <si>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</si>
  <si>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</si>
  <si>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</si>
  <si>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</si>
  <si>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</si>
  <si>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</si>
  <si>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</si>
  <si>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</si>
  <si>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</si>
  <si>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</si>
  <si>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</si>
  <si>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</si>
  <si>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</si>
  <si>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</si>
  <si>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</si>
  <si>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</si>
  <si>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</si>
  <si>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</si>
  <si>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</si>
  <si>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</si>
  <si>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</si>
  <si>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</si>
  <si>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</si>
  <si>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</si>
  <si>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</si>
  <si>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</si>
  <si>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</si>
  <si>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</si>
  <si>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</si>
  <si>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</si>
  <si>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</si>
  <si>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</si>
  <si>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</si>
  <si>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</si>
  <si>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</si>
  <si>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</si>
  <si>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</si>
  <si>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</si>
  <si>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</si>
  <si>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</si>
  <si>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</si>
  <si>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</si>
  <si>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</si>
  <si>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</si>
  <si>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</si>
  <si>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</si>
  <si>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</si>
  <si>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</si>
  <si>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</si>
  <si>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</si>
  <si>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</si>
  <si>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</si>
  <si>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</si>
  <si>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</si>
  <si>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</si>
  <si>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</si>
  <si>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</si>
  <si>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</si>
  <si>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</si>
  <si>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</si>
  <si>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</si>
  <si>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</si>
  <si>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</si>
  <si>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</si>
  <si>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</si>
  <si>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</si>
  <si>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</si>
  <si>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</si>
  <si>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</si>
  <si>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</si>
  <si>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</si>
  <si>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</si>
  <si>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</si>
  <si>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</si>
  <si>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</si>
  <si>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</si>
  <si>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</si>
  <si>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</si>
  <si>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</si>
  <si>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</si>
  <si>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</si>
  <si>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</si>
  <si>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</si>
  <si>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</si>
  <si>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</si>
  <si>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</si>
  <si>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</si>
  <si>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</si>
  <si>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</si>
  <si>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</si>
  <si>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</si>
  <si>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</si>
  <si>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</si>
  <si>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</si>
  <si>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</si>
  <si>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</si>
  <si>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</si>
  <si>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</si>
  <si>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</si>
  <si>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</si>
  <si>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</si>
  <si>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</si>
  <si>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</si>
  <si>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</si>
  <si>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</si>
  <si>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</si>
  <si>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</si>
  <si>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</si>
  <si>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</si>
  <si>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</si>
  <si>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</si>
  <si>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</si>
  <si>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</si>
  <si>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</si>
  <si>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</si>
  <si>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</si>
  <si>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</si>
  <si>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</si>
  <si>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</si>
  <si>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</si>
  <si>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</si>
  <si>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</si>
  <si>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</si>
  <si>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</si>
  <si>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</si>
  <si>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</si>
  <si>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</si>
  <si>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</si>
  <si>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</si>
  <si>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</si>
  <si>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</si>
  <si>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</si>
  <si>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</si>
  <si>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</si>
  <si>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</si>
  <si>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</si>
  <si>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</si>
  <si>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</si>
  <si>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</si>
  <si>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</si>
  <si>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</si>
  <si>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</si>
  <si>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</si>
  <si>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</si>
  <si>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</si>
  <si>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</si>
  <si>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</si>
  <si>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</si>
  <si>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</si>
  <si>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</si>
  <si>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</si>
  <si>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</si>
  <si>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</si>
  <si>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</si>
  <si>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</si>
  <si>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</si>
  <si>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</si>
  <si>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</si>
  <si>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</si>
  <si>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</si>
  <si>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</si>
  <si>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</si>
  <si>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</si>
  <si>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</si>
  <si>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</si>
  <si>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</si>
  <si>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</si>
  <si>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</si>
  <si>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</si>
  <si>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</si>
  <si>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</si>
  <si>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</si>
  <si>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</si>
  <si>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</si>
  <si>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</si>
  <si>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</si>
  <si>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</si>
  <si>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</si>
  <si>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</si>
  <si>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</si>
  <si>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</si>
  <si>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</si>
  <si>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</si>
  <si>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</si>
  <si>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</si>
  <si>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</si>
  <si>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</si>
  <si>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</si>
  <si>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</si>
  <si>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</si>
  <si>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</si>
  <si>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</si>
  <si>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</si>
  <si>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</si>
  <si>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</si>
  <si>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</si>
  <si>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</si>
  <si>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</si>
  <si>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</si>
  <si>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</si>
  <si>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</si>
  <si>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</si>
  <si>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</si>
  <si>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</si>
  <si>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</si>
  <si>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</si>
  <si>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</si>
  <si>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</si>
  <si>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</si>
  <si>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</si>
  <si>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</si>
  <si>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</si>
  <si>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</si>
  <si>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</si>
  <si>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</si>
  <si>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</si>
  <si>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</si>
  <si>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</si>
  <si>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</si>
  <si>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</si>
  <si>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</si>
  <si>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</si>
  <si>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</si>
  <si>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</si>
  <si>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</si>
  <si>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</si>
  <si>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</si>
  <si>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</si>
  <si>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</si>
  <si>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</si>
  <si>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</si>
  <si>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</si>
  <si>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</si>
  <si>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</si>
  <si>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</si>
  <si>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</si>
  <si>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</si>
  <si>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</si>
  <si>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</si>
  <si>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</si>
  <si>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</si>
  <si>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</si>
  <si>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</si>
  <si>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</si>
  <si>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</si>
  <si>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</si>
  <si>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</si>
  <si>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</si>
  <si>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</si>
  <si>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</si>
  <si>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</si>
  <si>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</si>
  <si>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</si>
  <si>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</si>
  <si>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</si>
  <si>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</si>
  <si>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</si>
  <si>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</si>
  <si>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</si>
  <si>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</si>
  <si>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</si>
  <si>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</si>
  <si>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</si>
  <si>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</si>
  <si>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</si>
  <si>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</si>
  <si>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</si>
  <si>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</si>
  <si>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</si>
  <si>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</si>
  <si>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</si>
  <si>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</si>
  <si>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</si>
  <si>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</si>
  <si>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</si>
  <si>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</si>
  <si>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</si>
  <si>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</si>
  <si>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</si>
  <si>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</si>
  <si>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</si>
  <si>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</si>
  <si>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</si>
  <si>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</si>
  <si>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</si>
  <si>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</si>
  <si>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</si>
  <si>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</si>
  <si>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</si>
  <si>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</si>
  <si>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</si>
  <si>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</si>
  <si>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</si>
  <si>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</si>
  <si>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</si>
  <si>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</si>
  <si>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</si>
  <si>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</si>
  <si>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</si>
  <si>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</si>
  <si>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</si>
  <si>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</si>
  <si>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</si>
  <si>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</si>
  <si>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</si>
  <si>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</si>
  <si>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</si>
  <si>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</si>
  <si>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</si>
  <si>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</si>
  <si>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</si>
  <si>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</si>
  <si>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</si>
  <si>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</si>
  <si>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</si>
  <si>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</si>
  <si>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</si>
  <si>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</si>
  <si>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</si>
  <si>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</si>
  <si>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</si>
  <si>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</si>
  <si>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</si>
  <si>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</si>
  <si>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</si>
  <si>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</si>
  <si>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</si>
  <si>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</si>
  <si>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</si>
  <si>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</si>
  <si>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</si>
  <si>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</si>
  <si>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</si>
  <si>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</si>
  <si>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</si>
  <si>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</si>
  <si>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</si>
  <si>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</si>
  <si>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</si>
  <si>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</si>
  <si>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</si>
  <si>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</si>
  <si>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</si>
  <si>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</si>
  <si>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</si>
  <si>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</si>
  <si>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</si>
  <si>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</si>
  <si>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</si>
  <si>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</si>
  <si>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</si>
  <si>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</si>
  <si>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</si>
  <si>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</si>
  <si>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</si>
  <si>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</si>
  <si>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</si>
  <si>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</si>
  <si>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</si>
  <si>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</si>
  <si>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</si>
  <si>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</si>
  <si>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</si>
  <si>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</si>
  <si>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</si>
  <si>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</si>
  <si>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</si>
  <si>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</si>
  <si>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</si>
  <si>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</si>
  <si>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</si>
  <si>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</si>
  <si>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</si>
  <si>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</si>
  <si>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</si>
  <si>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</si>
  <si>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</si>
  <si>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</si>
  <si>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</si>
  <si>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</si>
  <si>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</si>
  <si>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</si>
  <si>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</si>
  <si>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</si>
  <si>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</si>
  <si>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</si>
  <si>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</si>
  <si>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</si>
  <si>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</si>
  <si>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</si>
  <si>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</si>
  <si>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</si>
  <si>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</si>
  <si>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</si>
  <si>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</si>
  <si>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</si>
  <si>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</si>
  <si>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</si>
  <si>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</si>
  <si>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</si>
  <si>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</si>
  <si>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</si>
  <si>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</si>
  <si>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</si>
  <si>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</si>
  <si>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</si>
  <si>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</si>
  <si>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</si>
  <si>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</si>
  <si>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</si>
  <si>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</si>
  <si>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</si>
  <si>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</si>
  <si>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</si>
  <si>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</si>
  <si>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</si>
  <si>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</si>
  <si>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</si>
  <si>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</si>
  <si>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</si>
  <si>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</si>
  <si>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</si>
  <si>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</si>
  <si>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</si>
  <si>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</si>
  <si>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</si>
  <si>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</si>
  <si>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</si>
  <si>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</si>
  <si>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</si>
  <si>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</si>
  <si>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</si>
  <si>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</si>
  <si>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</si>
  <si>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</si>
  <si>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</si>
  <si>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</si>
  <si>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</si>
  <si>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</si>
  <si>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</si>
  <si>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</si>
  <si>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</si>
  <si>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</si>
  <si>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</si>
  <si>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</si>
  <si>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</si>
  <si>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</si>
  <si>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</si>
  <si>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</si>
  <si>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</si>
  <si>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</si>
  <si>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</si>
  <si>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</si>
  <si>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</si>
  <si>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</si>
  <si>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</si>
  <si>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</si>
  <si>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</si>
  <si>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</si>
  <si>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</si>
  <si>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</si>
  <si>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</si>
  <si>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</si>
  <si>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</si>
  <si>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</si>
  <si>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</si>
  <si>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</si>
  <si>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</si>
  <si>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</si>
  <si>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</si>
  <si>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</si>
  <si>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</si>
  <si>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</si>
  <si>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</si>
  <si>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</si>
  <si>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</si>
  <si>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</si>
  <si>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</si>
  <si>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</si>
  <si>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</si>
  <si>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</si>
  <si>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</si>
  <si>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</si>
  <si>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</si>
  <si>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</si>
  <si>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</si>
  <si>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</si>
  <si>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</si>
  <si>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</si>
  <si>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</si>
  <si>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</si>
  <si>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</si>
  <si>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</si>
  <si>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</si>
  <si>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</si>
  <si>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</si>
  <si>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</si>
  <si>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</si>
  <si>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</si>
  <si>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</si>
  <si>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</si>
  <si>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</si>
  <si>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</si>
  <si>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</si>
  <si>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</si>
  <si>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</si>
  <si>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</si>
  <si>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</si>
  <si>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</si>
  <si>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</si>
  <si>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</si>
  <si>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</si>
  <si>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</si>
  <si>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</si>
  <si>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</si>
  <si>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</si>
  <si>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</si>
  <si>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</si>
  <si>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</si>
  <si>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</si>
  <si>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</si>
  <si>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</si>
  <si>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</si>
  <si>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</si>
  <si>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</si>
  <si>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</si>
  <si>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</si>
  <si>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</si>
  <si>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</si>
  <si>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</si>
  <si>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</si>
  <si>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</si>
  <si>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</si>
  <si>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</si>
  <si>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</si>
  <si>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</si>
  <si>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</si>
  <si>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</si>
  <si>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</si>
  <si>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</si>
  <si>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</si>
  <si>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</si>
  <si>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</si>
  <si>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</si>
  <si>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</si>
  <si>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</si>
  <si>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</si>
  <si>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</si>
  <si>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</si>
  <si>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</si>
  <si>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</si>
  <si>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</si>
  <si>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</si>
  <si>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</si>
  <si>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</si>
  <si>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</si>
  <si>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</si>
  <si>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</si>
  <si>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</si>
  <si>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</si>
  <si>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</si>
  <si>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</si>
  <si>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</si>
  <si>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</si>
  <si>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</si>
  <si>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</si>
  <si>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</si>
  <si>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</si>
  <si>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</si>
  <si>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</si>
  <si>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</si>
  <si>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</si>
  <si>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</si>
  <si>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</si>
  <si>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</si>
  <si>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</si>
  <si>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</si>
  <si>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</si>
  <si>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</si>
  <si>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</si>
  <si>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</si>
  <si>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</si>
  <si>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</si>
  <si>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</si>
  <si>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</si>
  <si>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</si>
  <si>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</si>
  <si>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</si>
  <si>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</si>
  <si>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</si>
  <si>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</si>
  <si>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</si>
  <si>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</si>
  <si>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</si>
  <si>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</si>
  <si>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</si>
  <si>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</si>
  <si>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</si>
  <si>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</si>
  <si>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</si>
  <si>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</si>
  <si>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</si>
  <si>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</si>
  <si>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</si>
  <si>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</si>
  <si>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</si>
  <si>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</si>
  <si>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</si>
  <si>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</si>
  <si>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</si>
  <si>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</si>
  <si>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</si>
  <si>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</si>
  <si>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</si>
  <si>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</si>
  <si>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</si>
  <si>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</si>
  <si>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</si>
  <si>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</si>
  <si>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</si>
  <si>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</si>
  <si>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</si>
  <si>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</si>
  <si>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</si>
  <si>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</si>
  <si>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</si>
  <si>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</si>
  <si>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</si>
  <si>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</si>
  <si>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</si>
  <si>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</si>
  <si>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</si>
  <si>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</si>
  <si>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</si>
  <si>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</si>
  <si>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</si>
  <si>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</si>
  <si>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</si>
  <si>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</si>
  <si>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</si>
  <si>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</si>
  <si>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</si>
  <si>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</si>
  <si>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</si>
  <si>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</si>
  <si>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</si>
  <si>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</si>
  <si>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</si>
  <si>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</si>
  <si>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</si>
  <si>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</si>
  <si>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</si>
  <si>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</si>
  <si>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</si>
  <si>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</si>
  <si>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</si>
  <si>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</si>
  <si>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</si>
  <si>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</si>
  <si>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</si>
  <si>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</si>
  <si>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</si>
  <si>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</si>
  <si>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</si>
  <si>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</si>
  <si>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</si>
  <si>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</si>
  <si>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</si>
  <si>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</si>
  <si>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</si>
  <si>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</si>
  <si>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</si>
  <si>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</si>
  <si>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</si>
  <si>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</si>
  <si>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</si>
  <si>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</si>
  <si>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</si>
  <si>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</si>
  <si>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</si>
  <si>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</si>
  <si>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</si>
  <si>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</si>
  <si>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</si>
  <si>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</si>
  <si>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</si>
  <si>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</si>
  <si>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</si>
  <si>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</si>
  <si>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</si>
  <si>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</si>
  <si>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</si>
  <si>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</si>
  <si>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</si>
  <si>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</si>
  <si>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</si>
  <si>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</si>
  <si>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</si>
  <si>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</si>
  <si>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</si>
  <si>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</si>
  <si>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</si>
  <si>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</si>
  <si>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</si>
  <si>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</si>
  <si>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</si>
  <si>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</si>
  <si>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</si>
  <si>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</si>
  <si>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</si>
  <si>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</si>
  <si>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</si>
  <si>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</si>
  <si>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</si>
  <si>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</si>
  <si>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</si>
  <si>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</si>
  <si>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</si>
  <si>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</si>
  <si>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</si>
  <si>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</si>
  <si>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</si>
  <si>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</si>
  <si>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</si>
  <si>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</si>
  <si>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</si>
  <si>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</si>
  <si>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</si>
  <si>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</si>
  <si>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</si>
  <si>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</si>
  <si>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</si>
  <si>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</si>
  <si>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</si>
  <si>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</si>
  <si>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</si>
  <si>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</si>
  <si>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</si>
  <si>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</si>
  <si>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</si>
  <si>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</si>
  <si>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</si>
  <si>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</si>
  <si>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</si>
  <si>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</si>
  <si>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</si>
  <si>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</si>
  <si>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</si>
  <si>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</si>
  <si>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</si>
  <si>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</si>
  <si>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</si>
  <si>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</si>
  <si>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</si>
  <si>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</si>
  <si>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</si>
  <si>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</si>
  <si>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</si>
  <si>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</si>
  <si>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</si>
  <si>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</si>
  <si>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</si>
  <si>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</si>
  <si>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</si>
  <si>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</si>
  <si>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</si>
  <si>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</si>
  <si>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</si>
  <si>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</si>
  <si>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</si>
  <si>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</si>
  <si>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</si>
  <si>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</si>
  <si>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</si>
  <si>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</si>
  <si>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</si>
  <si>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</si>
  <si>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</si>
  <si>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</si>
  <si>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</si>
  <si>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</si>
  <si>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</si>
  <si>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</si>
  <si>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</si>
  <si>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</si>
  <si>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</si>
  <si>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</si>
  <si>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</si>
  <si>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</si>
  <si>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</si>
  <si>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</si>
  <si>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</si>
  <si>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</si>
  <si>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</si>
  <si>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</si>
  <si>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</si>
  <si>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</si>
  <si>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</si>
  <si>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</si>
  <si>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</si>
  <si>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</si>
  <si>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</si>
  <si>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</si>
  <si>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</si>
  <si>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</si>
  <si>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</si>
  <si>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</si>
  <si>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</si>
  <si>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</si>
  <si>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</si>
  <si>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</si>
  <si>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</si>
  <si>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</si>
  <si>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</si>
  <si>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</si>
  <si>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</si>
  <si>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</si>
  <si>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</si>
  <si>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</si>
  <si>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</si>
  <si>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</si>
  <si>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</si>
  <si>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</si>
  <si>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</si>
  <si>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</si>
  <si>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</si>
  <si>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</si>
  <si>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</si>
  <si>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</si>
  <si>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</si>
  <si>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</si>
  <si>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</si>
  <si>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</si>
  <si>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</si>
  <si>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</si>
  <si>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</si>
  <si>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</si>
  <si>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</si>
  <si>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</si>
  <si>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</si>
  <si>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</si>
  <si>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</si>
  <si>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</si>
  <si>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</si>
  <si>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</si>
  <si>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</si>
  <si>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</si>
  <si>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</si>
  <si>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</si>
  <si>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</si>
  <si>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</si>
  <si>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</si>
  <si>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</si>
  <si>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</si>
  <si>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</si>
  <si>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</si>
  <si>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</si>
  <si>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</si>
  <si>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</si>
  <si>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</si>
  <si>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</si>
  <si>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</si>
  <si>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</si>
  <si>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</si>
  <si>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</si>
  <si>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</si>
  <si>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</si>
  <si>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</si>
  <si>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</si>
  <si>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</si>
  <si>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</si>
  <si>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</si>
  <si>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</si>
  <si>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</si>
  <si>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</si>
  <si>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</si>
  <si>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</si>
  <si>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</si>
  <si>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</si>
  <si>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</si>
  <si>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</si>
  <si>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</si>
  <si>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</si>
  <si>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</si>
  <si>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</si>
  <si>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</si>
  <si>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</si>
  <si>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</si>
  <si>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</si>
  <si>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</si>
  <si>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</si>
  <si>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</si>
  <si>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</si>
  <si>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</si>
  <si>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</si>
  <si>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</si>
  <si>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</si>
  <si>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</si>
  <si>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</si>
  <si>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</si>
  <si>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</si>
  <si>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</si>
  <si>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</si>
  <si>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</si>
  <si>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</si>
  <si>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</si>
  <si>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</si>
  <si>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</si>
  <si>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</si>
  <si>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</si>
  <si>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</si>
  <si>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</si>
  <si>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</si>
  <si>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</si>
  <si>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</si>
  <si>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</si>
  <si>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</si>
  <si>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</si>
  <si>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</si>
  <si>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</si>
  <si>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</si>
  <si>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</si>
  <si>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</si>
  <si>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</si>
  <si>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</si>
  <si>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</si>
  <si>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</si>
  <si>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</si>
  <si>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</si>
  <si>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</si>
  <si>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</si>
  <si>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</si>
  <si>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</si>
  <si>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</si>
  <si>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</si>
  <si>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</si>
  <si>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</si>
  <si>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</si>
  <si>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</si>
  <si>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</si>
  <si>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</si>
  <si>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</si>
  <si>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</si>
  <si>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</si>
  <si>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</si>
  <si>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</si>
  <si>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</si>
  <si>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</si>
  <si>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</si>
  <si>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</si>
  <si>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</si>
  <si>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</si>
  <si>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</si>
  <si>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</si>
  <si>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</si>
  <si>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</si>
  <si>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</si>
  <si>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</si>
  <si>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</si>
  <si>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</si>
  <si>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</si>
  <si>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</si>
  <si>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</si>
  <si>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</si>
  <si>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</si>
  <si>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</si>
  <si>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</si>
  <si>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</si>
  <si>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</si>
  <si>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</si>
  <si>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</si>
  <si>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</si>
  <si>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</si>
  <si>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</si>
  <si>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</si>
  <si>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</si>
  <si>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</si>
  <si>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</si>
  <si>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</si>
  <si>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</si>
  <si>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</si>
  <si>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</si>
  <si>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</si>
  <si>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</si>
  <si>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</si>
  <si>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</si>
  <si>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</si>
  <si>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</si>
  <si>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</si>
  <si>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</si>
  <si>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</si>
  <si>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</si>
  <si>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</si>
  <si>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</si>
  <si>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</si>
  <si>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</si>
  <si>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</si>
  <si>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</si>
  <si>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</si>
  <si>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</si>
  <si>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</si>
  <si>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</si>
  <si>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</si>
  <si>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</si>
  <si>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</si>
  <si>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</si>
  <si>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</si>
  <si>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</si>
  <si>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</si>
  <si>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</si>
  <si>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</si>
  <si>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</si>
  <si>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</si>
  <si>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</si>
  <si>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</si>
  <si>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</si>
  <si>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</si>
  <si>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</si>
  <si>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</si>
  <si>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</si>
  <si>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</si>
  <si>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</si>
  <si>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</si>
  <si>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</si>
  <si>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</si>
  <si>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</si>
  <si>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</si>
  <si>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</si>
  <si>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</si>
  <si>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</si>
  <si>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</si>
  <si>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</si>
  <si>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</si>
  <si>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</si>
  <si>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</si>
  <si>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</si>
  <si>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</si>
  <si>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</si>
  <si>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</si>
  <si>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</si>
  <si>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</si>
  <si>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</si>
  <si>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</si>
  <si>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</si>
  <si>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</si>
  <si>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</si>
  <si>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</si>
  <si>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</si>
  <si>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</si>
  <si>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</si>
  <si>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</si>
  <si>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</si>
  <si>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</si>
  <si>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</si>
  <si>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</si>
  <si>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</si>
  <si>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</si>
  <si>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</si>
  <si>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</si>
  <si>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</si>
  <si>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</si>
  <si>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</si>
  <si>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</si>
  <si>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</si>
  <si>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</si>
  <si>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</si>
  <si>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</si>
  <si>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</si>
  <si>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</si>
  <si>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</si>
  <si>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</si>
  <si>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</si>
  <si>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</si>
  <si>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</si>
  <si>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</si>
  <si>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</si>
  <si>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</si>
  <si>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</si>
  <si>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</si>
  <si>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</si>
  <si>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</si>
  <si>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</si>
  <si>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</si>
  <si>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</si>
  <si>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</si>
  <si>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</si>
  <si>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</si>
  <si>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</si>
  <si>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</si>
  <si>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</si>
  <si>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</si>
  <si>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</si>
  <si>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</si>
  <si>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</si>
  <si>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</si>
  <si>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</si>
  <si>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</si>
  <si>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</si>
  <si>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</si>
  <si>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</si>
  <si>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</si>
  <si>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</si>
  <si>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</si>
  <si>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</si>
  <si>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</si>
  <si>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</si>
  <si>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</si>
  <si>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</si>
  <si>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</si>
  <si>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</si>
  <si>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</si>
  <si>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</si>
  <si>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</si>
  <si>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</si>
  <si>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</si>
  <si>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</si>
  <si>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</si>
  <si>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</si>
  <si>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</si>
  <si>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</si>
  <si>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</si>
  <si>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</si>
  <si>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</si>
  <si>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</si>
  <si>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</si>
  <si>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</si>
  <si>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</si>
  <si>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</si>
  <si>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</si>
  <si>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</si>
  <si>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</si>
  <si>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</si>
  <si>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</si>
  <si>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</si>
  <si>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</si>
  <si>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</si>
  <si>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</si>
  <si>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</si>
  <si>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</si>
  <si>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</si>
  <si>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</si>
  <si>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</si>
  <si>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</si>
  <si>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</si>
  <si>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</si>
  <si>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</si>
  <si>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</si>
  <si>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</si>
  <si>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</si>
  <si>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</si>
  <si>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</si>
  <si>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</si>
  <si>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</si>
  <si>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</si>
  <si>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</si>
  <si>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</si>
  <si>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</si>
  <si>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</si>
  <si>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</si>
  <si>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</si>
  <si>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</si>
  <si>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</si>
  <si>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</si>
  <si>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</si>
  <si>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</si>
  <si>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</si>
  <si>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</si>
  <si>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</si>
  <si>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</si>
  <si>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</si>
  <si>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</si>
  <si>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</si>
  <si>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</si>
  <si>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</si>
  <si>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</si>
  <si>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</si>
  <si>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</si>
  <si>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</si>
  <si>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</si>
  <si>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</si>
  <si>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</si>
  <si>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</si>
  <si>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</si>
  <si>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</si>
  <si>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</si>
  <si>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</si>
  <si>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</si>
  <si>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</si>
  <si>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</si>
  <si>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</si>
  <si>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</si>
  <si>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</si>
  <si>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</si>
  <si>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</si>
  <si>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</si>
  <si>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</si>
  <si>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</si>
  <si>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</si>
  <si>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</si>
  <si>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</si>
  <si>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</si>
  <si>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</si>
  <si>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</si>
  <si>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</si>
  <si>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</si>
  <si>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</si>
  <si>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</si>
  <si>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</si>
  <si>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</si>
  <si>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</si>
  <si>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</si>
  <si>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</si>
  <si>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</si>
  <si>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</si>
  <si>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</si>
  <si>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</si>
  <si>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</si>
  <si>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</si>
  <si>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</si>
  <si>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</si>
  <si>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</si>
  <si>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</si>
  <si>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</si>
  <si>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</si>
  <si>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</si>
  <si>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</si>
  <si>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</si>
  <si>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</si>
  <si>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</si>
  <si>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</si>
  <si>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</si>
  <si>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</si>
  <si>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</si>
  <si>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</si>
  <si>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</si>
  <si>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</si>
  <si>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</si>
  <si>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</si>
  <si>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</si>
  <si>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</si>
  <si>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</si>
  <si>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</si>
  <si>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</si>
  <si>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</si>
  <si>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</si>
  <si>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</si>
  <si>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</si>
  <si>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</si>
  <si>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</si>
  <si>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</si>
  <si>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</si>
  <si>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</si>
  <si>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</si>
  <si>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</si>
  <si>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</si>
  <si>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</si>
  <si>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</si>
  <si>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</si>
  <si>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</si>
  <si>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</si>
  <si>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</si>
  <si>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</si>
  <si>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</si>
  <si>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</si>
  <si>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</si>
  <si>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</si>
  <si>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</si>
  <si>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</si>
  <si>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</si>
  <si>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</si>
  <si>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</si>
  <si>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</si>
  <si>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</si>
  <si>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</si>
  <si>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</si>
  <si>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</si>
  <si>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</si>
  <si>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</si>
  <si>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</si>
  <si>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</si>
  <si>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</si>
  <si>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</si>
  <si>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</si>
  <si>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</si>
  <si>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</si>
  <si>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</si>
  <si>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</si>
  <si>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</si>
  <si>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</si>
  <si>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</si>
  <si>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</si>
  <si>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</si>
  <si>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</si>
  <si>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</si>
  <si>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</si>
  <si>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</si>
  <si>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</si>
  <si>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</si>
  <si>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</si>
  <si>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</si>
  <si>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</si>
  <si>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</si>
  <si>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</si>
  <si>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</si>
  <si>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</si>
  <si>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</si>
  <si>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</si>
  <si>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</si>
  <si>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</si>
  <si>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</si>
  <si>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</si>
  <si>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</si>
  <si>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</si>
  <si>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</si>
  <si>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</si>
  <si>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</si>
  <si>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</si>
  <si>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</si>
  <si>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</si>
  <si>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</si>
  <si>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</si>
  <si>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</si>
  <si>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</si>
  <si>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</si>
  <si>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</si>
  <si>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</si>
  <si>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</si>
  <si>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</si>
  <si>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</si>
  <si>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</si>
  <si>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</si>
  <si>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</si>
  <si>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</si>
  <si>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</si>
  <si>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</si>
  <si>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</si>
  <si>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</si>
  <si>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</si>
  <si>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</si>
  <si>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</si>
  <si>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</si>
  <si>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</si>
  <si>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</si>
  <si>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</si>
  <si>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</si>
  <si>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</si>
  <si>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</si>
  <si>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</si>
  <si>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</si>
  <si>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</si>
  <si>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</si>
  <si>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</si>
  <si>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</si>
  <si>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</si>
  <si>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</si>
  <si>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</si>
  <si>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</si>
  <si>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</si>
  <si>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</si>
  <si>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</si>
  <si>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</si>
  <si>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</si>
  <si>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</si>
  <si>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</si>
  <si>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</si>
  <si>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</si>
  <si>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</si>
  <si>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</si>
  <si>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</si>
  <si>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</si>
  <si>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</si>
  <si>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</si>
  <si>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</si>
  <si>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</si>
  <si>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</si>
  <si>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</si>
  <si>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</si>
  <si>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</si>
  <si>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</si>
  <si>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</si>
  <si>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</si>
  <si>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</si>
  <si>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</si>
  <si>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</si>
  <si>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</si>
  <si>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</si>
  <si>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</si>
  <si>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</si>
  <si>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</si>
  <si>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</si>
  <si>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</si>
  <si>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</si>
  <si>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</si>
  <si>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</si>
  <si>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</si>
  <si>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</si>
  <si>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</si>
  <si>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</si>
  <si>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</si>
  <si>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</si>
  <si>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</si>
  <si>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</si>
  <si>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</si>
  <si>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</si>
  <si>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</si>
  <si>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</si>
  <si>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</si>
  <si>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</si>
  <si>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</si>
  <si>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</si>
  <si>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</si>
  <si>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</si>
  <si>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</si>
  <si>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</si>
  <si>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</si>
  <si>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</si>
  <si>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</si>
  <si>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</si>
  <si>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</si>
  <si>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</si>
  <si>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</si>
  <si>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</si>
  <si>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</si>
  <si>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</si>
  <si>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</si>
  <si>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</si>
  <si>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</si>
  <si>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</si>
  <si>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</si>
  <si>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</si>
  <si>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</si>
  <si>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</si>
  <si>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</si>
  <si>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</si>
  <si>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</si>
  <si>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</si>
  <si>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</si>
  <si>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</si>
  <si>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</si>
  <si>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</si>
  <si>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</si>
  <si>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</si>
  <si>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</si>
  <si>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</si>
  <si>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</si>
  <si>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</si>
  <si>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</si>
  <si>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</si>
  <si>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</si>
  <si>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</si>
  <si>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</si>
  <si>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</si>
  <si>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</si>
  <si>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</si>
  <si>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</si>
  <si>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</si>
  <si>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</si>
  <si>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</si>
  <si>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</si>
  <si>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</si>
  <si>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</si>
  <si>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</si>
  <si>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</si>
  <si>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</si>
  <si>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</si>
  <si>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</si>
  <si>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</si>
  <si>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</si>
  <si>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</si>
  <si>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</si>
  <si>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</si>
  <si>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</si>
  <si>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</si>
  <si>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</si>
  <si>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</si>
  <si>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</si>
  <si>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</si>
  <si>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</si>
  <si>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</si>
  <si>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</si>
  <si>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</si>
  <si>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</si>
  <si>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</si>
  <si>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</si>
  <si>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</si>
  <si>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</si>
  <si>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</si>
  <si>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</si>
  <si>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</si>
  <si>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</si>
  <si>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</si>
  <si>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</si>
  <si>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</si>
  <si>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</si>
  <si>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</si>
  <si>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</si>
  <si>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</si>
  <si>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</si>
  <si>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</si>
  <si>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</si>
  <si>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</si>
  <si>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</si>
  <si>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</si>
  <si>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</si>
  <si>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</si>
  <si>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</si>
  <si>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</si>
  <si>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</si>
  <si>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</si>
  <si>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</si>
  <si>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</si>
  <si>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</si>
  <si>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</si>
  <si>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</si>
  <si>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</si>
  <si>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</si>
  <si>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</si>
  <si>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</si>
  <si>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</si>
  <si>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</si>
  <si>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</si>
  <si>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</si>
  <si>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</si>
  <si>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</si>
  <si>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</si>
  <si>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</si>
  <si>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</si>
  <si>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</si>
  <si>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</si>
  <si>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</si>
  <si>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</si>
  <si>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</si>
  <si>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</si>
  <si>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</si>
  <si>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</si>
  <si>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</si>
  <si>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</si>
  <si>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</si>
  <si>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</si>
  <si>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</si>
  <si>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</si>
  <si>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</si>
  <si>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</si>
  <si>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</si>
  <si>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</si>
  <si>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</si>
  <si>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</si>
  <si>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</si>
  <si>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</si>
  <si>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</si>
  <si>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</si>
  <si>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</si>
  <si>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</si>
  <si>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</si>
  <si>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</si>
  <si>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</si>
  <si>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</si>
  <si>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</si>
  <si>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</si>
  <si>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</si>
  <si>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</si>
  <si>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</si>
  <si>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</si>
  <si>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</si>
  <si>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</si>
  <si>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</si>
  <si>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</si>
  <si>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</si>
  <si>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</si>
  <si>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</si>
  <si>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</si>
  <si>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</si>
  <si>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</si>
  <si>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</si>
  <si>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</si>
  <si>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</si>
  <si>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</si>
  <si>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</si>
  <si>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</si>
  <si>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</si>
  <si>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</si>
  <si>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</si>
  <si>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</si>
  <si>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</si>
  <si>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</si>
  <si>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</si>
  <si>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</si>
  <si>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</si>
  <si>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</si>
  <si>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</si>
  <si>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</si>
  <si>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</si>
  <si>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</si>
  <si>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</si>
  <si>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</si>
  <si>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</si>
  <si>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</si>
  <si>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</si>
  <si>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</si>
  <si>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</si>
  <si>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</si>
  <si>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</si>
  <si>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</si>
  <si>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</si>
  <si>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</si>
  <si>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</si>
  <si>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</si>
  <si>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</si>
  <si>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</si>
  <si>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</si>
  <si>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</si>
  <si>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</si>
  <si>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</si>
  <si>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</si>
  <si>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</si>
  <si>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</si>
  <si>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</si>
  <si>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</si>
  <si>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</si>
  <si>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</si>
  <si>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</si>
  <si>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</si>
  <si>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</si>
  <si>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</si>
  <si>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</si>
  <si>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</si>
  <si>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</si>
  <si>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</si>
  <si>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</si>
  <si>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</si>
  <si>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</si>
  <si>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</si>
  <si>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</si>
  <si>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</si>
  <si>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</si>
  <si>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</si>
  <si>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</si>
  <si>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</si>
  <si>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</si>
  <si>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</si>
  <si>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</si>
  <si>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</si>
  <si>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</si>
  <si>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</si>
  <si>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</si>
  <si>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</si>
  <si>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</si>
  <si>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</si>
  <si>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</si>
  <si>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</si>
  <si>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</si>
  <si>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</si>
  <si>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</si>
  <si>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</si>
  <si>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</si>
  <si>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</si>
  <si>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</si>
  <si>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</si>
  <si>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</si>
  <si>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</si>
  <si>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</si>
  <si>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</si>
  <si>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</si>
  <si>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</si>
  <si>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</si>
  <si>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</si>
  <si>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</si>
  <si>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</si>
  <si>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</si>
  <si>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</si>
  <si>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</si>
  <si>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</si>
  <si>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</si>
  <si>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</si>
  <si>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</si>
  <si>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</si>
  <si>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</si>
  <si>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</si>
  <si>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</si>
  <si>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</si>
  <si>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</si>
  <si>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</si>
  <si>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</si>
  <si>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</si>
  <si>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</si>
  <si>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</si>
  <si>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</si>
  <si>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</si>
  <si>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</si>
  <si>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</si>
  <si>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</si>
  <si>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</si>
  <si>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</si>
  <si>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</si>
  <si>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</si>
  <si>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</si>
  <si>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</si>
  <si>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</si>
  <si>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</si>
  <si>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</si>
  <si>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</si>
  <si>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</si>
  <si>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</si>
  <si>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</si>
  <si>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</si>
  <si>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</si>
  <si>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</si>
  <si>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</si>
  <si>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</si>
  <si>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</si>
  <si>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</si>
  <si>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</si>
  <si>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</si>
  <si>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</si>
  <si>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</si>
  <si>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</si>
  <si>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</si>
  <si>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</si>
  <si>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</si>
  <si>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</si>
  <si>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</si>
  <si>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</si>
  <si>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</si>
  <si>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</si>
  <si>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</si>
  <si>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</si>
  <si>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</si>
  <si>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</si>
  <si>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</si>
  <si>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</si>
  <si>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</si>
  <si>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</si>
  <si>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</si>
  <si>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</si>
  <si>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</si>
  <si>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</si>
  <si>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</si>
  <si>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</si>
  <si>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</si>
  <si>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</si>
  <si>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</si>
  <si>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</si>
  <si>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</si>
  <si>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</si>
  <si>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</si>
  <si>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</si>
  <si>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</si>
  <si>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</si>
  <si>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</si>
  <si>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</si>
  <si>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</si>
  <si>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</si>
  <si>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</si>
  <si>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</si>
  <si>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</si>
  <si>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</si>
  <si>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</si>
  <si>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</si>
  <si>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</si>
  <si>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</si>
  <si>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</si>
  <si>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</si>
  <si>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</si>
  <si>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</si>
  <si>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</si>
  <si>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</si>
  <si>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</si>
  <si>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</si>
  <si>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</si>
  <si>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</si>
  <si>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</si>
  <si>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</si>
  <si>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</si>
  <si>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</si>
  <si>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</si>
  <si>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</si>
  <si>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</si>
  <si>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</si>
  <si>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</si>
  <si>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</si>
  <si>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</si>
  <si>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</si>
  <si>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</si>
  <si>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</si>
  <si>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</si>
  <si>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</si>
  <si>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</si>
  <si>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</si>
  <si>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</si>
  <si>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</si>
  <si>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</si>
  <si>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</si>
  <si>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</si>
  <si>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</si>
  <si>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</si>
  <si>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</si>
  <si>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</si>
  <si>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</si>
  <si>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</si>
  <si>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</si>
  <si>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</si>
  <si>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</si>
  <si>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</si>
  <si>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</si>
  <si>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</si>
  <si>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</si>
  <si>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</si>
  <si>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</si>
  <si>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</si>
  <si>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</si>
  <si>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</si>
  <si>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</si>
  <si>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</si>
  <si>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</si>
  <si>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</si>
  <si>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</si>
  <si>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</si>
  <si>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</si>
  <si>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</si>
  <si>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</si>
  <si>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</si>
  <si>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</si>
  <si>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</si>
  <si>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</si>
  <si>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</si>
  <si>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</si>
  <si>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</si>
  <si>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</si>
  <si>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</si>
  <si>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</si>
  <si>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</si>
  <si>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</si>
  <si>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</si>
  <si>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</si>
  <si>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</si>
  <si>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</si>
  <si>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</si>
  <si>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</si>
  <si>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</si>
  <si>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</si>
  <si>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</si>
  <si>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</si>
  <si>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</si>
  <si>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</si>
  <si>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</si>
  <si>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</si>
  <si>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</si>
  <si>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</si>
  <si>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</si>
  <si>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</si>
  <si>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</si>
  <si>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</si>
  <si>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</si>
  <si>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</si>
  <si>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</si>
  <si>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</si>
  <si>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</si>
  <si>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</si>
  <si>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</si>
  <si>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</si>
  <si>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</si>
  <si>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</si>
  <si>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</si>
  <si>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</si>
  <si>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</si>
  <si>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</si>
  <si>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</si>
  <si>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</si>
  <si>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</si>
  <si>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</si>
  <si>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</si>
  <si>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</si>
  <si>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</si>
  <si>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</si>
  <si>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</si>
  <si>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</si>
  <si>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</si>
  <si>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</si>
  <si>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</si>
  <si>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</si>
  <si>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</si>
  <si>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</si>
  <si>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</si>
  <si>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</si>
  <si>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</si>
  <si>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</si>
  <si>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</si>
  <si>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</si>
  <si>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</si>
  <si>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</si>
  <si>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</si>
  <si>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</si>
  <si>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</si>
  <si>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</si>
  <si>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</si>
  <si>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</si>
  <si>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</si>
  <si>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</si>
  <si>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</si>
  <si>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</si>
  <si>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</si>
  <si>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</si>
  <si>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</si>
  <si>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</si>
  <si>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</si>
  <si>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</si>
  <si>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</si>
  <si>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</si>
  <si>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</si>
  <si>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</si>
  <si>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</si>
  <si>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</si>
  <si>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</si>
  <si>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</si>
  <si>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</si>
  <si>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</si>
  <si>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</si>
  <si>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</si>
  <si>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</si>
  <si>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</si>
  <si>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</si>
  <si>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</si>
  <si>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</si>
  <si>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</si>
  <si>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</si>
  <si>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</si>
  <si>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</si>
  <si>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</si>
  <si>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</si>
  <si>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</si>
  <si>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</si>
  <si>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</si>
  <si>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</si>
  <si>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</si>
  <si>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</si>
  <si>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</si>
  <si>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</si>
  <si>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</si>
  <si>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</si>
  <si>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</si>
  <si>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</si>
  <si>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</si>
  <si>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</si>
  <si>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</si>
  <si>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</si>
  <si>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</si>
  <si>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</si>
  <si>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</si>
  <si>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</si>
  <si>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</si>
  <si>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</si>
  <si>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</si>
  <si>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</si>
  <si>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</si>
  <si>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</si>
  <si>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</si>
  <si>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</si>
  <si>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</si>
  <si>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</si>
  <si>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</si>
  <si>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</si>
  <si>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</si>
  <si>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</si>
  <si>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</si>
  <si>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</si>
  <si>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</si>
  <si>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</si>
  <si>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</si>
  <si>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</si>
  <si>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</si>
  <si>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</si>
  <si>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</si>
  <si>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</si>
  <si>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</si>
  <si>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</si>
  <si>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</si>
  <si>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</si>
  <si>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</si>
  <si>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</si>
  <si>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</si>
  <si>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</si>
  <si>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</si>
  <si>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</si>
  <si>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</si>
  <si>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</si>
  <si>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</si>
  <si>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</si>
  <si>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</si>
  <si>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</si>
  <si>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</si>
  <si>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</si>
  <si>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</si>
  <si>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</si>
  <si>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</si>
  <si>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</si>
  <si>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</si>
  <si>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</si>
  <si>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</si>
  <si>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</si>
  <si>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</si>
  <si>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</si>
  <si>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</si>
  <si>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</si>
  <si>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</si>
  <si>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</si>
  <si>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</si>
  <si>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</si>
  <si>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</si>
  <si>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</si>
  <si>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</si>
  <si>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</si>
  <si>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</si>
  <si>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</si>
  <si>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</si>
  <si>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</si>
  <si>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</si>
  <si>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</si>
  <si>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</si>
  <si>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</si>
  <si>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</si>
  <si>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</si>
  <si>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</si>
  <si>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</si>
  <si>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</si>
  <si>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</si>
  <si>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</si>
  <si>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</si>
  <si>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</si>
  <si>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</si>
  <si>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</si>
  <si>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</si>
  <si>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</si>
  <si>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</si>
  <si>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</si>
  <si>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</si>
  <si>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</si>
  <si>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</si>
  <si>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</si>
  <si>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</si>
  <si>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</si>
  <si>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</si>
  <si>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</si>
  <si>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</si>
  <si>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</si>
  <si>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</si>
  <si>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</si>
  <si>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</si>
  <si>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</si>
  <si>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</si>
  <si>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</si>
  <si>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</si>
  <si>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</si>
  <si>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</si>
  <si>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</si>
  <si>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</si>
  <si>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</si>
  <si>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</si>
  <si>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</si>
  <si>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</si>
  <si>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</si>
  <si>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</si>
  <si>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</si>
  <si>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</si>
  <si>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</si>
  <si>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</si>
  <si>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</si>
  <si>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</si>
  <si>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</si>
  <si>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</si>
  <si>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</si>
  <si>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</si>
  <si>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</si>
  <si>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</si>
  <si>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</si>
  <si>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</si>
  <si>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</si>
  <si>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</si>
  <si>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</si>
  <si>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</si>
  <si>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</si>
  <si>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</si>
  <si>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</si>
  <si>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</si>
  <si>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</si>
  <si>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</si>
  <si>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</si>
  <si>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</si>
  <si>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</si>
  <si>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</si>
  <si>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</si>
  <si>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</si>
  <si>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</si>
  <si>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</si>
  <si>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</si>
  <si>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</si>
  <si>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</si>
  <si>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</si>
  <si>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</si>
  <si>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</si>
  <si>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</si>
  <si>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</si>
  <si>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</si>
  <si>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</si>
  <si>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</si>
  <si>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</si>
  <si>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</si>
  <si>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</si>
  <si>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</si>
  <si>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</si>
  <si>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</si>
  <si>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</si>
  <si>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</si>
  <si>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</si>
  <si>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</si>
  <si>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</si>
  <si>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</si>
  <si>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</si>
  <si>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</si>
  <si>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</si>
  <si>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</si>
  <si>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</si>
  <si>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</si>
  <si>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</si>
  <si>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</si>
  <si>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</si>
  <si>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</si>
  <si>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</si>
  <si>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</si>
  <si>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</si>
  <si>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</si>
  <si>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</si>
  <si>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</si>
  <si>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</si>
  <si>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</si>
  <si>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</si>
  <si>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</si>
  <si>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</si>
  <si>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</si>
  <si>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</si>
  <si>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</si>
  <si>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</si>
  <si>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</si>
  <si>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</si>
  <si>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</si>
  <si>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</si>
  <si>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</si>
  <si>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</si>
  <si>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</si>
  <si>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</si>
  <si>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</si>
  <si>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</si>
  <si>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</si>
  <si>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</si>
  <si>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</si>
  <si>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</si>
  <si>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</si>
  <si>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</si>
  <si>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</si>
  <si>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</si>
  <si>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</si>
  <si>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</si>
  <si>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</si>
  <si>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</si>
  <si>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</si>
  <si>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</si>
  <si>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</si>
  <si>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</si>
  <si>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</si>
  <si>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</si>
  <si>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</si>
  <si>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</si>
  <si>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</si>
  <si>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</si>
  <si>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</si>
  <si>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</si>
  <si>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</si>
  <si>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</si>
  <si>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</si>
  <si>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</si>
  <si>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</si>
  <si>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</si>
  <si>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</si>
  <si>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</si>
  <si>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</si>
  <si>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</si>
  <si>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</si>
  <si>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</si>
  <si>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</si>
  <si>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</si>
  <si>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</si>
  <si>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</si>
  <si>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</si>
  <si>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</si>
  <si>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</si>
  <si>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</si>
  <si>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</si>
  <si>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</si>
  <si>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</si>
  <si>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</si>
  <si>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</si>
  <si>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</si>
  <si>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</si>
  <si>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</si>
  <si>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</si>
  <si>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</si>
  <si>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</si>
  <si>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</si>
  <si>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</si>
  <si>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</si>
  <si>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</si>
  <si>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</si>
  <si>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</si>
  <si>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</si>
  <si>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</si>
  <si>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</si>
  <si>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</si>
  <si>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</si>
  <si>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</si>
  <si>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</si>
  <si>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</si>
  <si>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</si>
  <si>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</si>
  <si>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</si>
  <si>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</si>
  <si>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</si>
  <si>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</si>
  <si>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</si>
  <si>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</si>
  <si>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</si>
  <si>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</si>
  <si>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</si>
  <si>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</si>
  <si>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</si>
  <si>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</si>
  <si>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</si>
  <si>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</si>
  <si>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</si>
  <si>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</si>
  <si>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</si>
  <si>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</si>
  <si>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</si>
  <si>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</si>
  <si>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</si>
  <si>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</si>
  <si>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</si>
  <si>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</si>
  <si>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</si>
  <si>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</si>
  <si>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</si>
  <si>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</si>
  <si>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</si>
  <si>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</si>
  <si>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</si>
  <si>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</si>
  <si>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</si>
  <si>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</si>
  <si>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</si>
  <si>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</si>
  <si>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</si>
  <si>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</si>
  <si>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</si>
  <si>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</si>
  <si>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</si>
  <si>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</si>
  <si>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</si>
  <si>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</si>
  <si>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</si>
  <si>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</si>
  <si>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</si>
  <si>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</si>
  <si>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</si>
  <si>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</si>
  <si>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</si>
  <si>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</si>
  <si>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</si>
  <si>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</si>
  <si>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</si>
  <si>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</si>
  <si>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</si>
  <si>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</si>
  <si>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</si>
  <si>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</si>
  <si>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</si>
  <si>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</si>
  <si>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</si>
  <si>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</si>
  <si>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</si>
  <si>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</si>
  <si>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</si>
  <si>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</si>
  <si>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</si>
  <si>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</si>
  <si>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</si>
  <si>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</si>
  <si>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</si>
  <si>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</si>
  <si>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</si>
  <si>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</si>
  <si>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</si>
  <si>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</si>
  <si>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</si>
  <si>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</si>
  <si>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</si>
  <si>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</si>
  <si>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</si>
  <si>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</si>
  <si>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</si>
  <si>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</si>
  <si>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</si>
  <si>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</si>
  <si>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</si>
  <si>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</si>
  <si>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</si>
  <si>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</si>
  <si>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</si>
  <si>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</si>
  <si>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</si>
  <si>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</si>
  <si>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</si>
  <si>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</si>
  <si>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</si>
  <si>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</si>
  <si>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</si>
  <si>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</si>
  <si>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</si>
  <si>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</si>
  <si>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</si>
  <si>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</si>
  <si>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</si>
  <si>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</si>
  <si>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</si>
  <si>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</si>
  <si>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</si>
  <si>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</si>
  <si>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</si>
  <si>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</si>
  <si>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</si>
  <si>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</si>
  <si>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</si>
  <si>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</si>
  <si>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</si>
  <si>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</si>
  <si>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</si>
  <si>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</si>
  <si>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</si>
  <si>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</si>
  <si>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</si>
  <si>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</si>
  <si>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</si>
  <si>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</si>
  <si>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</si>
  <si>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</si>
  <si>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</si>
  <si>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</si>
  <si>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</si>
  <si>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</si>
  <si>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</si>
  <si>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</si>
  <si>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</si>
  <si>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</si>
  <si>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</si>
  <si>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</si>
  <si>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</si>
  <si>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</si>
  <si>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</si>
  <si>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</si>
  <si>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</si>
  <si>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</si>
  <si>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</si>
  <si>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</si>
  <si>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</si>
  <si>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</si>
  <si>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</si>
  <si>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</si>
  <si>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</si>
  <si>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</si>
  <si>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</si>
  <si>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</si>
  <si>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</si>
  <si>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</si>
  <si>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</si>
  <si>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</si>
  <si>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</si>
  <si>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</si>
  <si>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</si>
  <si>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</si>
  <si>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</si>
  <si>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</si>
  <si>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</si>
  <si>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</si>
  <si>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</si>
  <si>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</si>
  <si>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</si>
  <si>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</si>
  <si>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</si>
  <si>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</si>
  <si>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</si>
  <si>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</si>
  <si>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</si>
  <si>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</si>
  <si>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</si>
  <si>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</si>
  <si>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</si>
  <si>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</si>
  <si>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</si>
  <si>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</si>
  <si>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</si>
  <si>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</si>
  <si>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</si>
  <si>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</si>
  <si>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</si>
  <si>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</si>
  <si>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</si>
  <si>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</si>
  <si>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</si>
  <si>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</si>
  <si>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</si>
  <si>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</si>
  <si>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</si>
  <si>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</si>
  <si>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</si>
  <si>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</si>
  <si>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</si>
  <si>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</si>
  <si>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</si>
  <si>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</si>
  <si>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</si>
  <si>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</si>
  <si>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</si>
  <si>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</si>
  <si>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</si>
  <si>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</si>
  <si>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</si>
  <si>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</si>
  <si>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</si>
  <si>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</si>
  <si>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</si>
  <si>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</si>
  <si>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</si>
  <si>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</si>
  <si>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</si>
  <si>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</si>
  <si>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</si>
  <si>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</si>
  <si>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</si>
  <si>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</si>
  <si>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</si>
  <si>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</si>
  <si>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</si>
  <si>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</si>
  <si>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</si>
  <si>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</si>
  <si>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</si>
  <si>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</si>
  <si>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</si>
  <si>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</si>
  <si>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</si>
  <si>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</si>
  <si>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</si>
  <si>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</si>
  <si>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</si>
  <si>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</si>
  <si>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</si>
  <si>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</si>
  <si>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</si>
  <si>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</si>
  <si>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</si>
  <si>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</si>
  <si>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</si>
  <si>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</si>
  <si>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</si>
  <si>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</si>
  <si>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</si>
  <si>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</si>
  <si>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</si>
  <si>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</si>
  <si>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</si>
  <si>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</si>
  <si>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</si>
  <si>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</si>
  <si>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</si>
  <si>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</si>
  <si>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</si>
  <si>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</si>
  <si>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</si>
  <si>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</si>
  <si>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</si>
  <si>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</si>
  <si>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</si>
  <si>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</si>
  <si>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</si>
  <si>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</si>
  <si>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</si>
  <si>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</si>
  <si>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</si>
  <si>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</si>
  <si>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</si>
  <si>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</si>
  <si>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</si>
  <si>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</si>
  <si>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</si>
  <si>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</si>
  <si>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</si>
  <si>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</si>
  <si>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</si>
  <si>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</si>
  <si>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</si>
  <si>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</si>
  <si>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</si>
  <si>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</si>
  <si>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</si>
  <si>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</si>
  <si>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</si>
  <si>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</si>
  <si>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</si>
  <si>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</si>
  <si>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</si>
  <si>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</si>
  <si>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</si>
  <si>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</si>
  <si>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</si>
  <si>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</si>
  <si>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</si>
  <si>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</si>
  <si>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</si>
  <si>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</si>
  <si>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</si>
  <si>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</si>
  <si>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</si>
  <si>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</si>
  <si>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</si>
  <si>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</si>
  <si>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</si>
  <si>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</si>
  <si>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</si>
  <si>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</si>
  <si>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</si>
  <si>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</si>
  <si>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</si>
  <si>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</si>
  <si>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</si>
  <si>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</si>
  <si>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</si>
  <si>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</si>
  <si>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</si>
  <si>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</si>
  <si>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</si>
  <si>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</si>
  <si>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</si>
  <si>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</si>
  <si>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</si>
  <si>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</si>
  <si>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</si>
  <si>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</si>
  <si>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</si>
  <si>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</si>
  <si>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</si>
  <si>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</si>
  <si>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</si>
  <si>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</si>
  <si>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</si>
  <si>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</si>
  <si>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</si>
  <si>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</si>
  <si>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</si>
  <si>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</si>
  <si>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</si>
  <si>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</si>
  <si>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</si>
  <si>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</si>
  <si>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</si>
  <si>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</si>
  <si>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</si>
  <si>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</si>
  <si>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</si>
  <si>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</si>
  <si>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</si>
  <si>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</si>
  <si>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</si>
  <si>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</si>
  <si>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</si>
  <si>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</si>
  <si>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</si>
  <si>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</si>
  <si>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</si>
  <si>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</si>
  <si>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</si>
  <si>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</si>
  <si>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</si>
  <si>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</si>
  <si>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</si>
  <si>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</si>
  <si>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</si>
  <si>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</si>
  <si>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</si>
  <si>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</si>
  <si>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</si>
  <si>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</si>
  <si>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</si>
  <si>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</si>
  <si>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</si>
  <si>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</si>
  <si>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</si>
  <si>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</si>
  <si>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</si>
  <si>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</si>
  <si>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</si>
  <si>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</si>
  <si>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</si>
  <si>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</si>
  <si>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</si>
  <si>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</si>
  <si>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</si>
  <si>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</si>
  <si>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</si>
  <si>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</si>
  <si>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</si>
  <si>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</si>
  <si>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</si>
  <si>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</si>
  <si>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</si>
  <si>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</si>
  <si>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</si>
  <si>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</si>
  <si>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</si>
  <si>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</si>
  <si>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</si>
  <si>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</si>
  <si>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</si>
  <si>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</si>
  <si>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</si>
  <si>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</si>
  <si>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</si>
  <si>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</si>
  <si>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</si>
  <si>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</si>
  <si>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</si>
  <si>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</si>
  <si>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</si>
  <si>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</si>
  <si>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</si>
  <si>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</si>
  <si>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</si>
  <si>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</si>
  <si>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</si>
  <si>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</si>
  <si>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</si>
  <si>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</si>
  <si>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</si>
  <si>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</si>
  <si>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</si>
  <si>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</si>
  <si>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</si>
  <si>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</si>
  <si>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</si>
  <si>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</si>
  <si>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</si>
  <si>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</si>
  <si>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</si>
  <si>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</si>
  <si>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</si>
  <si>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</si>
  <si>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</si>
  <si>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</si>
  <si>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</si>
  <si>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</si>
  <si>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</si>
  <si>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</si>
  <si>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</si>
  <si>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</si>
  <si>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</si>
  <si>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</si>
  <si>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</si>
  <si>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</si>
  <si>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</si>
  <si>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</si>
  <si>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</si>
  <si>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</si>
  <si>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</si>
  <si>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</si>
  <si>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</si>
  <si>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</si>
  <si>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</si>
  <si>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</si>
  <si>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</si>
  <si>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</si>
  <si>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</si>
  <si>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</si>
  <si>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</si>
  <si>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</si>
  <si>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</si>
  <si>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</si>
  <si>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</si>
  <si>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</si>
  <si>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</si>
  <si>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</si>
  <si>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</si>
  <si>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</si>
  <si>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</si>
  <si>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</si>
  <si>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</si>
  <si>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</si>
  <si>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</si>
  <si>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</si>
  <si>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</si>
  <si>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</si>
  <si>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</si>
  <si>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</si>
  <si>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</si>
  <si>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</si>
  <si>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</si>
  <si>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</si>
  <si>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</si>
  <si>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</si>
  <si>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</si>
  <si>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</si>
  <si>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</si>
  <si>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</si>
  <si>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</si>
  <si>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</si>
  <si>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</si>
  <si>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</si>
  <si>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</si>
  <si>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</si>
  <si>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</si>
  <si>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</si>
  <si>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</si>
  <si>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</si>
  <si>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</si>
  <si>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</si>
  <si>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</si>
  <si>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</si>
  <si>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</si>
  <si>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</si>
  <si>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</si>
  <si>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</si>
  <si>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</si>
  <si>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</si>
  <si>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</si>
  <si>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</si>
  <si>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</si>
  <si>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</si>
  <si>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</si>
  <si>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</si>
  <si>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</si>
  <si>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</si>
  <si>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</si>
  <si>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</si>
  <si>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</si>
  <si>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</si>
  <si>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</si>
  <si>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</si>
  <si>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</si>
  <si>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</si>
  <si>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</si>
  <si>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</si>
  <si>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</si>
  <si>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</si>
  <si>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</si>
  <si>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</si>
  <si>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</si>
  <si>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</si>
  <si>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</si>
  <si>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</si>
  <si>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</si>
  <si>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</si>
  <si>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</si>
  <si>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</si>
  <si>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</si>
  <si>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</si>
  <si>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</si>
  <si>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</si>
  <si>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</si>
  <si>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</si>
  <si>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</si>
  <si>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</si>
  <si>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</si>
  <si>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</si>
  <si>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</si>
  <si>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</si>
  <si>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</si>
  <si>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</si>
  <si>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</si>
  <si>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</si>
  <si>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</si>
  <si>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</si>
  <si>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</si>
  <si>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</si>
  <si>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</si>
  <si>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</si>
  <si>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</si>
  <si>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</si>
  <si>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</si>
  <si>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</si>
  <si>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</si>
  <si>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</si>
  <si>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</si>
  <si>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</si>
  <si>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</si>
  <si>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</si>
  <si>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</si>
  <si>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</si>
  <si>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</si>
  <si>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</si>
  <si>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</si>
  <si>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</si>
  <si>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</si>
  <si>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</si>
  <si>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</si>
  <si>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</si>
  <si>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</si>
  <si>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</si>
  <si>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</si>
  <si>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</si>
  <si>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</si>
  <si>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</si>
  <si>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</si>
  <si>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</si>
  <si>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</si>
  <si>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</si>
  <si>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</si>
  <si>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</si>
  <si>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</si>
  <si>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</si>
  <si>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</si>
  <si>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</si>
  <si>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</si>
  <si>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</si>
  <si>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</si>
  <si>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</si>
  <si>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</si>
  <si>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</si>
  <si>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</si>
  <si>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</si>
  <si>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</si>
  <si>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</si>
  <si>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</si>
  <si>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</si>
  <si>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</si>
  <si>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</si>
  <si>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</si>
  <si>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</si>
  <si>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</si>
  <si>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</si>
  <si>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</si>
  <si>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</si>
  <si>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</si>
  <si>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</si>
  <si>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</si>
  <si>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</si>
  <si>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</si>
  <si>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</si>
  <si>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</si>
  <si>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</si>
  <si>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</si>
  <si>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</si>
  <si>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</si>
  <si>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</si>
  <si>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</si>
  <si>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</si>
  <si>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</si>
  <si>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</si>
  <si>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</si>
  <si>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</si>
  <si>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</si>
  <si>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</si>
  <si>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</si>
  <si>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</si>
  <si>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</si>
  <si>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</si>
  <si>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</si>
  <si>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</si>
  <si>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</si>
  <si>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</si>
  <si>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</si>
  <si>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</si>
  <si>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</si>
  <si>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</si>
  <si>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</si>
  <si>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</si>
  <si>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</si>
  <si>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</si>
  <si>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</si>
  <si>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</si>
  <si>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</si>
  <si>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</si>
  <si>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</si>
  <si>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</si>
  <si>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</si>
  <si>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</si>
  <si>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</si>
  <si>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</si>
  <si>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</si>
  <si>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</si>
  <si>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</si>
  <si>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</si>
  <si>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</si>
  <si>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</si>
  <si>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</si>
  <si>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</si>
  <si>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</si>
  <si>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</si>
  <si>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</si>
  <si>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</si>
  <si>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</si>
  <si>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</si>
  <si>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</si>
  <si>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</si>
  <si>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</si>
  <si>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</si>
  <si>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</si>
  <si>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</si>
  <si>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</si>
  <si>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</si>
  <si>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</si>
  <si>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</si>
  <si>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</si>
  <si>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</si>
  <si>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</si>
  <si>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</si>
  <si>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</si>
  <si>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</si>
  <si>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</si>
  <si>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</si>
  <si>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</si>
  <si>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</si>
  <si>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</si>
  <si>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</si>
  <si>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</si>
  <si>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</si>
  <si>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</si>
  <si>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</si>
  <si>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</si>
  <si>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</si>
  <si>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</si>
  <si>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</si>
  <si>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</si>
  <si>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</si>
  <si>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</si>
  <si>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</si>
  <si>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</si>
  <si>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</si>
  <si>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</si>
  <si>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</si>
  <si>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</si>
  <si>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</si>
  <si>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</si>
  <si>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</si>
  <si>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</si>
  <si>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</si>
  <si>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</si>
  <si>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</si>
  <si>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</si>
  <si>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</si>
  <si>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</si>
  <si>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</si>
  <si>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</si>
  <si>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</si>
  <si>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</si>
  <si>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</si>
  <si>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</si>
  <si>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</si>
  <si>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</si>
  <si>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</si>
  <si>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</si>
  <si>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</si>
  <si>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</si>
  <si>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</si>
  <si>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</si>
  <si>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</si>
  <si>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</si>
  <si>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</si>
  <si>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</si>
  <si>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</si>
  <si>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</si>
  <si>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</si>
  <si>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</si>
  <si>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</si>
  <si>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</si>
  <si>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</si>
  <si>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</si>
  <si>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</si>
  <si>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</si>
  <si>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</si>
  <si>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</si>
  <si>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</si>
  <si>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</si>
  <si>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</si>
  <si>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</si>
  <si>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</si>
  <si>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</si>
  <si>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</si>
  <si>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</si>
  <si>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</si>
  <si>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</si>
  <si>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</si>
  <si>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</si>
  <si>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</si>
  <si>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</si>
  <si>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</si>
  <si>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</si>
  <si>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</si>
  <si>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</si>
  <si>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</si>
  <si>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</si>
  <si>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</si>
  <si>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</si>
  <si>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</si>
  <si>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</si>
  <si>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</si>
  <si>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</si>
  <si>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</si>
  <si>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</si>
  <si>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</si>
  <si>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</si>
  <si>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</si>
  <si>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</si>
  <si>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</si>
  <si>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</si>
  <si>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</si>
  <si>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</si>
  <si>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</si>
  <si>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</si>
  <si>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</si>
  <si>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</si>
  <si>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</si>
  <si>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</si>
  <si>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</si>
  <si>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</si>
  <si>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</si>
  <si>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</si>
  <si>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</si>
  <si>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</si>
  <si>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</si>
  <si>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</si>
  <si>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</si>
  <si>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</si>
  <si>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</si>
  <si>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</si>
  <si>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</si>
  <si>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</si>
  <si>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</si>
  <si>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</si>
  <si>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</si>
  <si>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</si>
  <si>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</si>
  <si>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</si>
  <si>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</si>
  <si>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</si>
  <si>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</si>
  <si>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</si>
  <si>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</si>
  <si>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</si>
  <si>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</si>
  <si>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</si>
  <si>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</si>
  <si>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</si>
  <si>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</si>
  <si>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</si>
  <si>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</si>
  <si>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</si>
  <si>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</si>
  <si>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</si>
  <si>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</si>
  <si>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</si>
  <si>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</si>
  <si>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</si>
  <si>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</si>
  <si>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</si>
  <si>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</si>
  <si>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</si>
  <si>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</si>
  <si>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</si>
  <si>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</si>
  <si>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</si>
  <si>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</si>
  <si>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</si>
  <si>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</si>
  <si>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</si>
  <si>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</si>
  <si>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</si>
  <si>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</si>
  <si>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</si>
  <si>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</si>
  <si>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</si>
  <si>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</si>
  <si>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</si>
  <si>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</si>
  <si>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</si>
  <si>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</si>
  <si>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</si>
  <si>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</si>
  <si>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</si>
  <si>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</si>
  <si>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</si>
  <si>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</si>
  <si>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</si>
  <si>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</si>
  <si>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</si>
  <si>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</si>
  <si>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</si>
  <si>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</si>
  <si>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</si>
  <si>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</si>
  <si>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</si>
  <si>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</si>
  <si>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</si>
  <si>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</si>
  <si>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</si>
  <si>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</si>
  <si>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</si>
  <si>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</si>
  <si>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</si>
  <si>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</si>
  <si>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</si>
  <si>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</si>
  <si>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</si>
  <si>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</si>
  <si>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</si>
  <si>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</si>
  <si>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</si>
  <si>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</si>
  <si>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</si>
  <si>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</si>
  <si>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</si>
  <si>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</si>
  <si>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</si>
  <si>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</si>
  <si>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</si>
  <si>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</si>
  <si>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</si>
  <si>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</si>
  <si>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</si>
  <si>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</si>
  <si>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</si>
  <si>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</si>
  <si>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</si>
  <si>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</si>
  <si>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</si>
  <si>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</si>
  <si>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</si>
  <si>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</si>
  <si>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</si>
  <si>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</si>
  <si>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</si>
  <si>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</si>
  <si>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</si>
  <si>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</si>
  <si>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</si>
  <si>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</si>
  <si>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</si>
  <si>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</si>
  <si>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</si>
  <si>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</si>
  <si>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</si>
  <si>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</si>
  <si>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</si>
  <si>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</si>
  <si>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</si>
  <si>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</si>
  <si>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</si>
  <si>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</si>
  <si>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</si>
  <si>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</si>
  <si>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</si>
  <si>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</si>
  <si>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</si>
  <si>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</si>
  <si>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</si>
  <si>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</si>
  <si>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</si>
  <si>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</si>
  <si>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</si>
  <si>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</si>
  <si>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</si>
  <si>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</si>
  <si>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</si>
  <si>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</si>
  <si>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</si>
  <si>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</si>
  <si>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</si>
  <si>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</si>
  <si>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</si>
  <si>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</si>
  <si>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</si>
  <si>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</si>
  <si>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</si>
  <si>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</si>
  <si>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</si>
  <si>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</si>
  <si>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</si>
  <si>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</si>
  <si>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</si>
  <si>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</si>
  <si>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</si>
  <si>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</si>
  <si>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</si>
  <si>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</si>
  <si>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</si>
  <si>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</si>
  <si>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</si>
  <si>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</si>
  <si>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</si>
  <si>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</si>
  <si>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</si>
  <si>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</si>
  <si>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</si>
  <si>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</si>
  <si>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</si>
  <si>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</si>
  <si>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</si>
  <si>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</si>
  <si>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</si>
  <si>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</si>
  <si>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</si>
  <si>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</si>
  <si>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</si>
  <si>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</si>
  <si>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</si>
  <si>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</si>
  <si>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</si>
  <si>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</si>
  <si>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</si>
  <si>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</si>
  <si>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</si>
  <si>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</si>
  <si>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</si>
  <si>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</si>
  <si>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</si>
  <si>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</si>
  <si>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</si>
  <si>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</si>
  <si>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</si>
  <si>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</si>
  <si>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</si>
  <si>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</si>
  <si>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</si>
  <si>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</si>
  <si>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</si>
  <si>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</si>
  <si>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</si>
  <si>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</si>
  <si>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</si>
  <si>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</si>
  <si>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</si>
  <si>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</si>
  <si>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</si>
  <si>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</si>
  <si>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</si>
  <si>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</si>
  <si>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</si>
  <si>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</si>
  <si>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</si>
  <si>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</si>
  <si>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</si>
  <si>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</si>
  <si>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</si>
  <si>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</si>
  <si>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</si>
  <si>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</si>
  <si>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</si>
  <si>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</si>
  <si>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</si>
  <si>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</si>
  <si>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</si>
  <si>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</si>
  <si>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</si>
  <si>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</si>
  <si>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</si>
  <si>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</si>
  <si>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</si>
  <si>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</si>
  <si>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</si>
  <si>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</si>
  <si>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</si>
  <si>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</si>
  <si>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</si>
  <si>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</si>
  <si>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</si>
  <si>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</si>
  <si>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</si>
  <si>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</si>
  <si>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</si>
  <si>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</si>
  <si>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</si>
  <si>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</si>
  <si>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</si>
  <si>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</si>
  <si>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</si>
  <si>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</si>
  <si>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</si>
  <si>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</si>
  <si>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</si>
  <si>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</si>
  <si>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</si>
  <si>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</si>
  <si>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</si>
  <si>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</si>
  <si>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</si>
  <si>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</si>
  <si>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</si>
  <si>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</si>
  <si>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</si>
  <si>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</si>
  <si>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</si>
  <si>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</si>
  <si>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</si>
  <si>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</si>
  <si>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</si>
  <si>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</si>
  <si>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</si>
  <si>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</si>
  <si>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</si>
  <si>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</si>
  <si>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</si>
  <si>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</si>
  <si>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</si>
  <si>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</si>
  <si>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</si>
  <si>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</si>
  <si>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</si>
  <si>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</si>
  <si>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</si>
  <si>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</si>
  <si>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</si>
  <si>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</si>
  <si>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</si>
  <si>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</si>
  <si>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</si>
  <si>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</si>
  <si>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</si>
  <si>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</si>
  <si>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</si>
  <si>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</si>
  <si>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</si>
  <si>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</si>
  <si>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</si>
  <si>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</si>
  <si>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</si>
  <si>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</si>
  <si>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</si>
  <si>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</si>
  <si>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</si>
  <si>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</si>
  <si>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</si>
  <si>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</si>
  <si>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</si>
  <si>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</si>
  <si>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</si>
  <si>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</si>
  <si>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</si>
  <si>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</si>
  <si>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</si>
  <si>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</si>
  <si>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</si>
  <si>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</si>
  <si>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</si>
  <si>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</si>
  <si>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</si>
  <si>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</si>
  <si>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</si>
  <si>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</si>
  <si>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</si>
  <si>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</si>
  <si>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</si>
  <si>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</si>
  <si>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</si>
  <si>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</si>
  <si>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</si>
  <si>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</si>
  <si>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</si>
  <si>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</si>
  <si>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</si>
  <si>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</si>
  <si>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</si>
  <si>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</si>
  <si>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</si>
  <si>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</si>
  <si>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</si>
  <si>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</si>
  <si>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</si>
  <si>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</si>
  <si>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</si>
  <si>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</si>
  <si>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</si>
  <si>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</si>
  <si>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</si>
  <si>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</si>
  <si>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</si>
  <si>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</si>
  <si>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</si>
  <si>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</si>
  <si>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</si>
  <si>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</si>
  <si>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</si>
  <si>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</si>
  <si>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</si>
  <si>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</si>
  <si>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</si>
  <si>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</si>
  <si>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</si>
  <si>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</si>
  <si>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</si>
  <si>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</si>
  <si>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</si>
  <si>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</si>
  <si>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</si>
  <si>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</si>
  <si>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</si>
  <si>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</si>
  <si>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</si>
  <si>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</si>
  <si>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</si>
  <si>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</si>
  <si>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</si>
  <si>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</si>
  <si>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</si>
  <si>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</si>
  <si>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</si>
  <si>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</si>
  <si>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</si>
  <si>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</si>
  <si>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</si>
  <si>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</si>
  <si>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</si>
  <si>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</si>
  <si>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</si>
  <si>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</si>
  <si>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</si>
  <si>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</si>
  <si>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</si>
  <si>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</si>
  <si>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</si>
  <si>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</si>
  <si>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</si>
  <si>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</si>
  <si>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</si>
  <si>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</si>
  <si>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</si>
  <si>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</si>
  <si>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</si>
  <si>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</si>
  <si>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</si>
  <si>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</si>
  <si>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</si>
  <si>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</si>
  <si>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</si>
  <si>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</si>
  <si>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</si>
  <si>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</si>
  <si>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</si>
  <si>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</si>
  <si>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</si>
  <si>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</si>
  <si>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</si>
  <si>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</si>
  <si>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</si>
  <si>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</si>
  <si>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</si>
  <si>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</si>
  <si>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</si>
  <si>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</si>
  <si>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</si>
  <si>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</si>
  <si>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</si>
  <si>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</si>
  <si>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</si>
  <si>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</si>
  <si>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</si>
  <si>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</si>
  <si>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</si>
  <si>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</si>
  <si>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</si>
  <si>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</si>
  <si>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</si>
  <si>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</si>
  <si>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</si>
  <si>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</si>
  <si>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</si>
  <si>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</si>
  <si>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</si>
  <si>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</si>
  <si>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</si>
  <si>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</si>
  <si>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</si>
  <si>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</si>
  <si>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</si>
  <si>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</si>
  <si>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</si>
  <si>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</si>
  <si>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</si>
  <si>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</si>
  <si>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</si>
  <si>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</si>
  <si>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</si>
  <si>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</si>
  <si>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</si>
  <si>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</si>
  <si>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</si>
  <si>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</si>
  <si>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</si>
  <si>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</si>
  <si>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</si>
  <si>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</si>
  <si>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</si>
  <si>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</si>
  <si>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</si>
  <si>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</si>
  <si>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</si>
  <si>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</si>
  <si>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</si>
  <si>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</si>
  <si>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</si>
  <si>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</si>
  <si>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</si>
  <si>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</si>
  <si>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</si>
  <si>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</si>
  <si>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</si>
  <si>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</si>
  <si>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</si>
  <si>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</si>
  <si>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</si>
  <si>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</si>
  <si>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</si>
  <si>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</si>
  <si>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</si>
  <si>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</si>
  <si>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</si>
  <si>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</si>
  <si>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</si>
  <si>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</si>
  <si>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</si>
  <si>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</si>
  <si>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</si>
  <si>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</si>
  <si>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</si>
  <si>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</si>
  <si>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</si>
  <si>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</si>
  <si>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</si>
  <si>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</si>
  <si>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</si>
  <si>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</si>
  <si>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</si>
  <si>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</si>
  <si>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</si>
  <si>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</si>
  <si>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</si>
  <si>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</si>
  <si>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</si>
  <si>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</si>
  <si>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</si>
  <si>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</si>
  <si>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</si>
  <si>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</si>
  <si>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</si>
  <si>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</si>
  <si>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</si>
  <si>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</si>
  <si>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</si>
  <si>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</si>
  <si>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</si>
  <si>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</si>
  <si>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</si>
  <si>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</si>
  <si>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</si>
  <si>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</si>
  <si>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</si>
  <si>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</si>
  <si>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</si>
  <si>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</si>
  <si>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</si>
  <si>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</si>
  <si>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</si>
  <si>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</si>
  <si>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</si>
  <si>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</si>
  <si>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</si>
  <si>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</si>
  <si>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</si>
  <si>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</si>
  <si>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</si>
  <si>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</si>
  <si>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</si>
  <si>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</si>
  <si>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</si>
  <si>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</si>
  <si>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</si>
  <si>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</si>
  <si>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</si>
  <si>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</si>
  <si>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</si>
  <si>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</si>
  <si>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</si>
  <si>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</si>
  <si>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</si>
  <si>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</si>
  <si>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</si>
  <si>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</si>
  <si>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</si>
  <si>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</si>
  <si>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</si>
  <si>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</si>
  <si>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</si>
  <si>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</si>
  <si>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</si>
  <si>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</si>
  <si>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</si>
  <si>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</si>
  <si>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</si>
  <si>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</si>
  <si>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</si>
  <si>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</si>
  <si>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</si>
  <si>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</si>
  <si>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</si>
  <si>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</si>
  <si>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</si>
  <si>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</si>
  <si>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</si>
  <si>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</si>
  <si>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</si>
  <si>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</si>
  <si>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</si>
  <si>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</si>
  <si>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</si>
  <si>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</si>
  <si>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</si>
  <si>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</si>
  <si>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</si>
  <si>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</si>
  <si>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</si>
  <si>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</si>
  <si>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</si>
  <si>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</si>
  <si>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</si>
  <si>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</si>
  <si>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</si>
  <si>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</si>
  <si>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</si>
  <si>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</si>
  <si>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</si>
  <si>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</si>
  <si>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</si>
  <si>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</si>
  <si>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</si>
  <si>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</si>
  <si>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</si>
  <si>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</si>
  <si>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</si>
  <si>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</si>
  <si>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</si>
  <si>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</si>
  <si>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</si>
  <si>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</si>
  <si>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</si>
  <si>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</si>
  <si>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</si>
  <si>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</si>
  <si>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</si>
  <si>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</si>
  <si>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</si>
  <si>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</si>
  <si>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</si>
  <si>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</si>
  <si>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</si>
  <si>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</si>
  <si>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</si>
  <si>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</si>
  <si>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</si>
  <si>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</si>
  <si>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</si>
  <si>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</si>
  <si>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</si>
  <si>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</si>
  <si>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</si>
  <si>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</si>
  <si>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</si>
  <si>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</si>
  <si>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</si>
  <si>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</si>
  <si>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</si>
  <si>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</si>
  <si>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</si>
  <si>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</si>
  <si>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</si>
  <si>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</si>
  <si>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</si>
  <si>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</si>
  <si>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</si>
  <si>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</si>
  <si>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</si>
  <si>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</si>
  <si>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</si>
  <si>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</si>
  <si>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</si>
  <si>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</si>
  <si>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</si>
  <si>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</si>
  <si>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</si>
  <si>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</si>
  <si>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</si>
  <si>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</si>
  <si>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</si>
  <si>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</si>
  <si>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</si>
  <si>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</si>
  <si>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</si>
  <si>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</si>
  <si>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</si>
  <si>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</si>
  <si>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</si>
  <si>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</si>
  <si>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</si>
  <si>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</si>
  <si>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</si>
  <si>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</si>
  <si>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</si>
  <si>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</si>
  <si>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</si>
  <si>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</si>
  <si>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</si>
  <si>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</si>
  <si>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</si>
  <si>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</si>
  <si>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</si>
  <si>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</si>
  <si>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</si>
  <si>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</si>
  <si>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</si>
  <si>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</si>
  <si>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</si>
  <si>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</si>
  <si>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</si>
  <si>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</si>
  <si>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</si>
  <si>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</si>
  <si>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</si>
  <si>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</si>
  <si>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</si>
  <si>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</si>
  <si>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</si>
  <si>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</si>
  <si>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</si>
  <si>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</si>
  <si>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</si>
  <si>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</si>
  <si>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</si>
  <si>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</si>
  <si>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</si>
  <si>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</si>
  <si>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</si>
  <si>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</si>
  <si>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</si>
  <si>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</si>
  <si>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</si>
  <si>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</si>
  <si>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</si>
  <si>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</si>
  <si>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</si>
  <si>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</si>
  <si>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</si>
  <si>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</si>
  <si>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</si>
  <si>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</si>
  <si>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</si>
  <si>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</si>
  <si>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</si>
  <si>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</si>
  <si>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</si>
  <si>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</si>
  <si>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</si>
  <si>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</si>
  <si>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</si>
  <si>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</si>
  <si>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</si>
  <si>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</si>
  <si>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</si>
  <si>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</si>
  <si>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</si>
  <si>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</si>
  <si>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</si>
  <si>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</si>
  <si>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</si>
  <si>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</si>
  <si>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</si>
  <si>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</si>
  <si>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</si>
  <si>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</si>
  <si>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</si>
  <si>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</si>
  <si>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</si>
  <si>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</si>
  <si>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</si>
  <si>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</si>
  <si>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</si>
  <si>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</si>
  <si>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</si>
  <si>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</si>
  <si>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</si>
  <si>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</si>
  <si>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</si>
  <si>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</si>
  <si>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</si>
  <si>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</si>
  <si>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</si>
  <si>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</si>
  <si>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</si>
  <si>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</si>
  <si>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</si>
  <si>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</si>
  <si>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</si>
  <si>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</si>
  <si>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</si>
  <si>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</si>
  <si>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</si>
  <si>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</si>
  <si>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</si>
  <si>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</si>
  <si>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</si>
  <si>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</si>
  <si>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</si>
  <si>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</si>
  <si>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</si>
  <si>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</si>
  <si>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</si>
  <si>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</si>
  <si>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</si>
  <si>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</si>
  <si>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</si>
  <si>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</si>
  <si>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</si>
  <si>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</si>
  <si>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</si>
  <si>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</si>
  <si>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</si>
  <si>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</si>
  <si>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</si>
  <si>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</si>
  <si>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</si>
  <si>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</si>
  <si>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</si>
  <si>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</si>
  <si>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</si>
  <si>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</si>
  <si>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</si>
  <si>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</si>
  <si>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</si>
  <si>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</si>
  <si>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</si>
  <si>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</si>
  <si>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</si>
  <si>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</si>
  <si>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</si>
  <si>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</si>
  <si>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</si>
  <si>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</si>
  <si>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</si>
  <si>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</si>
  <si>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</si>
  <si>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</si>
  <si>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</si>
  <si>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</si>
  <si>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</si>
  <si>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</si>
  <si>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</si>
  <si>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</si>
  <si>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</si>
  <si>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</si>
  <si>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</si>
  <si>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</si>
  <si>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</si>
  <si>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</si>
  <si>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</si>
  <si>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</si>
  <si>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</si>
  <si>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</si>
  <si>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</si>
  <si>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</si>
  <si>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</si>
  <si>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</si>
  <si>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</si>
  <si>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</si>
  <si>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</si>
  <si>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</si>
  <si>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</si>
  <si>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</si>
  <si>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</si>
  <si>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</si>
  <si>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</si>
  <si>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</si>
  <si>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</si>
  <si>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</si>
  <si>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</si>
  <si>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</si>
  <si>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</si>
  <si>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</si>
  <si>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</si>
  <si>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</si>
  <si>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</si>
  <si>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</si>
  <si>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</si>
  <si>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</si>
  <si>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</si>
  <si>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</si>
  <si>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</si>
  <si>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</si>
  <si>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</si>
  <si>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</si>
  <si>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</si>
  <si>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</si>
  <si>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</si>
  <si>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</si>
  <si>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</si>
  <si>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</si>
  <si>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</si>
  <si>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</si>
  <si>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</si>
  <si>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</si>
  <si>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</si>
  <si>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</si>
  <si>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</si>
  <si>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</si>
  <si>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</si>
  <si>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</si>
  <si>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</si>
  <si>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</si>
  <si>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</si>
  <si>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</si>
  <si>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</si>
  <si>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</si>
  <si>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</si>
  <si>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</si>
  <si>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</si>
  <si>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</si>
  <si>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</si>
  <si>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</si>
  <si>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</si>
  <si>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</si>
  <si>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</si>
  <si>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</si>
  <si>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</si>
  <si>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</si>
  <si>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</si>
  <si>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</si>
  <si>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</si>
  <si>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</si>
  <si>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</si>
  <si>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</si>
  <si>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</si>
  <si>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</si>
  <si>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</si>
  <si>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</si>
  <si>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</si>
  <si>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</si>
  <si>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</si>
  <si>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</si>
  <si>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</si>
  <si>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</si>
  <si>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</si>
  <si>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</si>
  <si>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</si>
  <si>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</si>
  <si>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</si>
  <si>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</si>
  <si>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</si>
  <si>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</si>
  <si>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</si>
  <si>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</si>
  <si>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</si>
  <si>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</si>
  <si>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</si>
  <si>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</si>
  <si>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</si>
  <si>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</si>
  <si>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</si>
  <si>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</si>
  <si>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</si>
  <si>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</si>
  <si>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</si>
  <si>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</si>
  <si>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</si>
  <si>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</si>
  <si>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</si>
  <si>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</si>
  <si>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</si>
  <si>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</si>
  <si>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</si>
  <si>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</si>
  <si>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</si>
  <si>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</si>
  <si>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</si>
  <si>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</si>
  <si>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</si>
  <si>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</si>
  <si>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</si>
  <si>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</si>
  <si>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</si>
  <si>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</si>
  <si>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</si>
  <si>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</si>
  <si>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</si>
  <si>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</si>
  <si>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</si>
  <si>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</si>
  <si>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</si>
  <si>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</si>
  <si>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</si>
  <si>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</si>
  <si>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</si>
  <si>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</si>
  <si>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</si>
  <si>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</si>
  <si>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</si>
  <si>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</si>
  <si>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</si>
  <si>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</si>
  <si>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</si>
  <si>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</si>
  <si>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</si>
  <si>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</si>
  <si>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</si>
  <si>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</si>
  <si>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</si>
  <si>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</si>
  <si>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</si>
  <si>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</si>
  <si>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</si>
  <si>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</si>
  <si>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</si>
  <si>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</si>
  <si>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</si>
  <si>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</si>
  <si>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</si>
  <si>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</si>
  <si>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</si>
  <si>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</si>
  <si>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</si>
  <si>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</si>
  <si>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</si>
  <si>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</si>
  <si>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</si>
  <si>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</si>
  <si>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</si>
  <si>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</si>
  <si>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</si>
  <si>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</si>
  <si>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</si>
  <si>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</si>
  <si>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</si>
  <si>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</si>
  <si>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</si>
  <si>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</si>
  <si>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</si>
  <si>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</si>
  <si>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</si>
  <si>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</si>
  <si>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</si>
  <si>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</si>
  <si>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</si>
  <si>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</si>
  <si>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</si>
  <si>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</si>
  <si>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</si>
  <si>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</si>
  <si>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</si>
  <si>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</si>
  <si>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</si>
  <si>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</si>
  <si>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</si>
  <si>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</si>
  <si>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</si>
  <si>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</si>
  <si>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</si>
  <si>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</si>
  <si>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</si>
  <si>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</si>
  <si>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</si>
  <si>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</si>
  <si>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</si>
  <si>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</si>
  <si>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</si>
  <si>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</si>
  <si>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</si>
  <si>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</si>
  <si>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</si>
  <si>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</si>
  <si>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</si>
  <si>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</si>
  <si>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</si>
  <si>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</si>
  <si>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</si>
  <si>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</si>
  <si>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</si>
  <si>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</si>
  <si>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</si>
  <si>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</si>
  <si>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</si>
  <si>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</si>
  <si>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</si>
  <si>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</si>
  <si>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</si>
  <si>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</si>
  <si>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</si>
  <si>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</si>
  <si>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</si>
  <si>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</si>
  <si>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</si>
  <si>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</si>
  <si>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</si>
  <si>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</si>
  <si>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</si>
  <si>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</si>
  <si>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</si>
  <si>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</si>
  <si>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</si>
  <si>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</si>
  <si>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</si>
  <si>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</si>
  <si>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</si>
  <si>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</si>
  <si>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</si>
  <si>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</si>
  <si>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</si>
  <si>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</si>
  <si>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</si>
  <si>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</si>
  <si>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</si>
  <si>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</si>
  <si>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</si>
  <si>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</si>
  <si>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</si>
  <si>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</si>
  <si>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</si>
  <si>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</si>
  <si>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</si>
  <si>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</si>
  <si>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</si>
  <si>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</si>
  <si>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</si>
  <si>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</si>
  <si>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</si>
  <si>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</si>
  <si>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</si>
  <si>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</si>
  <si>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</si>
  <si>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</si>
  <si>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</si>
  <si>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</si>
  <si>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</si>
  <si>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</si>
  <si>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</si>
  <si>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</si>
  <si>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</si>
  <si>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</si>
  <si>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</si>
  <si>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</si>
  <si>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</si>
  <si>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</si>
  <si>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</si>
  <si>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</si>
  <si>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</si>
  <si>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</si>
  <si>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</si>
  <si>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</si>
  <si>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</si>
  <si>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</si>
  <si>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</si>
  <si>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</si>
  <si>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</si>
  <si>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</si>
  <si>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</si>
  <si>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</si>
  <si>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</si>
  <si>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</si>
  <si>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</si>
  <si>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</si>
  <si>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</si>
  <si>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</si>
  <si>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</si>
  <si>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</si>
  <si>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</si>
  <si>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</si>
  <si>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</si>
  <si>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</si>
  <si>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</si>
  <si>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</si>
  <si>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</si>
  <si>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</si>
  <si>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</si>
  <si>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</si>
  <si>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</si>
  <si>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</si>
  <si>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</si>
  <si>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</si>
  <si>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</si>
  <si>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</si>
  <si>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</si>
  <si>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</si>
  <si>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</si>
  <si>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</si>
  <si>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</si>
  <si>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</si>
  <si>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</si>
  <si>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</si>
  <si>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</si>
  <si>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</si>
  <si>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</si>
  <si>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</si>
  <si>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</si>
  <si>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</si>
  <si>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</si>
  <si>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</si>
  <si>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</si>
  <si>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</si>
  <si>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</si>
  <si>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</si>
  <si>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</si>
  <si>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</si>
  <si>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</si>
  <si>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</si>
  <si>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</si>
  <si>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</si>
  <si>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</si>
  <si>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</si>
  <si>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</si>
  <si>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</si>
  <si>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</si>
  <si>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</si>
  <si>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</si>
  <si>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</si>
  <si>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</si>
  <si>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</si>
  <si>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</si>
  <si>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</si>
  <si>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</si>
  <si>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</si>
  <si>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</si>
  <si>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</si>
  <si>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</si>
  <si>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</si>
  <si>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</si>
  <si>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</si>
  <si>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</si>
  <si>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</si>
  <si>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</si>
  <si>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</si>
  <si>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</si>
  <si>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</si>
  <si>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</si>
  <si>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</si>
  <si>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</si>
  <si>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</si>
  <si>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</si>
  <si>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</si>
  <si>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</si>
  <si>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</si>
  <si>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</si>
  <si>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</si>
  <si>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</si>
  <si>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</si>
  <si>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</si>
  <si>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</si>
  <si>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</si>
  <si>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</si>
  <si>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</si>
  <si>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</si>
  <si>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</si>
  <si>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</si>
  <si>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</si>
  <si>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</si>
  <si>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</si>
  <si>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</si>
  <si>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</si>
  <si>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</si>
  <si>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</si>
  <si>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</si>
  <si>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</si>
  <si>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</si>
  <si>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</si>
  <si>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</si>
  <si>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</si>
  <si>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</si>
  <si>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</si>
  <si>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</si>
  <si>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</si>
  <si>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</si>
  <si>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</si>
  <si>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</si>
  <si>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</si>
  <si>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</si>
  <si>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</si>
  <si>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</si>
  <si>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</si>
  <si>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</si>
  <si>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</si>
  <si>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</si>
  <si>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</si>
  <si>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</si>
  <si>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</si>
  <si>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</si>
  <si>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</si>
  <si>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</si>
  <si>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</si>
  <si>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</si>
  <si>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</si>
  <si>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</si>
  <si>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</si>
  <si>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</si>
  <si>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</si>
  <si>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</si>
  <si>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</si>
  <si>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</si>
  <si>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</si>
  <si>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</si>
  <si>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</si>
  <si>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</si>
  <si>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</si>
  <si>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</si>
  <si>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</si>
  <si>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</si>
  <si>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</si>
  <si>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</si>
  <si>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</si>
  <si>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</si>
  <si>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</si>
  <si>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</si>
  <si>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</si>
  <si>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</si>
  <si>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</si>
  <si>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</si>
  <si>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</si>
  <si>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</si>
  <si>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</si>
  <si>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</si>
  <si>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</si>
  <si>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</si>
  <si>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</si>
  <si>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</si>
  <si>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</si>
  <si>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</si>
  <si>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</si>
  <si>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</si>
  <si>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</si>
  <si>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</si>
  <si>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</si>
  <si>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</si>
  <si>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</si>
  <si>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</si>
  <si>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</si>
  <si>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</si>
  <si>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</si>
  <si>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</si>
  <si>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</si>
  <si>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</si>
  <si>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</si>
  <si>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</si>
  <si>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</si>
  <si>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</si>
  <si>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</si>
  <si>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</si>
  <si>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</si>
  <si>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</si>
  <si>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</si>
  <si>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</si>
  <si>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</si>
  <si>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</si>
  <si>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</si>
  <si>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</si>
  <si>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</si>
  <si>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</si>
  <si>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</si>
  <si>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</si>
  <si>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</si>
  <si>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</si>
  <si>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</si>
  <si>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</si>
  <si>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</si>
  <si>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</si>
  <si>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</si>
  <si>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</si>
  <si>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</si>
  <si>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</si>
  <si>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</si>
  <si>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</si>
  <si>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</si>
  <si>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</si>
  <si>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</si>
  <si>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</si>
  <si>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</si>
  <si>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</si>
  <si>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</si>
  <si>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</si>
  <si>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</si>
  <si>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</si>
  <si>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</si>
  <si>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</si>
  <si>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</si>
  <si>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</si>
  <si>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</si>
  <si>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</si>
  <si>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</si>
  <si>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</si>
  <si>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</si>
  <si>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</si>
  <si>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</si>
  <si>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</si>
  <si>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</si>
  <si>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</si>
  <si>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</si>
  <si>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</si>
  <si>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</si>
  <si>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</si>
  <si>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</si>
  <si>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</si>
  <si>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</si>
  <si>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</si>
  <si>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</si>
  <si>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</si>
  <si>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</si>
  <si>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</si>
  <si>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</si>
  <si>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</si>
  <si>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</si>
  <si>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</si>
  <si>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</si>
  <si>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</si>
  <si>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</si>
  <si>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</si>
  <si>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</si>
  <si>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</si>
  <si>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</si>
  <si>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</si>
  <si>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</si>
  <si>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</si>
  <si>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</si>
  <si>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</si>
  <si>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</si>
  <si>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</si>
  <si>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</si>
  <si>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</si>
  <si>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</si>
  <si>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</si>
  <si>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</si>
  <si>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</si>
  <si>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</si>
  <si>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</si>
  <si>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</si>
  <si>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</si>
  <si>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</si>
  <si>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</si>
  <si>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</si>
  <si>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</si>
  <si>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</si>
  <si>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</si>
  <si>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</si>
  <si>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</si>
  <si>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</si>
  <si>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</si>
  <si>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</si>
  <si>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</si>
  <si>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</si>
  <si>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</si>
  <si>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</si>
  <si>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</si>
  <si>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</si>
  <si>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</si>
  <si>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</si>
  <si>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</si>
  <si>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</si>
  <si>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</si>
  <si>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</si>
  <si>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</si>
  <si>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</si>
  <si>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</si>
  <si>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</si>
  <si>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</si>
  <si>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</si>
  <si>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</si>
  <si>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</si>
  <si>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</si>
  <si>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</si>
  <si>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</si>
  <si>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</si>
  <si>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</si>
  <si>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</si>
  <si>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</si>
  <si>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</si>
  <si>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</si>
  <si>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</si>
  <si>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</si>
  <si>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</si>
  <si>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</si>
  <si>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</si>
  <si>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</si>
  <si>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</si>
  <si>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</si>
  <si>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</si>
  <si>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</si>
  <si>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</si>
  <si>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</si>
  <si>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</si>
  <si>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</si>
  <si>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</si>
  <si>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</si>
  <si>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</si>
  <si>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</si>
  <si>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</si>
  <si>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</si>
  <si>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</si>
  <si>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</si>
  <si>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</si>
  <si>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</si>
  <si>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</si>
  <si>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</si>
  <si>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</si>
  <si>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</si>
  <si>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</si>
  <si>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</si>
  <si>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</si>
  <si>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</si>
  <si>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</si>
  <si>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</si>
  <si>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</si>
  <si>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</si>
  <si>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</si>
  <si>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</si>
  <si>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</si>
  <si>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</si>
  <si>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</si>
  <si>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</si>
  <si>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</si>
  <si>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</si>
  <si>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</si>
  <si>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</si>
  <si>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</si>
  <si>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</si>
  <si>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</si>
  <si>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</si>
  <si>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</si>
  <si>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</si>
  <si>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</si>
  <si>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</si>
  <si>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</si>
  <si>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</si>
  <si>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</si>
  <si>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</si>
  <si>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</si>
  <si>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</si>
  <si>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</si>
  <si>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</si>
  <si>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</si>
  <si>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</si>
  <si>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</si>
  <si>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</si>
  <si>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</si>
  <si>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</si>
  <si>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</si>
  <si>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</si>
  <si>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</si>
  <si>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</si>
  <si>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</si>
  <si>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</si>
  <si>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</si>
  <si>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</si>
  <si>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</si>
  <si>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</si>
  <si>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</si>
  <si>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</si>
  <si>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</si>
  <si>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</si>
  <si>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</si>
  <si>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</si>
  <si>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</si>
  <si>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</si>
  <si>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</si>
  <si>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</si>
  <si>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</si>
  <si>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</si>
  <si>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</si>
  <si>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</si>
  <si>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</si>
  <si>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</si>
  <si>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</si>
  <si>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</si>
  <si>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</si>
  <si>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</si>
  <si>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</si>
  <si>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</si>
  <si>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</si>
  <si>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</si>
  <si>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</si>
  <si>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</si>
  <si>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</si>
  <si>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</si>
  <si>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</si>
  <si>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</si>
  <si>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</si>
  <si>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</si>
  <si>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</si>
  <si>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</si>
  <si>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</si>
  <si>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</si>
  <si>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</si>
  <si>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</si>
  <si>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</si>
  <si>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</si>
  <si>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</si>
  <si>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</si>
  <si>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</si>
  <si>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</si>
  <si>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</si>
  <si>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</si>
  <si>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</si>
  <si>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</si>
  <si>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</si>
  <si>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</si>
  <si>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</si>
  <si>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</si>
  <si>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</si>
  <si>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</si>
  <si>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</si>
  <si>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</si>
  <si>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</si>
  <si>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</si>
  <si>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</si>
  <si>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</si>
  <si>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</si>
  <si>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</si>
  <si>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</si>
  <si>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</si>
  <si>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</si>
  <si>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</si>
  <si>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</si>
  <si>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</si>
  <si>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</si>
  <si>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</si>
  <si>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</si>
  <si>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</si>
  <si>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</si>
  <si>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</si>
  <si>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</si>
  <si>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</si>
  <si>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</si>
  <si>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</si>
  <si>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</si>
  <si>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</si>
  <si>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</si>
  <si>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</si>
  <si>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</si>
  <si>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</si>
  <si>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</si>
  <si>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</si>
  <si>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</si>
  <si>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</si>
  <si>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</si>
  <si>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</si>
  <si>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</si>
  <si>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</si>
  <si>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</si>
  <si>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</si>
  <si>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</si>
  <si>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</si>
  <si>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</si>
  <si>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</si>
  <si>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</si>
  <si>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</si>
  <si>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</si>
  <si>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</si>
  <si>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</si>
  <si>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</si>
  <si>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</si>
  <si>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</si>
  <si>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</si>
  <si>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</si>
  <si>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</si>
  <si>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</si>
  <si>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</si>
  <si>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</si>
  <si>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</si>
  <si>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</si>
  <si>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</si>
  <si>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</si>
  <si>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</si>
  <si>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</si>
  <si>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</si>
  <si>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</si>
  <si>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</si>
  <si>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</si>
  <si>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</si>
  <si>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</si>
  <si>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</si>
  <si>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</si>
  <si>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</si>
  <si>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</si>
  <si>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</si>
  <si>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</si>
  <si>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</si>
  <si>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</si>
  <si>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</si>
  <si>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</si>
  <si>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</si>
  <si>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</si>
  <si>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</si>
  <si>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</si>
  <si>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</si>
  <si>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</si>
  <si>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</si>
  <si>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</si>
  <si>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</si>
  <si>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</si>
  <si>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</si>
  <si>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</si>
  <si>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</si>
  <si>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</si>
  <si>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</si>
  <si>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</si>
  <si>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</si>
  <si>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</si>
  <si>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</si>
  <si>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</si>
  <si>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</si>
  <si>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</si>
  <si>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</si>
  <si>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</si>
  <si>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</si>
  <si>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</si>
  <si>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</si>
  <si>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</si>
  <si>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</si>
  <si>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</si>
  <si>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</si>
  <si>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</si>
  <si>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</si>
  <si>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</si>
  <si>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</si>
  <si>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</si>
  <si>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</si>
  <si>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</si>
  <si>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</si>
  <si>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</si>
  <si>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</si>
  <si>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</si>
  <si>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</si>
  <si>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</si>
  <si>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</si>
  <si>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</si>
  <si>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</si>
  <si>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</si>
  <si>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</si>
  <si>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</si>
  <si>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</si>
  <si>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</si>
  <si>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</si>
  <si>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</si>
  <si>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</si>
  <si>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</si>
  <si>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</si>
  <si>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</si>
  <si>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</si>
  <si>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</si>
  <si>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</si>
  <si>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</si>
  <si>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</si>
  <si>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</si>
  <si>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</si>
  <si>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</si>
  <si>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</si>
  <si>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</si>
  <si>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</si>
  <si>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</si>
  <si>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</si>
  <si>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</si>
  <si>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</si>
  <si>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</si>
  <si>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</si>
  <si>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</si>
  <si>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</si>
  <si>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</si>
  <si>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</si>
  <si>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</si>
  <si>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</si>
  <si>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</si>
  <si>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</si>
  <si>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</si>
  <si>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</si>
  <si>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</si>
  <si>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</si>
  <si>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</si>
  <si>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</si>
  <si>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</si>
  <si>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</si>
  <si>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</si>
  <si>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</si>
  <si>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</si>
  <si>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</si>
  <si>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</si>
  <si>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</si>
  <si>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</si>
  <si>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</si>
  <si>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</si>
  <si>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</si>
  <si>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</si>
  <si>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</si>
  <si>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</si>
  <si>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</si>
  <si>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</si>
  <si>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</si>
  <si>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</si>
  <si>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</si>
  <si>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</si>
  <si>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</si>
  <si>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</si>
  <si>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</si>
  <si>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</si>
  <si>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</si>
  <si>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</si>
  <si>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</si>
  <si>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</si>
  <si>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</si>
  <si>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</si>
  <si>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</si>
  <si>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</si>
  <si>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</si>
  <si>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</si>
  <si>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</si>
  <si>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</si>
  <si>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</si>
  <si>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</si>
  <si>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</si>
  <si>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</si>
  <si>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</si>
  <si>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</si>
  <si>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</si>
  <si>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</si>
  <si>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</si>
  <si>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</si>
  <si>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</si>
  <si>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</si>
  <si>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</si>
  <si>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</si>
  <si>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</si>
  <si>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</si>
  <si>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</si>
  <si>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</si>
  <si>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</si>
  <si>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</si>
  <si>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</si>
  <si>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</si>
  <si>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</si>
  <si>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</si>
  <si>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</si>
  <si>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</si>
  <si>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</si>
  <si>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</si>
  <si>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</si>
  <si>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</si>
  <si>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</si>
  <si>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</si>
  <si>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</si>
  <si>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</si>
  <si>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</si>
  <si>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</si>
  <si>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</si>
  <si>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</si>
  <si>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</si>
  <si>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</si>
  <si>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</si>
  <si>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</si>
  <si>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</si>
  <si>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</si>
  <si>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</si>
  <si>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</si>
  <si>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</si>
  <si>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</si>
  <si>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</si>
  <si>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</si>
  <si>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</si>
  <si>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</si>
  <si>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</si>
  <si>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</si>
  <si>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</si>
  <si>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</si>
  <si>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</si>
  <si>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</si>
  <si>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</si>
  <si>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</si>
  <si>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</si>
  <si>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</si>
  <si>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</si>
  <si>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</si>
  <si>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</si>
  <si>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</si>
  <si>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</si>
  <si>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</si>
  <si>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</si>
  <si>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</si>
  <si>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</si>
  <si>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</si>
  <si>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</si>
  <si>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</si>
  <si>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</si>
  <si>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</si>
  <si>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</si>
  <si>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</si>
  <si>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</si>
  <si>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</si>
  <si>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</si>
  <si>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</si>
  <si>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</si>
  <si>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</si>
  <si>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</si>
  <si>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</si>
  <si>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</si>
  <si>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</si>
  <si>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</si>
  <si>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</si>
  <si>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</si>
  <si>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</si>
  <si>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</si>
  <si>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</si>
  <si>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</si>
  <si>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</si>
  <si>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</si>
  <si>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</si>
  <si>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</si>
  <si>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</si>
  <si>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</si>
  <si>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</si>
  <si>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</si>
  <si>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</si>
  <si>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</si>
  <si>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</si>
  <si>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</si>
  <si>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</si>
  <si>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</si>
  <si>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</si>
  <si>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</si>
  <si>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</si>
  <si>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</si>
  <si>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</si>
  <si>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</si>
  <si>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</si>
  <si>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</si>
  <si>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</si>
  <si>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</si>
  <si>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</si>
  <si>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</si>
  <si>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</si>
  <si>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</si>
  <si>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</si>
  <si>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</si>
  <si>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</si>
  <si>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</si>
  <si>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</si>
  <si>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</si>
  <si>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</si>
  <si>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</si>
  <si>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</si>
  <si>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</si>
  <si>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</si>
  <si>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</si>
  <si>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</si>
  <si>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</si>
  <si>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</si>
  <si>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</si>
  <si>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</si>
  <si>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</si>
  <si>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</si>
  <si>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</si>
  <si>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</si>
  <si>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</si>
  <si>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</si>
  <si>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</si>
  <si>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</si>
  <si>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</si>
  <si>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</si>
  <si>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</si>
  <si>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</si>
  <si>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</si>
  <si>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</si>
  <si>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</si>
  <si>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</si>
  <si>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</si>
  <si>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</si>
  <si>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</si>
  <si>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</si>
  <si>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</si>
  <si>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</si>
  <si>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</si>
  <si>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</si>
  <si>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</si>
  <si>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</si>
  <si>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</si>
  <si>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</si>
  <si>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</si>
  <si>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</si>
  <si>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</si>
  <si>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</si>
  <si>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</si>
  <si>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</si>
  <si>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</si>
  <si>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</si>
  <si>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</si>
  <si>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</si>
  <si>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</si>
  <si>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</si>
  <si>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</si>
  <si>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</si>
  <si>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</si>
  <si>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</si>
  <si>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</si>
  <si>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</si>
  <si>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</si>
  <si>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</si>
  <si>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</si>
  <si>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</si>
  <si>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</si>
  <si>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</si>
  <si>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</si>
  <si>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</si>
  <si>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</si>
  <si>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</si>
  <si>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</si>
  <si>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</si>
  <si>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</si>
  <si>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</si>
  <si>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</si>
  <si>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</si>
  <si>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</si>
  <si>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</si>
  <si>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</si>
  <si>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</si>
  <si>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</si>
  <si>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</si>
  <si>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</si>
  <si>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</si>
  <si>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</si>
  <si>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</si>
  <si>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</si>
  <si>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</si>
  <si>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</si>
  <si>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</si>
  <si>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</si>
  <si>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</si>
  <si>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</si>
  <si>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</si>
  <si>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</si>
  <si>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</si>
  <si>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</si>
  <si>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</si>
  <si>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</si>
  <si>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</si>
  <si>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</si>
  <si>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</si>
  <si>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</si>
  <si>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</si>
  <si>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</si>
  <si>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</si>
  <si>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</si>
  <si>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</si>
  <si>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</si>
  <si>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</si>
  <si>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</si>
  <si>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</si>
  <si>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</si>
  <si>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</si>
  <si>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</si>
  <si>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</si>
  <si>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</si>
  <si>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</si>
  <si>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</si>
  <si>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</si>
  <si>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</si>
  <si>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</si>
  <si>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</si>
  <si>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</si>
  <si>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</si>
  <si>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</si>
  <si>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</si>
  <si>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</si>
  <si>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</si>
  <si>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</si>
  <si>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</si>
  <si>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</si>
  <si>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</si>
  <si>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</si>
  <si>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</si>
  <si>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</si>
  <si>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</si>
  <si>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</si>
  <si>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</si>
  <si>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</si>
  <si>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</si>
  <si>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</si>
  <si>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</si>
  <si>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</si>
  <si>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</si>
  <si>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</si>
  <si>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</si>
  <si>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</si>
  <si>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</si>
  <si>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</si>
  <si>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</si>
  <si>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</si>
  <si>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</si>
  <si>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</si>
  <si>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</si>
  <si>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</si>
  <si>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</si>
  <si>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</si>
  <si>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</si>
  <si>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</si>
  <si>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</si>
  <si>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</si>
  <si>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</si>
  <si>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</si>
  <si>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</si>
  <si>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</si>
  <si>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</si>
  <si>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</si>
  <si>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</si>
  <si>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</si>
  <si>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</si>
  <si>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</si>
  <si>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</si>
  <si>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</si>
  <si>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</si>
  <si>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</si>
  <si>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</si>
  <si>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</si>
  <si>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</si>
  <si>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</si>
  <si>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</si>
  <si>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</si>
  <si>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</si>
  <si>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</si>
  <si>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</si>
  <si>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</si>
  <si>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</si>
  <si>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</si>
  <si>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</si>
  <si>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</si>
  <si>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</si>
  <si>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</si>
  <si>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</si>
  <si>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</si>
  <si>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</si>
  <si>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</si>
  <si>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</si>
  <si>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</si>
  <si>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</si>
  <si>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</si>
  <si>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</si>
  <si>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</si>
  <si>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</si>
  <si>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</si>
  <si>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</si>
  <si>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</si>
  <si>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</si>
  <si>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</si>
  <si>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</si>
  <si>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</si>
  <si>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</si>
  <si>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</si>
  <si>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</si>
  <si>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</si>
  <si>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</si>
  <si>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</si>
  <si>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</si>
  <si>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</si>
  <si>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</si>
  <si>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</si>
  <si>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</si>
  <si>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</si>
  <si>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</si>
  <si>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</si>
  <si>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</si>
  <si>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</si>
  <si>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</si>
  <si>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</si>
  <si>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</si>
  <si>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</si>
  <si>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</si>
  <si>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</si>
  <si>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</si>
  <si>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</si>
  <si>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</si>
  <si>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</si>
  <si>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</si>
  <si>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</si>
  <si>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</si>
  <si>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</si>
  <si>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</si>
  <si>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</si>
  <si>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</si>
  <si>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</si>
  <si>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</si>
  <si>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</si>
  <si>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</si>
  <si>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</si>
  <si>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</si>
  <si>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</si>
  <si>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</si>
  <si>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</si>
  <si>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</si>
  <si>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</si>
  <si>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</si>
  <si>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</si>
  <si>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</si>
  <si>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</si>
  <si>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</si>
  <si>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</si>
  <si>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</si>
  <si>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</si>
  <si>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</si>
  <si>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</si>
  <si>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</si>
  <si>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</si>
  <si>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</si>
  <si>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</si>
  <si>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</si>
  <si>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</si>
  <si>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</si>
  <si>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</si>
  <si>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</si>
  <si>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</si>
  <si>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</si>
  <si>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</si>
  <si>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</si>
  <si>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</si>
  <si>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</si>
  <si>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</si>
  <si>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</si>
  <si>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</si>
  <si>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</si>
  <si>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</si>
  <si>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</si>
  <si>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</si>
  <si>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</si>
  <si>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</si>
  <si>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</si>
  <si>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</si>
  <si>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</si>
  <si>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</si>
  <si>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</si>
  <si>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</si>
  <si>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</si>
  <si>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</si>
  <si>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</si>
  <si>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</si>
  <si>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</si>
  <si>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</si>
  <si>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</si>
  <si>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</si>
  <si>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</si>
  <si>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</si>
  <si>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</si>
  <si>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</si>
  <si>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</si>
  <si>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</si>
  <si>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</si>
  <si>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</si>
  <si>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</si>
  <si>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</si>
  <si>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</si>
  <si>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</si>
  <si>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</si>
  <si>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</si>
  <si>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</si>
  <si>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</si>
  <si>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</si>
  <si>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</si>
  <si>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</si>
  <si>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</si>
  <si>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</si>
  <si>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</si>
  <si>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</si>
  <si>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</si>
  <si>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</si>
  <si>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</si>
  <si>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</si>
  <si>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</si>
  <si>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</si>
  <si>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</si>
  <si>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</si>
  <si>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</si>
  <si>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</si>
  <si>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</si>
  <si>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</si>
  <si>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</si>
  <si>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</si>
  <si>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</si>
  <si>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</si>
  <si>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</si>
  <si>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</si>
  <si>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</si>
  <si>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</si>
  <si>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</si>
  <si>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</si>
  <si>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</si>
  <si>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</si>
  <si>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</si>
  <si>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</si>
  <si>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</si>
  <si>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</si>
  <si>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</si>
  <si>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</si>
  <si>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</si>
  <si>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</si>
  <si>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</si>
  <si>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</si>
  <si>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</si>
  <si>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</si>
  <si>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</si>
  <si>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</si>
  <si>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</si>
  <si>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</si>
  <si>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</si>
  <si>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</si>
  <si>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</si>
  <si>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</si>
  <si>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</si>
  <si>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</si>
  <si>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</si>
  <si>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</si>
  <si>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</si>
  <si>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</si>
  <si>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</si>
  <si>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</si>
  <si>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</si>
  <si>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</si>
  <si>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</si>
  <si>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</si>
  <si>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</si>
  <si>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</si>
  <si>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</si>
  <si>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</si>
  <si>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</si>
  <si>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</si>
  <si>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</si>
  <si>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</si>
  <si>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</si>
  <si>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</si>
  <si>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</si>
  <si>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</si>
  <si>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</si>
  <si>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</si>
  <si>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</si>
  <si>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</si>
  <si>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</si>
  <si>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</si>
  <si>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</si>
  <si>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</si>
  <si>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</si>
  <si>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</si>
  <si>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</si>
  <si>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</si>
  <si>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</si>
  <si>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</si>
  <si>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</si>
  <si>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</si>
  <si>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</si>
  <si>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</si>
  <si>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</si>
  <si>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</si>
  <si>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</si>
  <si>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</si>
  <si>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</si>
  <si>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</si>
  <si>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</si>
  <si>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</si>
  <si>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</si>
  <si>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</si>
  <si>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</si>
  <si>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</si>
  <si>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</si>
  <si>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</si>
  <si>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</si>
  <si>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</si>
  <si>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</si>
  <si>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</si>
  <si>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</si>
  <si>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</si>
  <si>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</si>
  <si>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</si>
  <si>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</si>
  <si>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</si>
  <si>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</si>
  <si>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</si>
  <si>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</si>
  <si>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</si>
  <si>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</si>
  <si>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</si>
  <si>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</si>
  <si>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</si>
  <si>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</si>
  <si>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</si>
  <si>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</si>
  <si>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</si>
  <si>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</si>
  <si>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</si>
  <si>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</si>
  <si>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</si>
  <si>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</si>
  <si>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</si>
  <si>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</si>
  <si>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</si>
  <si>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</si>
  <si>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</si>
  <si>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</si>
  <si>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</si>
  <si>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</si>
  <si>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</si>
  <si>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</si>
  <si>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</si>
  <si>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</si>
  <si>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</si>
  <si>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</si>
  <si>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</si>
  <si>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</si>
  <si>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</si>
  <si>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</si>
  <si>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</si>
  <si>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</si>
  <si>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</si>
  <si>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</si>
  <si>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</si>
  <si>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</si>
  <si>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</si>
  <si>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</si>
  <si>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</si>
  <si>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</si>
  <si>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</si>
  <si>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</si>
  <si>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</si>
  <si>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</si>
  <si>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</si>
  <si>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</si>
  <si>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</si>
  <si>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</si>
  <si>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</si>
  <si>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</si>
  <si>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</si>
  <si>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</si>
  <si>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</si>
  <si>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</si>
  <si>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</si>
  <si>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</si>
  <si>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</si>
  <si>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</si>
  <si>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</si>
  <si>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</si>
  <si>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</si>
  <si>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</si>
  <si>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</si>
  <si>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</si>
  <si>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</si>
  <si>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</si>
  <si>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</si>
  <si>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</si>
  <si>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</si>
  <si>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</si>
  <si>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</si>
  <si>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</si>
  <si>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</si>
  <si>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</si>
  <si>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</si>
  <si>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</si>
  <si>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</si>
  <si>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</si>
  <si>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</si>
  <si>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</si>
  <si>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</si>
  <si>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</si>
  <si>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</si>
  <si>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</si>
  <si>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</si>
  <si>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</si>
  <si>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</si>
  <si>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</si>
  <si>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</si>
  <si>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</si>
  <si>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</si>
  <si>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</si>
  <si>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</si>
  <si>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</si>
  <si>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</si>
  <si>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</si>
  <si>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</si>
  <si>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</si>
  <si>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</si>
  <si>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</si>
  <si>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</si>
  <si>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</si>
  <si>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</si>
  <si>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</si>
  <si>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</si>
  <si>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</si>
  <si>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</si>
  <si>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</si>
  <si>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</si>
  <si>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</si>
  <si>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</si>
  <si>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</si>
  <si>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</si>
  <si>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</si>
  <si>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</si>
  <si>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</si>
  <si>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</si>
  <si>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</si>
  <si>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</si>
  <si>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</si>
  <si>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</si>
  <si>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</si>
  <si>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</si>
  <si>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</si>
  <si>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</si>
  <si>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</si>
  <si>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</si>
  <si>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</si>
  <si>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</si>
  <si>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</si>
  <si>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</si>
  <si>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</si>
  <si>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</si>
  <si>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</si>
  <si>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</si>
  <si>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</si>
  <si>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</si>
  <si>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</si>
  <si>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</si>
  <si>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</si>
  <si>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</si>
  <si>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</si>
  <si>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</si>
  <si>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</si>
  <si>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</si>
  <si>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</si>
  <si>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</si>
  <si>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</si>
  <si>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</si>
  <si>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</si>
  <si>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</si>
  <si>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</si>
  <si>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</si>
  <si>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</si>
  <si>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</si>
  <si>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</si>
  <si>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</si>
  <si>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</si>
  <si>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</si>
  <si>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</si>
  <si>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</si>
  <si>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</si>
  <si>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</si>
  <si>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</si>
  <si>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</si>
  <si>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</si>
  <si>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</si>
  <si>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</si>
  <si>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</si>
  <si>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</si>
  <si>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</si>
  <si>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</si>
  <si>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</si>
  <si>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</si>
  <si>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</si>
  <si>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</si>
  <si>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</si>
  <si>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</si>
  <si>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</si>
  <si>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</si>
  <si>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</si>
  <si>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</si>
  <si>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</si>
  <si>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</si>
  <si>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</si>
  <si>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</si>
  <si>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</si>
  <si>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</si>
  <si>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</si>
  <si>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</si>
  <si>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</si>
  <si>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</si>
  <si>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</si>
  <si>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</si>
  <si>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</si>
  <si>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</si>
  <si>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</si>
  <si>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</si>
  <si>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</si>
  <si>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</si>
  <si>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</si>
  <si>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</si>
  <si>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</si>
  <si>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</si>
  <si>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</si>
  <si>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</si>
  <si>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</si>
  <si>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</si>
  <si>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</si>
  <si>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</si>
  <si>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</si>
  <si>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</si>
  <si>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</si>
  <si>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</si>
  <si>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</si>
  <si>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</si>
  <si>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</si>
  <si>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</si>
  <si>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</si>
  <si>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</si>
  <si>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</si>
  <si>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</si>
  <si>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</si>
  <si>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</si>
  <si>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</si>
  <si>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</si>
  <si>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</si>
  <si>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</si>
  <si>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</si>
  <si>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</si>
  <si>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</si>
  <si>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</si>
  <si>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</si>
  <si>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</si>
  <si>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</si>
  <si>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</si>
  <si>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</si>
  <si>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</si>
  <si>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</si>
  <si>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</si>
  <si>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</si>
  <si>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</si>
  <si>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</si>
  <si>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</si>
  <si>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</si>
  <si>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</si>
  <si>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</si>
  <si>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</si>
  <si>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</si>
  <si>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</si>
  <si>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</si>
  <si>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</si>
  <si>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</si>
  <si>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</si>
  <si>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</si>
  <si>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</si>
  <si>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</si>
  <si>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</si>
  <si>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</si>
  <si>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</si>
  <si>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</si>
  <si>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</si>
  <si>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</si>
  <si>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</si>
  <si>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</si>
  <si>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</si>
  <si>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</si>
  <si>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</si>
  <si>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</si>
  <si>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</si>
  <si>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</si>
  <si>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</si>
  <si>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</si>
  <si>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</si>
  <si>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</si>
  <si>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</si>
  <si>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</si>
  <si>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</si>
  <si>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</si>
  <si>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</si>
  <si>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</si>
  <si>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</si>
  <si>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</si>
  <si>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</si>
  <si>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</si>
  <si>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</si>
  <si>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</si>
  <si>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</si>
  <si>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</si>
  <si>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</si>
  <si>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</si>
  <si>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</si>
  <si>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</si>
  <si>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</si>
  <si>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</si>
  <si>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</si>
  <si>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</si>
  <si>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</si>
  <si>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</si>
  <si>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</si>
  <si>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</si>
  <si>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</si>
  <si>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</si>
  <si>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</si>
  <si>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</si>
  <si>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</si>
  <si>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</si>
  <si>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</si>
  <si>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</si>
  <si>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</si>
  <si>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</si>
  <si>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</si>
  <si>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</si>
  <si>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</si>
  <si>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</si>
  <si>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</si>
  <si>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</si>
  <si>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</si>
  <si>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</si>
  <si>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</si>
  <si>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</si>
  <si>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</si>
  <si>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</si>
  <si>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</si>
  <si>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</si>
  <si>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</si>
  <si>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</si>
  <si>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</si>
  <si>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</si>
  <si>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</si>
  <si>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</si>
  <si>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</si>
  <si>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</si>
  <si>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</si>
  <si>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</si>
  <si>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</si>
  <si>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</si>
  <si>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</si>
  <si>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</si>
  <si>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</si>
  <si>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</si>
  <si>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</si>
  <si>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</si>
  <si>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</si>
  <si>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</si>
  <si>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</si>
  <si>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</si>
  <si>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</si>
  <si>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</si>
  <si>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</si>
  <si>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</si>
  <si>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</si>
  <si>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</si>
  <si>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</si>
  <si>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</si>
  <si>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</si>
  <si>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</si>
  <si>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</si>
  <si>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</si>
  <si>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</si>
  <si>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</si>
  <si>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</si>
  <si>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</si>
  <si>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</si>
  <si>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</si>
  <si>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</si>
  <si>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</si>
  <si>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</si>
  <si>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</si>
  <si>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</si>
  <si>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</si>
  <si>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</si>
  <si>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</si>
  <si>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</si>
  <si>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</si>
  <si>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</si>
  <si>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</si>
  <si>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</si>
  <si>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</si>
  <si>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</si>
  <si>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</si>
  <si>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</si>
  <si>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</si>
  <si>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</si>
  <si>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</si>
  <si>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</si>
  <si>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</si>
  <si>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</si>
  <si>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</si>
  <si>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</si>
  <si>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</si>
  <si>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</si>
  <si>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</si>
  <si>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</si>
  <si>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</si>
  <si>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</si>
  <si>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</si>
  <si>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</si>
  <si>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</si>
  <si>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</si>
  <si>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</si>
  <si>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</si>
  <si>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</si>
  <si>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</si>
  <si>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</si>
  <si>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</si>
  <si>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</si>
  <si>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</si>
  <si>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</si>
  <si>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</si>
  <si>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</si>
  <si>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</si>
  <si>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</si>
  <si>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</si>
  <si>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</si>
  <si>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</si>
  <si>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</si>
  <si>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</si>
  <si>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</si>
  <si>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</si>
  <si>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</si>
  <si>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</si>
  <si>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</si>
  <si>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</si>
  <si>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</si>
  <si>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</si>
  <si>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</si>
  <si>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</si>
  <si>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</si>
  <si>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</si>
  <si>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</si>
  <si>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</si>
  <si>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</si>
  <si>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</si>
  <si>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</si>
  <si>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</si>
  <si>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</si>
  <si>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</si>
  <si>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</si>
  <si>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</si>
  <si>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</si>
  <si>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</si>
  <si>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</si>
  <si>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</si>
  <si>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</si>
  <si>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</si>
  <si>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</si>
  <si>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</si>
  <si>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</si>
  <si>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</si>
  <si>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</si>
  <si>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</si>
  <si>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</si>
  <si>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</si>
  <si>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</si>
  <si>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</si>
  <si>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</si>
  <si>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</si>
  <si>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</si>
  <si>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</si>
  <si>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</si>
  <si>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</si>
  <si>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</si>
  <si>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</si>
  <si>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</si>
  <si>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</si>
  <si>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</si>
  <si>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</si>
  <si>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</si>
  <si>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</si>
  <si>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</si>
  <si>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</si>
  <si>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</si>
  <si>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</si>
  <si>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</si>
  <si>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</si>
  <si>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</si>
  <si>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</si>
  <si>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</si>
  <si>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</si>
  <si>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</si>
  <si>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</si>
  <si>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</si>
  <si>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</si>
  <si>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</si>
  <si>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</si>
  <si>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</si>
  <si>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</si>
  <si>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</si>
  <si>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</si>
  <si>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</si>
  <si>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</si>
  <si>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</si>
  <si>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</si>
  <si>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</si>
  <si>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</si>
  <si>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</si>
  <si>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</si>
  <si>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</si>
  <si>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</si>
  <si>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</si>
  <si>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</si>
  <si>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</si>
  <si>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</si>
  <si>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</si>
  <si>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</si>
  <si>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</si>
  <si>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</si>
  <si>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</si>
  <si>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</si>
  <si>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</si>
  <si>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</si>
  <si>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</si>
  <si>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</si>
  <si>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</si>
  <si>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</si>
  <si>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</si>
  <si>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</si>
  <si>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</si>
  <si>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</si>
  <si>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</si>
  <si>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</si>
  <si>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</si>
  <si>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</si>
  <si>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</si>
  <si>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</si>
  <si>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</si>
  <si>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</si>
  <si>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</si>
  <si>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</si>
  <si>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</si>
  <si>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</si>
  <si>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</si>
  <si>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</si>
  <si>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</si>
  <si>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</si>
  <si>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</si>
  <si>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</si>
  <si>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</si>
  <si>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</si>
  <si>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</si>
  <si>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</si>
  <si>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</si>
  <si>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</si>
  <si>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</si>
  <si>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</si>
  <si>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</si>
  <si>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</si>
  <si>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</si>
  <si>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</si>
  <si>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</si>
  <si>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</si>
  <si>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</si>
  <si>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</si>
  <si>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</si>
  <si>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</si>
  <si>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</si>
  <si>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</si>
  <si>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</si>
  <si>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</si>
  <si>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</si>
  <si>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</si>
  <si>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</si>
  <si>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</si>
  <si>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</si>
  <si>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</si>
  <si>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</si>
  <si>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</si>
  <si>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</si>
  <si>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</si>
  <si>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</si>
  <si>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</si>
  <si>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</si>
  <si>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</si>
  <si>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</si>
  <si>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</si>
  <si>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</si>
  <si>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</si>
  <si>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</si>
  <si>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</si>
  <si>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</si>
  <si>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</si>
  <si>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</si>
  <si>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</si>
  <si>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</si>
  <si>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</si>
  <si>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</si>
  <si>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</si>
  <si>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</si>
  <si>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</si>
  <si>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</si>
  <si>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</si>
  <si>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</si>
  <si>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</si>
  <si>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</si>
  <si>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</si>
  <si>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</si>
  <si>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</si>
  <si>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</si>
  <si>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</si>
  <si>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</si>
  <si>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</si>
  <si>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</si>
  <si>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</si>
  <si>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</si>
  <si>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</si>
  <si>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</si>
  <si>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</si>
  <si>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</si>
  <si>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</si>
  <si>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</si>
  <si>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</si>
  <si>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</si>
  <si>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</si>
  <si>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</si>
  <si>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</si>
  <si>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</si>
  <si>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</si>
  <si>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</si>
  <si>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</si>
  <si>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</si>
  <si>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</si>
  <si>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</si>
  <si>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</si>
  <si>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</si>
  <si>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</si>
  <si>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</si>
  <si>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</si>
  <si>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</si>
  <si>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</si>
  <si>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</si>
  <si>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</si>
  <si>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</si>
  <si>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</si>
  <si>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</si>
  <si>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</si>
  <si>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</si>
  <si>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</si>
  <si>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</si>
  <si>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</si>
  <si>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</si>
  <si>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</si>
  <si>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</si>
  <si>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</si>
  <si>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</si>
  <si>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</si>
  <si>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</si>
  <si>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</si>
  <si>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</si>
  <si>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</si>
  <si>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</si>
  <si>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</si>
  <si>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</si>
  <si>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</si>
  <si>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</si>
  <si>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</si>
  <si>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</si>
  <si>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</si>
  <si>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</si>
  <si>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</si>
  <si>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</si>
  <si>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</si>
  <si>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</si>
  <si>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</si>
  <si>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</si>
  <si>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</si>
  <si>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</si>
  <si>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</si>
  <si>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</si>
  <si>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</si>
  <si>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</si>
  <si>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</si>
  <si>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</si>
  <si>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</si>
  <si>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</si>
  <si>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</si>
  <si>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</si>
  <si>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</si>
  <si>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</si>
  <si>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</si>
  <si>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</si>
  <si>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</si>
  <si>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</si>
  <si>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</si>
  <si>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</si>
  <si>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</si>
  <si>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</si>
  <si>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</si>
  <si>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</si>
  <si>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</si>
  <si>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</si>
  <si>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</si>
  <si>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</si>
  <si>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</si>
  <si>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</si>
  <si>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</si>
  <si>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</si>
  <si>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</si>
  <si>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</si>
  <si>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</si>
  <si>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</si>
  <si>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</si>
  <si>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</si>
  <si>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</si>
  <si>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</si>
  <si>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</si>
  <si>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</si>
  <si>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</si>
  <si>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</si>
  <si>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</si>
  <si>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</si>
  <si>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</si>
  <si>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</si>
  <si>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</si>
  <si>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</si>
  <si>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</si>
  <si>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</si>
  <si>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</si>
  <si>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</si>
  <si>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</si>
  <si>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</si>
  <si>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</si>
  <si>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</si>
  <si>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</si>
  <si>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</si>
  <si>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</si>
  <si>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</si>
  <si>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</si>
  <si>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</si>
  <si>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</si>
  <si>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</si>
  <si>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</si>
  <si>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</si>
  <si>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</si>
  <si>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</si>
  <si>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</si>
  <si>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</si>
  <si>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</si>
  <si>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</si>
  <si>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</si>
  <si>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</si>
  <si>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</si>
  <si>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</si>
  <si>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</si>
  <si>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</si>
  <si>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</si>
  <si>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</si>
  <si>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</si>
  <si>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</si>
  <si>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</si>
  <si>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</si>
  <si>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</si>
  <si>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</si>
  <si>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</si>
  <si>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</si>
  <si>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</si>
  <si>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</si>
  <si>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</si>
  <si>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</si>
  <si>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</si>
  <si>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</si>
  <si>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</si>
  <si>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</si>
  <si>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</si>
  <si>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</si>
  <si>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</si>
  <si>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</si>
  <si>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</si>
  <si>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</si>
  <si>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</si>
  <si>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</si>
  <si>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</si>
  <si>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</si>
  <si>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</si>
  <si>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</si>
  <si>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</si>
  <si>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</si>
  <si>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</si>
  <si>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</si>
  <si>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</si>
  <si>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</si>
  <si>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</si>
  <si>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</si>
  <si>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</si>
  <si>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</si>
  <si>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</si>
  <si>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</si>
  <si>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</si>
  <si>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</si>
  <si>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</si>
  <si>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</si>
  <si>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</si>
  <si>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</si>
  <si>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</si>
  <si>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</si>
  <si>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</si>
  <si>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</si>
  <si>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</si>
  <si>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</si>
  <si>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</si>
  <si>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</si>
  <si>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</si>
  <si>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</si>
  <si>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</si>
  <si>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</si>
  <si>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</si>
  <si>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</si>
  <si>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</si>
  <si>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</si>
  <si>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</si>
  <si>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</si>
  <si>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</si>
  <si>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</si>
  <si>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</si>
  <si>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</si>
  <si>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</si>
  <si>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</si>
  <si>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</si>
  <si>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</si>
  <si>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</si>
  <si>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</si>
  <si>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</si>
  <si>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</si>
  <si>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</si>
  <si>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</si>
  <si>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</si>
  <si>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</si>
  <si>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</si>
  <si>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</si>
  <si>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</si>
  <si>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</si>
  <si>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</si>
  <si>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</si>
  <si>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</si>
  <si>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</si>
  <si>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</si>
  <si>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</si>
  <si>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</si>
  <si>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</si>
  <si>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</si>
  <si>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</si>
  <si>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</si>
  <si>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</si>
  <si>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</si>
  <si>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</si>
  <si>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</si>
  <si>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</si>
  <si>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</si>
  <si>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</si>
  <si>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</si>
  <si>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</si>
  <si>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</si>
  <si>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</si>
  <si>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</si>
  <si>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</si>
  <si>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</si>
  <si>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</si>
  <si>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</si>
  <si>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</si>
  <si>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</si>
  <si>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</si>
  <si>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</si>
  <si>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</si>
  <si>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</si>
  <si>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</si>
  <si>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</si>
  <si>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</si>
  <si>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</si>
  <si>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</si>
  <si>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</si>
  <si>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</si>
  <si>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</si>
  <si>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</si>
  <si>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</si>
  <si>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</si>
  <si>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</si>
  <si>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</si>
  <si>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</si>
  <si>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</si>
  <si>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</si>
  <si>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</si>
  <si>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</si>
  <si>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</si>
  <si>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</si>
  <si>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</si>
  <si>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</si>
  <si>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</si>
  <si>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</si>
  <si>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</si>
  <si>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</si>
  <si>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</si>
  <si>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</si>
  <si>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</si>
  <si>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</si>
  <si>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</si>
  <si>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</si>
  <si>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</si>
  <si>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</si>
  <si>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</si>
  <si>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</si>
  <si>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</si>
  <si>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</si>
  <si>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</si>
  <si>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</si>
  <si>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</si>
  <si>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</si>
  <si>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</si>
  <si>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</si>
  <si>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</si>
  <si>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</si>
  <si>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</si>
  <si>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</si>
  <si>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</si>
  <si>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</si>
  <si>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</si>
  <si>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</si>
  <si>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</si>
  <si>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</si>
  <si>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</si>
  <si>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</si>
  <si>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</si>
  <si>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</si>
  <si>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</si>
  <si>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</si>
  <si>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</si>
  <si>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</si>
  <si>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</si>
  <si>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</si>
  <si>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</si>
  <si>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</si>
  <si>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</si>
  <si>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</si>
  <si>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</si>
  <si>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</si>
  <si>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</si>
  <si>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</si>
  <si>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</si>
  <si>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</si>
  <si>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</si>
  <si>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</si>
  <si>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</si>
  <si>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</si>
  <si>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</si>
  <si>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</si>
  <si>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</si>
  <si>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</si>
  <si>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</si>
  <si>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</si>
  <si>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</si>
  <si>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</si>
  <si>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</si>
  <si>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</si>
  <si>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</si>
  <si>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</si>
  <si>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</si>
  <si>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</si>
  <si>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</si>
  <si>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</si>
  <si>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</si>
  <si>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</si>
  <si>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</si>
  <si>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</si>
  <si>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</si>
  <si>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</si>
  <si>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</si>
  <si>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</si>
  <si>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</si>
  <si>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</si>
  <si>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</si>
  <si>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</si>
  <si>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</si>
  <si>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</si>
  <si>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</si>
  <si>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</si>
  <si>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</si>
  <si>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</si>
  <si>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</si>
  <si>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</si>
  <si>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</si>
  <si>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</si>
  <si>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</si>
  <si>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</si>
  <si>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</si>
  <si>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</si>
  <si>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</si>
  <si>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</si>
  <si>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</si>
  <si>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</si>
  <si>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</si>
  <si>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</si>
  <si>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</si>
  <si>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</si>
  <si>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</si>
  <si>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</si>
  <si>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</si>
  <si>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</si>
  <si>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</si>
  <si>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</si>
  <si>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</si>
  <si>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</si>
  <si>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</si>
  <si>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</si>
  <si>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</si>
  <si>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</si>
  <si>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</si>
  <si>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</si>
  <si>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</si>
  <si>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</si>
  <si>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</si>
  <si>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</si>
  <si>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</si>
  <si>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</si>
  <si>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</si>
  <si>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</si>
  <si>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</si>
  <si>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</si>
  <si>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</si>
  <si>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</si>
  <si>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</si>
  <si>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</si>
  <si>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</si>
  <si>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</si>
  <si>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</si>
  <si>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</si>
  <si>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</si>
  <si>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</si>
  <si>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</si>
  <si>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</si>
  <si>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</si>
  <si>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</si>
  <si>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</si>
  <si>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</si>
  <si>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</si>
  <si>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</si>
  <si>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</si>
  <si>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</si>
  <si>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</si>
  <si>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</si>
  <si>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</si>
  <si>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</si>
  <si>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</si>
  <si>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</si>
  <si>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</si>
  <si>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</si>
  <si>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</si>
  <si>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</si>
  <si>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</si>
  <si>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</si>
  <si>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</si>
  <si>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</si>
  <si>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</si>
  <si>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</si>
  <si>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</si>
  <si>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</si>
  <si>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</si>
  <si>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</si>
  <si>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</si>
  <si>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</si>
  <si>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</si>
  <si>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</si>
  <si>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</si>
  <si>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</si>
  <si>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</si>
  <si>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</si>
  <si>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</si>
  <si>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</si>
  <si>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</si>
  <si>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</si>
  <si>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</si>
  <si>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</si>
  <si>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</si>
  <si>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</si>
  <si>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</si>
  <si>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</si>
  <si>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</si>
  <si>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</si>
  <si>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</si>
  <si>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</si>
  <si>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</si>
  <si>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</si>
  <si>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</si>
  <si>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</si>
  <si>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</si>
  <si>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</si>
  <si>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</si>
  <si>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</si>
  <si>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</si>
  <si>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</si>
  <si>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</si>
  <si>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</si>
  <si>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</si>
  <si>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</si>
  <si>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</si>
  <si>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</si>
  <si>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</si>
  <si>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</si>
  <si>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</si>
  <si>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</si>
  <si>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</si>
  <si>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</si>
  <si>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</si>
  <si>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</si>
  <si>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</si>
  <si>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</si>
  <si>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</si>
  <si>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</si>
  <si>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</si>
  <si>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</si>
  <si>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</si>
  <si>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</si>
  <si>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</si>
  <si>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</si>
  <si>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</si>
  <si>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</si>
  <si>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</si>
  <si>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</si>
  <si>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</si>
  <si>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</si>
  <si>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</si>
  <si>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</si>
  <si>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</si>
  <si>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</si>
  <si>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</si>
  <si>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</si>
  <si>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</si>
  <si>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</si>
  <si>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</si>
  <si>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</si>
  <si>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</si>
  <si>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</si>
  <si>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</si>
  <si>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</si>
  <si>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</si>
  <si>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</si>
  <si>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</si>
  <si>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</si>
  <si>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</si>
  <si>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</si>
  <si>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</si>
  <si>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</si>
  <si>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</si>
  <si>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</si>
  <si>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</si>
  <si>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</si>
  <si>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</si>
  <si>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</si>
  <si>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</si>
  <si>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</si>
  <si>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</si>
  <si>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</si>
  <si>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</si>
  <si>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</si>
  <si>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</si>
  <si>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</si>
  <si>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</si>
  <si>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</si>
  <si>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</si>
  <si>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</si>
  <si>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</si>
  <si>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</si>
  <si>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</si>
  <si>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</si>
  <si>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</si>
  <si>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</si>
  <si>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</si>
  <si>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</si>
  <si>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</si>
  <si>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</si>
  <si>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</si>
  <si>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</si>
  <si>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</si>
  <si>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</si>
  <si>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</si>
  <si>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</si>
  <si>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</si>
  <si>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</si>
  <si>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</si>
  <si>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</si>
  <si>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</si>
  <si>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</si>
  <si>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</si>
  <si>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</si>
  <si>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</si>
  <si>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</si>
  <si>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</si>
  <si>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</si>
  <si>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</si>
  <si>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</si>
  <si>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</si>
  <si>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</si>
  <si>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</si>
  <si>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</si>
  <si>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</si>
  <si>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</si>
  <si>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</si>
  <si>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</si>
  <si>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</si>
  <si>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</si>
  <si>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</si>
  <si>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</si>
  <si>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</si>
  <si>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</si>
  <si>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</si>
  <si>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</si>
  <si>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</si>
  <si>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</si>
  <si>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</si>
  <si>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</si>
  <si>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</si>
  <si>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</si>
  <si>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</si>
  <si>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</si>
  <si>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</si>
  <si>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</si>
  <si>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</si>
  <si>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</si>
  <si>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</si>
  <si>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</si>
  <si>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</si>
  <si>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</si>
  <si>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</si>
  <si>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</si>
  <si>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</si>
  <si>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</si>
  <si>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</si>
  <si>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</si>
  <si>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</si>
  <si>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</si>
  <si>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</si>
  <si>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</si>
  <si>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</si>
  <si>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</si>
  <si>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</si>
  <si>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</si>
  <si>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</si>
  <si>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</si>
  <si>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</si>
  <si>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</si>
  <si>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</si>
  <si>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</si>
  <si>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</si>
  <si>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</si>
  <si>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</si>
  <si>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</si>
  <si>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</si>
  <si>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</si>
  <si>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</si>
  <si>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</si>
  <si>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</si>
  <si>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</si>
  <si>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</si>
  <si>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</si>
  <si>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</si>
  <si>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</si>
  <si>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</si>
  <si>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</si>
  <si>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</si>
  <si>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</si>
  <si>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</si>
  <si>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</si>
  <si>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</si>
  <si>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</si>
  <si>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</si>
  <si>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</si>
  <si>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</si>
  <si>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</si>
  <si>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</si>
  <si>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</si>
  <si>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</si>
  <si>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</si>
  <si>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</si>
  <si>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</si>
  <si>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</si>
  <si>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</si>
  <si>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</si>
  <si>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</si>
  <si>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</si>
  <si>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</si>
  <si>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</si>
  <si>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</si>
  <si>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</si>
  <si>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</si>
  <si>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</si>
  <si>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</si>
  <si>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</si>
  <si>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</si>
  <si>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</si>
  <si>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</si>
  <si>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</si>
  <si>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</si>
  <si>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</si>
  <si>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</si>
  <si>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</si>
  <si>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</si>
  <si>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</si>
  <si>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</si>
  <si>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</si>
  <si>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</si>
  <si>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</si>
  <si>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</si>
  <si>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</si>
  <si>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</si>
  <si>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</si>
  <si>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</si>
  <si>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</si>
  <si>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</si>
  <si>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</si>
  <si>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</si>
  <si>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</si>
  <si>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</si>
  <si>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</si>
  <si>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</si>
  <si>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</si>
  <si>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</si>
  <si>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</si>
  <si>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</si>
  <si>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</si>
  <si>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</si>
  <si>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</si>
  <si>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</si>
  <si>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</si>
  <si>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</si>
  <si>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</si>
  <si>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</si>
  <si>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</si>
  <si>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</si>
  <si>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</si>
  <si>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</si>
  <si>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</si>
  <si>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</si>
  <si>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</si>
  <si>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</si>
  <si>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</si>
  <si>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</si>
  <si>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</si>
  <si>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</si>
  <si>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</si>
  <si>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</si>
  <si>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</si>
  <si>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</si>
  <si>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</si>
  <si>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</si>
  <si>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</si>
  <si>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</si>
  <si>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</si>
  <si>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</si>
  <si>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</si>
  <si>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</si>
  <si>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</si>
  <si>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</si>
  <si>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</si>
  <si>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</si>
  <si>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</si>
  <si>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</si>
  <si>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</si>
  <si>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</si>
  <si>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</si>
  <si>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</si>
  <si>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</si>
  <si>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</si>
  <si>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</si>
  <si>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</si>
  <si>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</si>
  <si>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</si>
  <si>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</si>
  <si>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</si>
  <si>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</si>
  <si>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</si>
  <si>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</si>
  <si>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</si>
  <si>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</si>
  <si>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</si>
  <si>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</si>
  <si>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</si>
  <si>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</si>
  <si>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</si>
  <si>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</si>
  <si>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</si>
  <si>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</si>
  <si>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</si>
  <si>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</si>
  <si>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</si>
  <si>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</si>
  <si>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</si>
  <si>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</si>
  <si>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</si>
  <si>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</si>
  <si>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</si>
  <si>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</si>
  <si>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</si>
  <si>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</si>
  <si>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</si>
  <si>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</si>
  <si>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</si>
  <si>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</si>
  <si>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</si>
  <si>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</si>
  <si>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</si>
  <si>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</si>
  <si>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</si>
  <si>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</si>
  <si>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</si>
  <si>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</si>
  <si>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</si>
  <si>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</si>
  <si>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</si>
  <si>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</si>
  <si>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</si>
  <si>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</si>
  <si>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</si>
  <si>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</si>
  <si>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</si>
  <si>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</si>
  <si>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</si>
  <si>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</si>
  <si>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</si>
  <si>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</si>
  <si>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</si>
  <si>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</si>
  <si>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</si>
  <si>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</si>
  <si>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</si>
  <si>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</si>
  <si>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</si>
  <si>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</si>
  <si>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</si>
  <si>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</si>
  <si>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</si>
  <si>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</si>
  <si>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</si>
  <si>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</si>
  <si>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</si>
  <si>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</si>
  <si>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</si>
  <si>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</si>
  <si>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</si>
  <si>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</si>
  <si>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</si>
  <si>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</si>
  <si>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</si>
  <si>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</si>
  <si>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</si>
  <si>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</si>
  <si>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</si>
  <si>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</si>
  <si>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</si>
  <si>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</si>
  <si>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</si>
  <si>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</si>
  <si>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</si>
  <si>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</si>
  <si>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</si>
  <si>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</si>
  <si>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</si>
  <si>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</si>
  <si>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</si>
  <si>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</si>
  <si>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</si>
  <si>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</si>
  <si>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</si>
  <si>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</si>
  <si>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</si>
  <si>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</si>
  <si>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</si>
  <si>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</si>
  <si>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</si>
  <si>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</si>
  <si>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</si>
  <si>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</si>
  <si>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</si>
  <si>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</si>
  <si>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</si>
  <si>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</si>
  <si>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</si>
  <si>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</si>
  <si>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</si>
  <si>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</si>
  <si>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</si>
  <si>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</si>
  <si>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</si>
  <si>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</si>
  <si>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</si>
  <si>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</si>
  <si>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</si>
  <si>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</si>
  <si>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</si>
  <si>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</si>
  <si>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</si>
  <si>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</si>
  <si>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</si>
  <si>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</si>
  <si>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</si>
  <si>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</si>
  <si>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</si>
  <si>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</si>
  <si>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</si>
  <si>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</si>
  <si>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</si>
  <si>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</si>
  <si>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</si>
  <si>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</si>
  <si>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</si>
  <si>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</si>
  <si>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</si>
  <si>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</si>
  <si>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</si>
  <si>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</si>
  <si>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</si>
  <si>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</si>
  <si>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</si>
  <si>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</si>
  <si>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</si>
  <si>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</si>
  <si>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</si>
  <si>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</si>
  <si>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</si>
  <si>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</si>
  <si>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</si>
  <si>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</si>
  <si>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</si>
  <si>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</si>
  <si>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</si>
  <si>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</si>
  <si>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</si>
  <si>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</si>
  <si>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</si>
  <si>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</si>
  <si>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</si>
  <si>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</si>
  <si>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</si>
  <si>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</si>
  <si>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</si>
  <si>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</si>
  <si>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</si>
  <si>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</si>
  <si>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</si>
  <si>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</si>
  <si>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</si>
  <si>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</si>
  <si>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</si>
  <si>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</si>
  <si>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</si>
  <si>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</si>
  <si>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</si>
  <si>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</si>
  <si>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</si>
  <si>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</si>
  <si>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</si>
  <si>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</si>
  <si>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</si>
  <si>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</si>
  <si>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</si>
  <si>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</si>
  <si>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</si>
  <si>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</si>
  <si>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</si>
  <si>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</si>
  <si>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</si>
  <si>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</si>
  <si>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</si>
  <si>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</si>
  <si>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</si>
  <si>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</si>
  <si>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</si>
  <si>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</si>
  <si>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</si>
  <si>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</si>
  <si>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</si>
  <si>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</si>
  <si>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</si>
  <si>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</si>
  <si>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</si>
  <si>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</si>
  <si>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</si>
  <si>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</si>
  <si>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</si>
  <si>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</si>
  <si>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</si>
  <si>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</si>
  <si>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</si>
  <si>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</si>
  <si>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</si>
  <si>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</si>
  <si>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</si>
  <si>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</si>
  <si>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</si>
  <si>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</si>
  <si>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</si>
  <si>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</si>
  <si>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</si>
  <si>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</si>
  <si>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</si>
  <si>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</si>
  <si>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</si>
  <si>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</si>
  <si>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</si>
  <si>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</si>
  <si>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</si>
  <si>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</si>
  <si>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</si>
  <si>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</si>
  <si>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</si>
  <si>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</si>
  <si>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</si>
  <si>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</si>
  <si>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</si>
  <si>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</si>
  <si>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</si>
  <si>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</si>
  <si>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</si>
  <si>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</si>
  <si>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</si>
  <si>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</si>
  <si>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</si>
  <si>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</si>
  <si>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</si>
  <si>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</si>
  <si>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</si>
  <si>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</si>
  <si>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</si>
  <si>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</si>
  <si>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</si>
  <si>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</si>
  <si>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</si>
  <si>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</si>
  <si>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</si>
  <si>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</si>
  <si>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</si>
  <si>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</si>
  <si>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</si>
  <si>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</si>
  <si>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</si>
  <si>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</si>
  <si>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</si>
  <si>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</si>
  <si>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</si>
  <si>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</si>
  <si>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</si>
  <si>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</si>
  <si>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</si>
  <si>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</si>
  <si>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</si>
  <si>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</si>
  <si>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</si>
  <si>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</si>
  <si>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</si>
  <si>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</si>
  <si>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</si>
  <si>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</si>
  <si>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</si>
  <si>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</si>
  <si>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</si>
  <si>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</si>
  <si>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</si>
  <si>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</si>
  <si>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</si>
  <si>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</si>
  <si>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</si>
  <si>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</si>
  <si>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</si>
  <si>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</si>
  <si>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</si>
  <si>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</si>
  <si>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</si>
  <si>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</si>
  <si>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</si>
  <si>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</si>
  <si>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</si>
  <si>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</si>
  <si>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</si>
  <si>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</si>
  <si>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</si>
  <si>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</si>
  <si>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</si>
  <si>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</si>
  <si>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</si>
  <si>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</si>
  <si>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</si>
  <si>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</si>
  <si>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</si>
  <si>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</si>
  <si>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</si>
  <si>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</si>
  <si>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</si>
  <si>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</si>
  <si>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</si>
  <si>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</si>
  <si>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</si>
  <si>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</si>
  <si>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</si>
  <si>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</si>
  <si>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</si>
  <si>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</si>
  <si>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</si>
  <si>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</si>
  <si>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</si>
  <si>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</si>
  <si>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</si>
  <si>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</si>
  <si>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</si>
  <si>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</si>
  <si>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</si>
  <si>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</si>
  <si>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</si>
  <si>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</si>
  <si>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</si>
  <si>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</si>
  <si>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</si>
  <si>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</si>
  <si>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</si>
  <si>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</si>
  <si>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</si>
  <si>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</si>
  <si>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</si>
  <si>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</si>
  <si>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</si>
  <si>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</si>
  <si>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</si>
  <si>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</si>
  <si>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</si>
  <si>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</si>
  <si>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</si>
  <si>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</si>
  <si>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</si>
  <si>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</si>
  <si>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</si>
  <si>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</si>
  <si>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</si>
  <si>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</si>
  <si>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</si>
  <si>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</si>
  <si>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</si>
  <si>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</si>
  <si>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</si>
  <si>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</si>
  <si>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</si>
  <si>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</si>
  <si>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</si>
  <si>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</si>
  <si>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</si>
  <si>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</si>
  <si>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</si>
  <si>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</si>
  <si>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</si>
  <si>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</si>
  <si>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</si>
  <si>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</si>
  <si>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</si>
  <si>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</si>
  <si>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</si>
  <si>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</si>
  <si>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</si>
  <si>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</si>
  <si>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</si>
  <si>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</si>
  <si>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</si>
  <si>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</si>
  <si>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</si>
  <si>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</si>
  <si>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</si>
  <si>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</si>
  <si>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</si>
  <si>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</si>
  <si>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</si>
  <si>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</si>
  <si>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</si>
  <si>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</si>
  <si>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</si>
  <si>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</si>
  <si>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</si>
  <si>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</si>
  <si>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</si>
  <si>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</si>
  <si>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</si>
  <si>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</si>
  <si>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</si>
  <si>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</si>
  <si>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</si>
  <si>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</si>
  <si>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</si>
  <si>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</si>
  <si>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</si>
  <si>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</si>
  <si>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</si>
  <si>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</si>
  <si>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</si>
  <si>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</si>
  <si>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</si>
  <si>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</si>
  <si>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</si>
  <si>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</si>
  <si>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</si>
  <si>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</si>
  <si>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</si>
  <si>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</si>
  <si>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</si>
  <si>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</si>
  <si>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</si>
  <si>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</si>
  <si>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</si>
  <si>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</si>
  <si>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</si>
  <si>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</si>
  <si>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</si>
  <si>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</si>
  <si>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</si>
  <si>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</si>
  <si>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</si>
  <si>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</si>
  <si>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</si>
  <si>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</si>
  <si>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</si>
  <si>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</si>
  <si>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</si>
  <si>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</si>
  <si>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</si>
  <si>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</si>
  <si>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</si>
  <si>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</si>
  <si>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</si>
  <si>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</si>
  <si>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</si>
  <si>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</si>
  <si>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</si>
  <si>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</si>
  <si>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</si>
  <si>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</si>
  <si>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</si>
  <si>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</si>
  <si>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</si>
  <si>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</si>
  <si>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</si>
  <si>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</si>
  <si>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</si>
  <si>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</si>
  <si>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</si>
  <si>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</si>
  <si>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</si>
  <si>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</si>
  <si>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</si>
  <si>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</si>
  <si>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</si>
  <si>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</si>
  <si>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</si>
  <si>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</si>
  <si>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</si>
  <si>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</si>
  <si>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</si>
  <si>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</si>
  <si>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</si>
  <si>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</si>
  <si>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</si>
  <si>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</si>
  <si>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</si>
  <si>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</si>
  <si>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</si>
  <si>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</si>
  <si>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</si>
  <si>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</si>
  <si>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</si>
  <si>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</si>
  <si>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</si>
  <si>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</si>
  <si>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</si>
  <si>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</si>
  <si>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</si>
  <si>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</si>
  <si>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</si>
  <si>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</si>
  <si>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</si>
  <si>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</si>
  <si>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</si>
  <si>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</si>
  <si>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</si>
  <si>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</si>
  <si>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</si>
  <si>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</si>
  <si>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</si>
  <si>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</si>
  <si>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</si>
  <si>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</si>
  <si>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</si>
  <si>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</si>
  <si>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</si>
  <si>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</si>
  <si>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</si>
  <si>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</si>
  <si>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</si>
  <si>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</si>
  <si>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</si>
  <si>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</si>
  <si>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</si>
  <si>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</si>
  <si>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</si>
  <si>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</si>
  <si>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</si>
  <si>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</si>
  <si>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</si>
  <si>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</si>
  <si>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</si>
  <si>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</si>
  <si>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</si>
  <si>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</si>
  <si>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</si>
  <si>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</si>
  <si>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</si>
  <si>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</si>
  <si>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</si>
  <si>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</si>
  <si>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</si>
  <si>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</si>
  <si>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</si>
  <si>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</si>
  <si>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</si>
  <si>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</si>
  <si>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</si>
  <si>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</si>
  <si>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</si>
  <si>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</si>
  <si>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</si>
  <si>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</si>
  <si>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</si>
  <si>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</si>
  <si>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</si>
  <si>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</si>
  <si>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</si>
  <si>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</si>
  <si>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</si>
  <si>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</si>
  <si>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</si>
  <si>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</si>
  <si>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</si>
  <si>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</si>
  <si>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</si>
  <si>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</si>
  <si>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</si>
  <si>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</si>
  <si>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</si>
  <si>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</si>
  <si>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</si>
  <si>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</si>
  <si>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</si>
  <si>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</si>
  <si>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</si>
  <si>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</si>
  <si>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</si>
  <si>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</si>
  <si>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</si>
  <si>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</si>
  <si>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</si>
  <si>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</si>
  <si>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</si>
  <si>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</si>
  <si>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</si>
  <si>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</si>
  <si>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</si>
  <si>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</si>
  <si>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</si>
  <si>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</si>
  <si>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</si>
  <si>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</si>
  <si>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</si>
  <si>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</si>
  <si>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</si>
  <si>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</si>
  <si>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</si>
  <si>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</si>
  <si>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</si>
  <si>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</si>
  <si>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</si>
  <si>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</si>
  <si>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</si>
  <si>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</si>
  <si>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</si>
  <si>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</si>
  <si>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</si>
  <si>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</si>
  <si>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</si>
  <si>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</si>
  <si>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</si>
  <si>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</si>
  <si>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</si>
  <si>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</si>
  <si>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</si>
  <si>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</si>
  <si>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</si>
  <si>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</si>
  <si>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</si>
  <si>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</si>
  <si>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</si>
  <si>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</si>
  <si>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</si>
  <si>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</si>
  <si>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</si>
  <si>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</si>
  <si>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</si>
  <si>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</si>
  <si>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</si>
  <si>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</si>
  <si>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</si>
  <si>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</si>
  <si>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</si>
  <si>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</si>
  <si>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</si>
  <si>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</si>
  <si>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</si>
  <si>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</si>
  <si>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</si>
  <si>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</si>
  <si>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</si>
  <si>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</si>
  <si>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</si>
  <si>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</si>
  <si>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</si>
  <si>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</si>
  <si>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</si>
  <si>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</si>
  <si>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</si>
  <si>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</si>
  <si>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</si>
  <si>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</si>
  <si>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</si>
  <si>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</si>
  <si>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</si>
  <si>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</si>
  <si>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</si>
  <si>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</si>
  <si>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</si>
  <si>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</si>
  <si>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</si>
  <si>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</si>
  <si>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</si>
  <si>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</si>
  <si>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</si>
  <si>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</si>
  <si>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</si>
  <si>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</si>
  <si>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</si>
  <si>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</si>
  <si>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</si>
  <si>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</si>
  <si>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</si>
  <si>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</si>
  <si>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</si>
  <si>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</si>
  <si>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</si>
  <si>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</si>
  <si>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</si>
  <si>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</si>
  <si>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</si>
  <si>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</si>
  <si>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</si>
  <si>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</si>
  <si>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</si>
  <si>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</si>
  <si>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</si>
  <si>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</si>
  <si>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</si>
  <si>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</si>
  <si>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</si>
  <si>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</si>
  <si>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</si>
  <si>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</si>
  <si>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</si>
  <si>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</si>
  <si>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</si>
  <si>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</si>
  <si>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</si>
  <si>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</si>
  <si>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</si>
  <si>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</si>
  <si>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</si>
  <si>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</si>
  <si>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</si>
  <si>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</si>
  <si>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</si>
  <si>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</si>
  <si>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</si>
  <si>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</si>
  <si>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</si>
  <si>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</si>
  <si>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</si>
  <si>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</si>
  <si>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</si>
  <si>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</si>
  <si>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</si>
  <si>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</si>
  <si>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</si>
  <si>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</si>
  <si>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</si>
  <si>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</si>
  <si>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</si>
  <si>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</si>
  <si>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</si>
  <si>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</si>
  <si>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</si>
  <si>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</si>
  <si>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</si>
  <si>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</si>
  <si>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</si>
  <si>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</si>
  <si>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</si>
  <si>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</si>
  <si>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</si>
  <si>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</si>
  <si>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</si>
  <si>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</si>
  <si>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</si>
  <si>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</si>
  <si>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</si>
  <si>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</si>
  <si>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</si>
  <si>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</si>
  <si>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</si>
  <si>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</si>
  <si>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</si>
  <si>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</si>
  <si>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</si>
  <si>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</si>
  <si>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</si>
  <si>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</si>
  <si>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</si>
  <si>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</si>
  <si>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</si>
  <si>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</si>
  <si>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</si>
  <si>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</si>
  <si>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</si>
  <si>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</si>
  <si>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</si>
  <si>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</si>
  <si>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</si>
  <si>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</si>
  <si>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</si>
  <si>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</si>
  <si>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</si>
  <si>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</si>
  <si>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</si>
  <si>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</si>
  <si>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</si>
  <si>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</si>
  <si>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</si>
  <si>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</si>
  <si>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</si>
  <si>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</si>
  <si>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</si>
  <si>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</si>
  <si>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</si>
  <si>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</si>
  <si>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</si>
  <si>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</si>
  <si>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</si>
  <si>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</si>
  <si>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</si>
  <si>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</si>
  <si>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</si>
  <si>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</si>
  <si>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</si>
  <si>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</si>
  <si>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</si>
  <si>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</si>
  <si>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</si>
  <si>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</si>
  <si>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</si>
  <si>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</si>
  <si>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</si>
  <si>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</si>
  <si>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</si>
  <si>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</si>
  <si>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</si>
  <si>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</si>
  <si>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</si>
  <si>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</si>
  <si>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</si>
  <si>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</si>
  <si>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</si>
  <si>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</si>
  <si>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</si>
  <si>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</si>
  <si>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</si>
  <si>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</si>
  <si>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</si>
  <si>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</si>
  <si>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</si>
  <si>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</si>
  <si>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</si>
  <si>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</si>
  <si>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</si>
  <si>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</si>
  <si>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</si>
  <si>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</si>
  <si>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</si>
  <si>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</si>
  <si>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</si>
  <si>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</si>
  <si>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</si>
  <si>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</si>
  <si>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</si>
  <si>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</si>
  <si>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</si>
  <si>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</si>
  <si>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</si>
  <si>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</si>
  <si>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</si>
  <si>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</si>
  <si>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</si>
  <si>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</si>
  <si>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</si>
  <si>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</si>
  <si>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</si>
  <si>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</si>
  <si>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</si>
  <si>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</si>
  <si>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</si>
  <si>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</si>
  <si>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</si>
  <si>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</si>
  <si>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</si>
  <si>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</si>
  <si>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</si>
  <si>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</si>
  <si>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</si>
  <si>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</si>
  <si>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</si>
  <si>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</si>
  <si>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</si>
  <si>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</si>
  <si>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</si>
  <si>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</si>
  <si>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</si>
  <si>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</si>
  <si>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</si>
  <si>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</si>
  <si>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</si>
  <si>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</si>
  <si>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</si>
  <si>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</si>
  <si>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</si>
  <si>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</si>
  <si>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</si>
  <si>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</si>
  <si>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</si>
  <si>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</si>
  <si>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</si>
  <si>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</si>
  <si>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</si>
  <si>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</si>
  <si>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</si>
  <si>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</si>
  <si>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</si>
  <si>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</si>
  <si>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</si>
  <si>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</si>
  <si>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</si>
  <si>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</si>
  <si>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</si>
  <si>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</si>
  <si>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</si>
  <si>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</si>
  <si>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</si>
  <si>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</si>
  <si>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</si>
  <si>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</si>
  <si>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</si>
  <si>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</si>
  <si>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</si>
  <si>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</si>
  <si>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</si>
  <si>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</si>
  <si>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</si>
  <si>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</si>
  <si>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</si>
  <si>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</si>
  <si>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</si>
  <si>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</si>
  <si>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</si>
  <si>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</si>
  <si>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</si>
  <si>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</si>
  <si>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</si>
  <si>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</si>
  <si>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</si>
  <si>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</si>
  <si>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</si>
  <si>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</si>
  <si>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</si>
  <si>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</si>
  <si>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</si>
  <si>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</si>
  <si>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</si>
  <si>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</si>
  <si>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</si>
  <si>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</si>
  <si>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</si>
  <si>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</si>
  <si>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</si>
  <si>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</si>
  <si>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</si>
  <si>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</si>
  <si>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</si>
  <si>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</si>
  <si>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</si>
  <si>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</si>
  <si>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</si>
  <si>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</si>
  <si>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</si>
  <si>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</si>
  <si>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</si>
  <si>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</si>
  <si>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</si>
  <si>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</si>
  <si>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</si>
  <si>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</si>
  <si>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</si>
  <si>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</si>
  <si>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</si>
  <si>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</si>
  <si>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</si>
  <si>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</si>
  <si>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</si>
  <si>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</si>
  <si>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</si>
  <si>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</si>
  <si>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</si>
  <si>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</si>
  <si>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</si>
  <si>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</si>
  <si>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</si>
  <si>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</si>
  <si>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</si>
  <si>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</si>
  <si>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</si>
  <si>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</si>
  <si>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</si>
  <si>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</si>
  <si>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</si>
  <si>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</si>
  <si>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</si>
  <si>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</si>
  <si>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</si>
  <si>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</si>
  <si>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</si>
  <si>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</si>
  <si>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</si>
  <si>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</si>
  <si>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</si>
  <si>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</si>
  <si>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</si>
  <si>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</si>
  <si>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</si>
  <si>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</si>
  <si>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</si>
  <si>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</si>
  <si>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</si>
  <si>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</si>
  <si>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</si>
  <si>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</si>
  <si>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</si>
  <si>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</si>
  <si>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</si>
  <si>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</si>
  <si>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</si>
  <si>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</si>
  <si>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</si>
  <si>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</si>
  <si>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</si>
  <si>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</si>
  <si>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</si>
  <si>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</si>
  <si>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</si>
  <si>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</si>
  <si>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</si>
  <si>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</si>
  <si>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</si>
  <si>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</si>
  <si>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</si>
  <si>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</si>
  <si>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</si>
  <si>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</si>
  <si>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</si>
  <si>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</si>
  <si>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</si>
  <si>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</si>
  <si>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</si>
  <si>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</si>
  <si>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</si>
  <si>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</si>
  <si>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</si>
  <si>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</si>
  <si>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</si>
  <si>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</si>
  <si>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</si>
  <si>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</si>
  <si>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</si>
  <si>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</si>
  <si>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</si>
  <si>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</si>
  <si>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</si>
  <si>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</si>
  <si>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</si>
  <si>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</si>
  <si>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</si>
  <si>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</si>
  <si>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</si>
  <si>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</si>
  <si>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</si>
  <si>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</si>
  <si>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</si>
  <si>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</si>
  <si>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</si>
  <si>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</si>
  <si>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</si>
  <si>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</si>
  <si>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</si>
  <si>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</si>
  <si>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</si>
  <si>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</si>
  <si>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</si>
  <si>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</si>
  <si>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</si>
  <si>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</si>
  <si>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</si>
  <si>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</si>
  <si>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</si>
  <si>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</si>
  <si>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</si>
  <si>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</si>
  <si>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</si>
  <si>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</si>
  <si>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</si>
  <si>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</si>
  <si>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</si>
  <si>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</si>
  <si>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</si>
  <si>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</si>
  <si>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</si>
  <si>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</si>
  <si>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</si>
  <si>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</si>
  <si>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</si>
  <si>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</si>
  <si>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</si>
  <si>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</si>
  <si>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</si>
  <si>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</si>
  <si>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</si>
  <si>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</si>
  <si>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</si>
  <si>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</si>
  <si>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</si>
  <si>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</si>
  <si>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</si>
  <si>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</si>
  <si>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</si>
  <si>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</si>
  <si>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</si>
  <si>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</si>
  <si>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</si>
  <si>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</si>
  <si>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</si>
  <si>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</si>
  <si>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</si>
  <si>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</si>
  <si>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</si>
  <si>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</si>
  <si>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</si>
  <si>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</si>
  <si>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</si>
  <si>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</si>
  <si>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</si>
  <si>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</si>
  <si>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</si>
  <si>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</si>
  <si>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</si>
  <si>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</si>
  <si>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</si>
  <si>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</si>
  <si>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</si>
  <si>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</si>
  <si>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</si>
  <si>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</si>
  <si>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</si>
  <si>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</si>
  <si>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</si>
  <si>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</si>
  <si>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</si>
  <si>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</si>
  <si>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</si>
  <si>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</si>
  <si>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</si>
  <si>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</si>
  <si>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</si>
  <si>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</si>
  <si>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</si>
  <si>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</si>
  <si>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</si>
  <si>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</si>
  <si>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</si>
  <si>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</si>
  <si>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</si>
  <si>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</si>
  <si>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</si>
  <si>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</si>
  <si>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</si>
  <si>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</si>
  <si>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</si>
  <si>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</si>
  <si>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</si>
  <si>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</si>
  <si>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</si>
  <si>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</si>
  <si>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</si>
  <si>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</si>
  <si>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</si>
  <si>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</si>
  <si>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</si>
  <si>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</si>
  <si>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</si>
  <si>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</si>
  <si>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</si>
  <si>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</si>
  <si>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</si>
  <si>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</si>
  <si>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</si>
  <si>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</si>
  <si>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</si>
  <si>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</si>
  <si>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</si>
  <si>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</si>
  <si>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</si>
  <si>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</si>
  <si>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</si>
  <si>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</si>
  <si>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</si>
  <si>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</si>
  <si>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</si>
  <si>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</si>
  <si>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</si>
  <si>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</si>
  <si>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</si>
  <si>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</si>
  <si>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</si>
  <si>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</si>
  <si>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</si>
  <si>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</si>
  <si>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</si>
  <si>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</si>
  <si>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</si>
  <si>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</si>
  <si>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</si>
  <si>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</si>
  <si>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</si>
  <si>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</si>
  <si>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</si>
  <si>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</si>
  <si>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</si>
  <si>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</si>
  <si>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</si>
  <si>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</si>
  <si>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</si>
  <si>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</si>
  <si>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</si>
  <si>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</si>
  <si>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</si>
  <si>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</si>
  <si>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</si>
  <si>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</si>
  <si>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</si>
  <si>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</si>
  <si>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</si>
  <si>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</si>
  <si>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</si>
  <si>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</si>
  <si>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</si>
  <si>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</si>
  <si>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</si>
  <si>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</si>
  <si>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</si>
  <si>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</si>
  <si>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</si>
  <si>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</si>
  <si>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</si>
  <si>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</si>
  <si>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</si>
  <si>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</si>
  <si>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</si>
  <si>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</si>
  <si>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</si>
  <si>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</si>
  <si>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</si>
  <si>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</si>
  <si>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</si>
  <si>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</si>
  <si>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</si>
  <si>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</si>
  <si>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</si>
  <si>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</si>
  <si>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</si>
  <si>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</si>
  <si>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</si>
  <si>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</si>
  <si>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</si>
  <si>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</si>
  <si>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</si>
  <si>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</si>
  <si>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</si>
  <si>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</si>
  <si>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</si>
  <si>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</si>
  <si>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</si>
  <si>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</si>
  <si>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</si>
  <si>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</si>
  <si>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</si>
  <si>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</si>
  <si>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</si>
  <si>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</si>
  <si>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</si>
  <si>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</si>
  <si>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</si>
  <si>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</si>
  <si>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</si>
  <si>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</si>
  <si>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</si>
  <si>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</si>
  <si>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</si>
  <si>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</si>
  <si>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</si>
  <si>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</si>
  <si>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</si>
  <si>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</si>
  <si>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</si>
  <si>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</si>
  <si>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</si>
  <si>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</si>
  <si>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</si>
  <si>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</si>
  <si>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</si>
  <si>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</si>
  <si>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</si>
  <si>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</si>
  <si>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</si>
  <si>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</si>
  <si>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</si>
  <si>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</si>
  <si>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</si>
  <si>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</si>
  <si>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</si>
  <si>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</si>
  <si>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</si>
  <si>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</si>
  <si>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</si>
  <si>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</si>
  <si>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</si>
  <si>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</si>
  <si>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</si>
  <si>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</si>
  <si>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</si>
  <si>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</si>
  <si>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</si>
  <si>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</si>
  <si>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</si>
  <si>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</si>
  <si>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</si>
  <si>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</si>
  <si>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</si>
  <si>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</si>
  <si>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</si>
  <si>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</si>
  <si>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</si>
  <si>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</si>
  <si>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</si>
  <si>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</si>
  <si>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</si>
  <si>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</si>
  <si>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</si>
  <si>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</si>
  <si>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</si>
  <si>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</si>
  <si>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</si>
  <si>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</si>
  <si>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</si>
  <si>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</si>
  <si>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</si>
  <si>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</si>
  <si>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</si>
  <si>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</si>
  <si>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</si>
  <si>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</si>
  <si>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</si>
  <si>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</si>
  <si>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</si>
  <si>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</si>
  <si>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</si>
  <si>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</si>
  <si>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</si>
  <si>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</si>
  <si>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</si>
  <si>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</si>
  <si>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Sum of Profit</t>
  </si>
  <si>
    <t>Grand Total</t>
  </si>
  <si>
    <t>Sum of Sales</t>
  </si>
  <si>
    <t>Average of Discount</t>
  </si>
  <si>
    <t>Sum of Quantity</t>
  </si>
  <si>
    <t>Count of Order ID</t>
  </si>
  <si>
    <t xml:space="preserve"> </t>
  </si>
  <si>
    <t>Sub category</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</si>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</sst>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4" x14ac:knownFonts="1">
    <font>
      <sz val="11"/>
      <color theme="1"/>
      <name val="Calibri"/>
      <scheme val="minor"/>
    </font>
    <font>
      <sz val="11"/>
      <color theme="1"/>
      <name val="Calibri"/>
      <family val="2"/>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9" tint="-0.249977111117893"/>
        <bgColor indexed="64"/>
      </patternFill>
    </fill>
  </fills>
  <borders count="14">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2" borderId="1" xfId="0" applyFont="1" applyFill="1" applyBorder="1"/>
    <xf numFmtId="0" fontId="2" fillId="0" borderId="0" xfId="0" applyFont="1"/>
    <xf numFmtId="0" fontId="2" fillId="3" borderId="1" xfId="0" applyFont="1" applyFill="1" applyBorder="1"/>
    <xf numFmtId="0" fontId="2" fillId="4" borderId="1" xfId="0" applyFont="1" applyFill="1" applyBorder="1"/>
    <xf numFmtId="14" fontId="2" fillId="0" borderId="0" xfId="0" applyNumberFormat="1" applyFont="1"/>
    <xf numFmtId="164" fontId="2" fillId="0" borderId="0" xfId="0" applyNumberFormat="1" applyFont="1"/>
    <xf numFmtId="9" fontId="2" fillId="0" borderId="0" xfId="0" applyNumberFormat="1" applyFont="1"/>
    <xf numFmtId="0" fontId="0" fillId="0" borderId="8" xfId="0" applyBorder="1"/>
    <xf numFmtId="0" fontId="0" fillId="0" borderId="10" xfId="0" applyBorder="1"/>
    <xf numFmtId="9" fontId="0" fillId="0" borderId="10" xfId="0" applyNumberFormat="1" applyBorder="1"/>
    <xf numFmtId="0" fontId="0" fillId="0" borderId="2" xfId="0" applyBorder="1" applyAlignment="1">
      <alignment horizontal="left"/>
    </xf>
    <xf numFmtId="164" fontId="0" fillId="0" borderId="2" xfId="0" applyNumberFormat="1" applyBorder="1"/>
    <xf numFmtId="0" fontId="0" fillId="0" borderId="3" xfId="0" applyBorder="1" applyAlignment="1">
      <alignment horizontal="left"/>
    </xf>
    <xf numFmtId="164" fontId="0" fillId="0" borderId="3" xfId="0" applyNumberFormat="1" applyBorder="1"/>
    <xf numFmtId="164" fontId="0" fillId="0" borderId="10" xfId="0" applyNumberFormat="1" applyBorder="1"/>
    <xf numFmtId="0" fontId="0" fillId="5" borderId="2" xfId="0" applyFill="1" applyBorder="1"/>
    <xf numFmtId="0" fontId="0" fillId="5" borderId="9" xfId="0" applyFill="1" applyBorder="1"/>
    <xf numFmtId="0" fontId="0" fillId="5" borderId="6" xfId="0" applyFill="1" applyBorder="1"/>
    <xf numFmtId="0" fontId="0" fillId="0" borderId="6" xfId="0" applyBorder="1"/>
    <xf numFmtId="0" fontId="0" fillId="0" borderId="11" xfId="0" applyBorder="1"/>
    <xf numFmtId="0" fontId="0" fillId="0" borderId="4" xfId="0" applyBorder="1"/>
    <xf numFmtId="0" fontId="0" fillId="0" borderId="12" xfId="0" applyBorder="1"/>
    <xf numFmtId="0" fontId="0" fillId="5" borderId="4" xfId="0" applyFill="1" applyBorder="1"/>
    <xf numFmtId="0" fontId="0" fillId="5" borderId="7" xfId="0" applyFill="1" applyBorder="1" applyAlignment="1">
      <alignment horizontal="left"/>
    </xf>
    <xf numFmtId="0" fontId="0" fillId="5" borderId="5" xfId="0" applyFill="1" applyBorder="1"/>
    <xf numFmtId="0" fontId="1" fillId="0" borderId="0" xfId="0" applyFont="1"/>
    <xf numFmtId="44" fontId="0" fillId="0" borderId="0" xfId="1" applyFont="1"/>
    <xf numFmtId="9" fontId="0" fillId="0" borderId="0" xfId="2" applyFont="1"/>
    <xf numFmtId="164" fontId="0" fillId="0" borderId="4" xfId="0" applyNumberFormat="1" applyBorder="1"/>
    <xf numFmtId="164" fontId="0" fillId="0" borderId="12" xfId="0" applyNumberFormat="1" applyBorder="1"/>
    <xf numFmtId="164" fontId="0" fillId="5" borderId="5" xfId="0" applyNumberFormat="1" applyFill="1" applyBorder="1"/>
    <xf numFmtId="164" fontId="0" fillId="5" borderId="7" xfId="0" applyNumberFormat="1" applyFill="1" applyBorder="1"/>
    <xf numFmtId="0" fontId="0" fillId="5" borderId="8" xfId="0" applyFill="1" applyBorder="1"/>
    <xf numFmtId="0" fontId="0" fillId="5" borderId="0" xfId="0" applyFill="1"/>
    <xf numFmtId="164" fontId="0" fillId="0" borderId="7" xfId="0" applyNumberFormat="1" applyBorder="1" applyAlignment="1">
      <alignment horizontal="left" vertical="top"/>
    </xf>
    <xf numFmtId="0" fontId="0" fillId="5" borderId="13" xfId="0" applyFill="1" applyBorder="1"/>
    <xf numFmtId="0" fontId="0" fillId="0" borderId="13" xfId="0" applyBorder="1" applyAlignment="1">
      <alignment horizontal="left"/>
    </xf>
    <xf numFmtId="0" fontId="0" fillId="0" borderId="13" xfId="0" applyBorder="1"/>
    <xf numFmtId="0" fontId="0" fillId="5" borderId="13" xfId="0" applyFill="1" applyBorder="1" applyAlignment="1">
      <alignment horizontal="left"/>
    </xf>
  </cellXfs>
  <cellStyles count="3">
    <cellStyle name="Currency" xfId="1" builtinId="4"/>
    <cellStyle name="Normal" xfId="0" builtinId="0"/>
    <cellStyle name="Percent" xfId="2" builtinId="5"/>
  </cellStyles>
  <dxfs count="48">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left"/>
    </dxf>
    <dxf>
      <alignment vertical="top"/>
    </dxf>
    <dxf>
      <fill>
        <patternFill>
          <bgColor theme="9" tint="-0.249977111117893"/>
        </patternFill>
      </fill>
    </dxf>
    <dxf>
      <fill>
        <patternFill patternType="solid">
          <bgColor theme="4" tint="-0.499984740745262"/>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border>
        <bottom style="thin">
          <color theme="6"/>
        </bottom>
        <vertical/>
        <horizontal/>
      </border>
    </dxf>
    <dxf>
      <font>
        <b/>
        <i val="0"/>
        <sz val="12"/>
        <color rgb="FF7030A0"/>
      </font>
      <fill>
        <patternFill>
          <bgColor rgb="FF520492"/>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7"/>
      <tableStyleElement type="firstRowStripe" dxfId="46"/>
      <tableStyleElement type="secondRowStripe" dxfId="45"/>
    </tableStyle>
    <tableStyle name="Route" pivot="0" table="0" count="10" xr9:uid="{087ABE8E-F0B3-40DA-917C-A7C231F28BD8}">
      <tableStyleElement type="wholeTable" dxfId="44"/>
      <tableStyleElement type="headerRow" dxfId="43"/>
    </tableStyle>
  </tableStyles>
  <colors>
    <mruColors>
      <color rgb="FF520492"/>
      <color rgb="FF621856"/>
      <color rgb="FF520674"/>
      <color rgb="FF6C14BC"/>
      <color rgb="FF6600CC"/>
      <color rgb="FF9900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520492"/>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table!PivotTable4</c:name>
    <c:fmtId val="7"/>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i="1">
                <a:solidFill>
                  <a:schemeClr val="bg1"/>
                </a:solidFill>
              </a:rPr>
              <a:t>Total Profit by</a:t>
            </a:r>
            <a:r>
              <a:rPr lang="en-US" i="1" baseline="0">
                <a:solidFill>
                  <a:schemeClr val="bg1"/>
                </a:solidFill>
              </a:rPr>
              <a:t> Category</a:t>
            </a:r>
            <a:endParaRPr lang="en-US" i="1">
              <a:solidFill>
                <a:schemeClr val="bg1"/>
              </a:solidFill>
            </a:endParaRPr>
          </a:p>
        </c:rich>
      </c:tx>
      <c:layout>
        <c:manualLayout>
          <c:xMode val="edge"/>
          <c:yMode val="edge"/>
          <c:x val="0.24607153427477441"/>
          <c:y val="1.6288728061907645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7765632508136706"/>
          <c:y val="0.19095788437201408"/>
          <c:w val="0.39539568846745293"/>
          <c:h val="0.80904211562798589"/>
        </c:manualLayout>
      </c:layout>
      <c:doughnutChart>
        <c:varyColors val="1"/>
        <c:ser>
          <c:idx val="0"/>
          <c:order val="0"/>
          <c:tx>
            <c:strRef>
              <c:f>'Pivot table'!$C$12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BDC8-4153-9376-833815C1A000}"/>
              </c:ext>
            </c:extLst>
          </c:dPt>
          <c:dPt>
            <c:idx val="1"/>
            <c:bubble3D val="0"/>
            <c:spPr>
              <a:solidFill>
                <a:srgbClr val="520492"/>
              </a:solidFill>
              <a:ln>
                <a:noFill/>
              </a:ln>
              <a:effectLst/>
            </c:spPr>
            <c:extLst>
              <c:ext xmlns:c16="http://schemas.microsoft.com/office/drawing/2014/chart" uri="{C3380CC4-5D6E-409C-BE32-E72D297353CC}">
                <c16:uniqueId val="{00000003-BDC8-4153-9376-833815C1A000}"/>
              </c:ext>
            </c:extLst>
          </c:dPt>
          <c:dPt>
            <c:idx val="2"/>
            <c:bubble3D val="0"/>
            <c:spPr>
              <a:solidFill>
                <a:srgbClr val="520492"/>
              </a:solidFill>
              <a:ln>
                <a:noFill/>
              </a:ln>
              <a:effectLst/>
            </c:spPr>
            <c:extLst>
              <c:ext xmlns:c16="http://schemas.microsoft.com/office/drawing/2014/chart" uri="{C3380CC4-5D6E-409C-BE32-E72D297353CC}">
                <c16:uniqueId val="{00000005-BDC8-4153-9376-833815C1A000}"/>
              </c:ext>
            </c:extLst>
          </c:dPt>
          <c:dLbls>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DC8-4153-9376-833815C1A000}"/>
                </c:ext>
              </c:extLst>
            </c:dLbl>
            <c:dLbl>
              <c:idx val="1"/>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C8-4153-9376-833815C1A000}"/>
                </c:ext>
              </c:extLst>
            </c:dLbl>
            <c:dLbl>
              <c:idx val="2"/>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BDC8-4153-9376-833815C1A000}"/>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table'!$B$13:$B$16</c:f>
              <c:strCache>
                <c:ptCount val="3"/>
                <c:pt idx="0">
                  <c:v>Furniture</c:v>
                </c:pt>
                <c:pt idx="1">
                  <c:v>Office Supplies</c:v>
                </c:pt>
                <c:pt idx="2">
                  <c:v>Technology</c:v>
                </c:pt>
              </c:strCache>
            </c:strRef>
          </c:cat>
          <c:val>
            <c:numRef>
              <c:f>'Pivot table'!$C$13:$C$16</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BDC8-4153-9376-833815C1A0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Analysis.xlsx]Pivot table!PivotTable6</c:name>
    <c:fmtId val="2"/>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a:t>Total</a:t>
            </a:r>
            <a:r>
              <a:rPr lang="en-US" baseline="0"/>
              <a:t> Quantity by Category</a:t>
            </a:r>
            <a:endParaRPr lang="en-US"/>
          </a:p>
        </c:rich>
      </c:tx>
      <c:layout>
        <c:manualLayout>
          <c:xMode val="edge"/>
          <c:yMode val="edge"/>
          <c:x val="0.22107152230971128"/>
          <c:y val="4.4066418780985717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2"/>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6"/>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20"/>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520492"/>
          </a:solidFill>
          <a:ln>
            <a:noFill/>
          </a:ln>
          <a:effectLst/>
        </c:spPr>
        <c:dLbl>
          <c:idx val="0"/>
          <c:layout>
            <c:manualLayout>
              <c:x val="0.27093224929296822"/>
              <c:y val="0.1722492425264941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520492"/>
          </a:solidFill>
          <a:ln>
            <a:noFill/>
          </a:ln>
          <a:effectLst/>
        </c:spPr>
        <c:dLbl>
          <c:idx val="0"/>
          <c:layout>
            <c:manualLayout>
              <c:x val="-0.34013076979008006"/>
              <c:y val="-0.1004845037908581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rgbClr val="520492"/>
          </a:solidFill>
          <a:ln>
            <a:noFill/>
          </a:ln>
          <a:effectLst/>
        </c:spPr>
        <c:dLbl>
          <c:idx val="0"/>
          <c:layout>
            <c:manualLayout>
              <c:x val="-0.24544310599922459"/>
              <c:y val="4.2148106432590676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6920875205963485"/>
          <c:y val="0.20697992637031729"/>
          <c:w val="0.39539568846745293"/>
          <c:h val="0.80904211562798589"/>
        </c:manualLayout>
      </c:layout>
      <c:doughnutChart>
        <c:varyColors val="1"/>
        <c:ser>
          <c:idx val="0"/>
          <c:order val="0"/>
          <c:tx>
            <c:strRef>
              <c:f>'Pivot table'!$I$12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31BB-43A4-9441-94AD2A5593C4}"/>
              </c:ext>
            </c:extLst>
          </c:dPt>
          <c:dPt>
            <c:idx val="1"/>
            <c:bubble3D val="0"/>
            <c:spPr>
              <a:solidFill>
                <a:srgbClr val="520492"/>
              </a:solidFill>
              <a:ln>
                <a:noFill/>
              </a:ln>
              <a:effectLst/>
            </c:spPr>
            <c:extLst>
              <c:ext xmlns:c16="http://schemas.microsoft.com/office/drawing/2014/chart" uri="{C3380CC4-5D6E-409C-BE32-E72D297353CC}">
                <c16:uniqueId val="{00000003-31BB-43A4-9441-94AD2A5593C4}"/>
              </c:ext>
            </c:extLst>
          </c:dPt>
          <c:dPt>
            <c:idx val="2"/>
            <c:bubble3D val="0"/>
            <c:spPr>
              <a:solidFill>
                <a:srgbClr val="520492"/>
              </a:solidFill>
              <a:ln>
                <a:noFill/>
              </a:ln>
              <a:effectLst/>
            </c:spPr>
            <c:extLst>
              <c:ext xmlns:c16="http://schemas.microsoft.com/office/drawing/2014/chart" uri="{C3380CC4-5D6E-409C-BE32-E72D297353CC}">
                <c16:uniqueId val="{00000005-31BB-43A4-9441-94AD2A5593C4}"/>
              </c:ext>
            </c:extLst>
          </c:dPt>
          <c:dLbls>
            <c:dLbl>
              <c:idx val="0"/>
              <c:layout>
                <c:manualLayout>
                  <c:x val="0.27093224929296822"/>
                  <c:y val="0.1722492425264941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BB-43A4-9441-94AD2A5593C4}"/>
                </c:ext>
              </c:extLst>
            </c:dLbl>
            <c:dLbl>
              <c:idx val="1"/>
              <c:layout>
                <c:manualLayout>
                  <c:x val="-0.34013076979008006"/>
                  <c:y val="-0.1004845037908581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BB-43A4-9441-94AD2A5593C4}"/>
                </c:ext>
              </c:extLst>
            </c:dLbl>
            <c:dLbl>
              <c:idx val="2"/>
              <c:layout>
                <c:manualLayout>
                  <c:x val="-0.24544310599922459"/>
                  <c:y val="4.2148106432590676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31BB-43A4-9441-94AD2A5593C4}"/>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table'!$H$13:$H$16</c:f>
              <c:strCache>
                <c:ptCount val="3"/>
                <c:pt idx="0">
                  <c:v>Furniture</c:v>
                </c:pt>
                <c:pt idx="1">
                  <c:v>Office Supplies</c:v>
                </c:pt>
                <c:pt idx="2">
                  <c:v>Technology</c:v>
                </c:pt>
              </c:strCache>
            </c:strRef>
          </c:cat>
          <c:val>
            <c:numRef>
              <c:f>'Pivot table'!$I$13:$I$16</c:f>
              <c:numCache>
                <c:formatCode>General</c:formatCode>
                <c:ptCount val="3"/>
                <c:pt idx="0">
                  <c:v>8028</c:v>
                </c:pt>
                <c:pt idx="1">
                  <c:v>22906</c:v>
                </c:pt>
                <c:pt idx="2">
                  <c:v>6939</c:v>
                </c:pt>
              </c:numCache>
            </c:numRef>
          </c:val>
          <c:extLst>
            <c:ext xmlns:c16="http://schemas.microsoft.com/office/drawing/2014/chart" uri="{C3380CC4-5D6E-409C-BE32-E72D297353CC}">
              <c16:uniqueId val="{00000006-31BB-43A4-9441-94AD2A5593C4}"/>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Analysis.xlsx]Pivot table!PivotTable5</c:name>
    <c:fmtId val="2"/>
  </c:pivotSource>
  <c:chart>
    <c:title>
      <c:tx>
        <c:rich>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r>
              <a:rPr lang="en-US"/>
              <a:t>Total</a:t>
            </a:r>
            <a:r>
              <a:rPr lang="en-US" baseline="0"/>
              <a:t> Sales by Category</a:t>
            </a:r>
            <a:endParaRPr lang="en-US"/>
          </a:p>
        </c:rich>
      </c:tx>
      <c:layout>
        <c:manualLayout>
          <c:xMode val="edge"/>
          <c:yMode val="edge"/>
          <c:x val="0.21741307896813297"/>
          <c:y val="7.1589018901027257E-2"/>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520492"/>
          </a:solidFill>
          <a:ln>
            <a:noFill/>
          </a:ln>
          <a:effectLst/>
        </c:spPr>
        <c:dLbl>
          <c:idx val="0"/>
          <c:layout>
            <c:manualLayout>
              <c:x val="0.17777777777777778"/>
              <c:y val="-1.851851851851853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520492"/>
          </a:solidFill>
          <a:ln>
            <a:noFill/>
          </a:ln>
          <a:effectLst/>
        </c:spPr>
        <c:dLbl>
          <c:idx val="0"/>
          <c:layout>
            <c:manualLayout>
              <c:x val="-0.12777777777777777"/>
              <c:y val="0.1296296296296296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2"/>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16"/>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520492"/>
          </a:solidFill>
          <a:ln>
            <a:noFill/>
          </a:ln>
          <a:effectLst/>
        </c:spPr>
        <c:dLbl>
          <c:idx val="0"/>
          <c:layout>
            <c:manualLayout>
              <c:x val="0.24011279899614757"/>
              <c:y val="0.11905134047048889"/>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520492"/>
          </a:solidFill>
          <a:ln>
            <a:noFill/>
          </a:ln>
          <a:effectLst/>
        </c:spPr>
        <c:dLbl>
          <c:idx val="0"/>
          <c:layout>
            <c:manualLayout>
              <c:x val="0.15000000000000011"/>
              <c:y val="0.1435185185185185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
        <c:idx val="20"/>
        <c:spPr>
          <a:solidFill>
            <a:srgbClr val="520492"/>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rgbClr val="520492"/>
          </a:solidFill>
          <a:ln>
            <a:noFill/>
          </a:ln>
          <a:effectLst/>
        </c:spPr>
        <c:dLbl>
          <c:idx val="0"/>
          <c:layout>
            <c:manualLayout>
              <c:x val="0.20936658213154921"/>
              <c:y val="-3.9231974996764341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rgbClr val="520492"/>
          </a:solidFill>
          <a:ln>
            <a:noFill/>
          </a:ln>
          <a:effectLst/>
        </c:spPr>
        <c:dLbl>
          <c:idx val="0"/>
          <c:layout>
            <c:manualLayout>
              <c:x val="0.31427855976761343"/>
              <c:y val="-6.69663443793052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725473853461453"/>
                  <c:h val="0.33038640928417684"/>
                </c:manualLayout>
              </c15:layout>
            </c:ext>
          </c:extLst>
        </c:dLbl>
      </c:pivotFmt>
      <c:pivotFmt>
        <c:idx val="23"/>
        <c:spPr>
          <a:solidFill>
            <a:srgbClr val="520492"/>
          </a:solidFill>
          <a:ln>
            <a:noFill/>
          </a:ln>
          <a:effectLst/>
        </c:spPr>
        <c:dLbl>
          <c:idx val="0"/>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Lst>
        </c:dLbl>
      </c:pivotFmt>
    </c:pivotFmts>
    <c:plotArea>
      <c:layout>
        <c:manualLayout>
          <c:layoutTarget val="inner"/>
          <c:xMode val="edge"/>
          <c:yMode val="edge"/>
          <c:x val="0.2621582789297664"/>
          <c:y val="0.20718603346867165"/>
          <c:w val="0.39539568846745293"/>
          <c:h val="0.80904211562798589"/>
        </c:manualLayout>
      </c:layout>
      <c:doughnutChart>
        <c:varyColors val="1"/>
        <c:ser>
          <c:idx val="0"/>
          <c:order val="0"/>
          <c:tx>
            <c:strRef>
              <c:f>'Pivot table'!$F$12</c:f>
              <c:strCache>
                <c:ptCount val="1"/>
                <c:pt idx="0">
                  <c:v>Total</c:v>
                </c:pt>
              </c:strCache>
            </c:strRef>
          </c:tx>
          <c:spPr>
            <a:solidFill>
              <a:srgbClr val="520492"/>
            </a:solidFill>
          </c:spPr>
          <c:explosion val="4"/>
          <c:dPt>
            <c:idx val="0"/>
            <c:bubble3D val="0"/>
            <c:spPr>
              <a:solidFill>
                <a:srgbClr val="520492"/>
              </a:solidFill>
              <a:ln>
                <a:noFill/>
              </a:ln>
              <a:effectLst/>
            </c:spPr>
            <c:extLst>
              <c:ext xmlns:c16="http://schemas.microsoft.com/office/drawing/2014/chart" uri="{C3380CC4-5D6E-409C-BE32-E72D297353CC}">
                <c16:uniqueId val="{00000001-6DB3-49F6-BEC9-5E5E43B63F95}"/>
              </c:ext>
            </c:extLst>
          </c:dPt>
          <c:dPt>
            <c:idx val="1"/>
            <c:bubble3D val="0"/>
            <c:spPr>
              <a:solidFill>
                <a:srgbClr val="520492"/>
              </a:solidFill>
              <a:ln>
                <a:noFill/>
              </a:ln>
              <a:effectLst/>
            </c:spPr>
            <c:extLst>
              <c:ext xmlns:c16="http://schemas.microsoft.com/office/drawing/2014/chart" uri="{C3380CC4-5D6E-409C-BE32-E72D297353CC}">
                <c16:uniqueId val="{00000003-6DB3-49F6-BEC9-5E5E43B63F95}"/>
              </c:ext>
            </c:extLst>
          </c:dPt>
          <c:dPt>
            <c:idx val="2"/>
            <c:bubble3D val="0"/>
            <c:spPr>
              <a:solidFill>
                <a:srgbClr val="520492"/>
              </a:solidFill>
              <a:ln>
                <a:noFill/>
              </a:ln>
              <a:effectLst/>
            </c:spPr>
            <c:extLst>
              <c:ext xmlns:c16="http://schemas.microsoft.com/office/drawing/2014/chart" uri="{C3380CC4-5D6E-409C-BE32-E72D297353CC}">
                <c16:uniqueId val="{00000005-6DB3-49F6-BEC9-5E5E43B63F95}"/>
              </c:ext>
            </c:extLst>
          </c:dPt>
          <c:dLbls>
            <c:dLbl>
              <c:idx val="0"/>
              <c:layout>
                <c:manualLayout>
                  <c:x val="0.20936658213154921"/>
                  <c:y val="-3.9231974996764341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B3-49F6-BEC9-5E5E43B63F95}"/>
                </c:ext>
              </c:extLst>
            </c:dLbl>
            <c:dLbl>
              <c:idx val="1"/>
              <c:layout>
                <c:manualLayout>
                  <c:x val="0.31427855976761343"/>
                  <c:y val="-6.6966344379305223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725473853461453"/>
                      <c:h val="0.33038640928417684"/>
                    </c:manualLayout>
                  </c15:layout>
                </c:ext>
                <c:ext xmlns:c16="http://schemas.microsoft.com/office/drawing/2014/chart" uri="{C3380CC4-5D6E-409C-BE32-E72D297353CC}">
                  <c16:uniqueId val="{00000003-6DB3-49F6-BEC9-5E5E43B63F95}"/>
                </c:ext>
              </c:extLst>
            </c:dLbl>
            <c:dLbl>
              <c:idx val="2"/>
              <c:layout>
                <c:manualLayout>
                  <c:x val="-0.18363962480160598"/>
                  <c:y val="-4.6514648701618422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011997111602822"/>
                      <c:h val="0.38121618283977987"/>
                    </c:manualLayout>
                  </c15:layout>
                </c:ext>
                <c:ext xmlns:c16="http://schemas.microsoft.com/office/drawing/2014/chart" uri="{C3380CC4-5D6E-409C-BE32-E72D297353CC}">
                  <c16:uniqueId val="{00000005-6DB3-49F6-BEC9-5E5E43B63F95}"/>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table'!$E$13:$E$16</c:f>
              <c:strCache>
                <c:ptCount val="3"/>
                <c:pt idx="0">
                  <c:v>Furniture</c:v>
                </c:pt>
                <c:pt idx="1">
                  <c:v>Office Supplies</c:v>
                </c:pt>
                <c:pt idx="2">
                  <c:v>Technology</c:v>
                </c:pt>
              </c:strCache>
            </c:strRef>
          </c:cat>
          <c:val>
            <c:numRef>
              <c:f>'Pivot table'!$F$13:$F$16</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DB3-49F6-BEC9-5E5E43B63F95}"/>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chemeClr val="bg1"/>
                </a:solidFill>
              </a:rPr>
              <a:t>Total</a:t>
            </a:r>
            <a:r>
              <a:rPr lang="en-US" sz="1600" b="1" i="1" baseline="0">
                <a:solidFill>
                  <a:schemeClr val="bg1"/>
                </a:solidFill>
              </a:rPr>
              <a:t> sales&amp;Quantity by Sub-Category</a:t>
            </a:r>
            <a:endParaRPr lang="en-US" sz="1600" b="1" i="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rgbClr val="520492"/>
            </a:solidFill>
            <a:round/>
            <a:tailEnd type="non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0979196962862"/>
          <c:y val="0.11912630891983209"/>
          <c:w val="0.63409240052550098"/>
          <c:h val="0.56989926842435634"/>
        </c:manualLayout>
      </c:layout>
      <c:barChart>
        <c:barDir val="col"/>
        <c:grouping val="stacked"/>
        <c:varyColors val="0"/>
        <c:ser>
          <c:idx val="1"/>
          <c:order val="1"/>
          <c:tx>
            <c:strRef>
              <c:f>'Pivot table'!$E$18</c:f>
              <c:strCache>
                <c:ptCount val="1"/>
                <c:pt idx="0">
                  <c:v>Sum of Quantity</c:v>
                </c:pt>
              </c:strCache>
            </c:strRef>
          </c:tx>
          <c:spPr>
            <a:solidFill>
              <a:schemeClr val="bg1"/>
            </a:solidFill>
            <a:ln>
              <a:solidFill>
                <a:schemeClr val="bg1"/>
              </a:solidFill>
            </a:ln>
            <a:effectLst/>
          </c:spPr>
          <c:invertIfNegative val="0"/>
          <c:cat>
            <c:strRef>
              <c:f>'Pivot table'!$C$19:$C$36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table'!$E$19:$E$36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E76F-45EB-AC2D-0CCEF4763002}"/>
            </c:ext>
          </c:extLst>
        </c:ser>
        <c:dLbls>
          <c:showLegendKey val="0"/>
          <c:showVal val="0"/>
          <c:showCatName val="0"/>
          <c:showSerName val="0"/>
          <c:showPercent val="0"/>
          <c:showBubbleSize val="0"/>
        </c:dLbls>
        <c:gapWidth val="219"/>
        <c:overlap val="100"/>
        <c:axId val="816946895"/>
        <c:axId val="816956975"/>
      </c:barChart>
      <c:lineChart>
        <c:grouping val="standard"/>
        <c:varyColors val="0"/>
        <c:ser>
          <c:idx val="0"/>
          <c:order val="0"/>
          <c:tx>
            <c:strRef>
              <c:f>'Pivot table'!$D$18</c:f>
              <c:strCache>
                <c:ptCount val="1"/>
                <c:pt idx="0">
                  <c:v>Sum of Sales</c:v>
                </c:pt>
              </c:strCache>
            </c:strRef>
          </c:tx>
          <c:spPr>
            <a:ln w="31750" cap="rnd">
              <a:solidFill>
                <a:srgbClr val="520492"/>
              </a:solidFill>
              <a:round/>
              <a:tailEnd type="none"/>
            </a:ln>
            <a:effectLst/>
          </c:spPr>
          <c:marker>
            <c:symbol val="none"/>
          </c:marker>
          <c:cat>
            <c:strRef>
              <c:f>'Pivot table'!$C$19:$C$36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table'!$D$19:$D$36</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E76F-45EB-AC2D-0CCEF4763002}"/>
            </c:ext>
          </c:extLst>
        </c:ser>
        <c:dLbls>
          <c:showLegendKey val="0"/>
          <c:showVal val="0"/>
          <c:showCatName val="0"/>
          <c:showSerName val="0"/>
          <c:showPercent val="0"/>
          <c:showBubbleSize val="0"/>
        </c:dLbls>
        <c:marker val="1"/>
        <c:smooth val="0"/>
        <c:axId val="816946895"/>
        <c:axId val="816956975"/>
      </c:lineChart>
      <c:catAx>
        <c:axId val="81694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816956975"/>
        <c:crosses val="autoZero"/>
        <c:auto val="1"/>
        <c:lblAlgn val="ctr"/>
        <c:lblOffset val="100"/>
        <c:noMultiLvlLbl val="0"/>
      </c:catAx>
      <c:valAx>
        <c:axId val="81695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169468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table!PivotTable8</c:name>
    <c:fmtId val="5"/>
  </c:pivotSource>
  <c:chart>
    <c:title>
      <c:tx>
        <c:rich>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r>
              <a:rPr lang="en-US" sz="1600" b="1" i="1">
                <a:solidFill>
                  <a:schemeClr val="bg1"/>
                </a:solidFill>
              </a:rPr>
              <a:t>Total Profit by Sub-Category</a:t>
            </a:r>
          </a:p>
        </c:rich>
      </c:tx>
      <c:layout>
        <c:manualLayout>
          <c:xMode val="edge"/>
          <c:yMode val="edge"/>
          <c:x val="0.33006441683189502"/>
          <c:y val="2.4424880523427349E-4"/>
        </c:manualLayout>
      </c:layout>
      <c:overlay val="0"/>
      <c:spPr>
        <a:noFill/>
        <a:ln>
          <a:noFill/>
        </a:ln>
        <a:effectLst/>
      </c:spPr>
      <c:txPr>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04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75381006558917E-2"/>
          <c:y val="3.3829619209093914E-2"/>
          <c:w val="0.90044672377871471"/>
          <c:h val="0.94642608904689818"/>
        </c:manualLayout>
      </c:layout>
      <c:barChart>
        <c:barDir val="col"/>
        <c:grouping val="clustered"/>
        <c:varyColors val="0"/>
        <c:ser>
          <c:idx val="0"/>
          <c:order val="0"/>
          <c:tx>
            <c:strRef>
              <c:f>'Pivot table'!$H$19</c:f>
              <c:strCache>
                <c:ptCount val="1"/>
                <c:pt idx="0">
                  <c:v>Total</c:v>
                </c:pt>
              </c:strCache>
            </c:strRef>
          </c:tx>
          <c:spPr>
            <a:solidFill>
              <a:srgbClr val="520492"/>
            </a:solidFill>
            <a:ln>
              <a:noFill/>
            </a:ln>
            <a:effectLst>
              <a:outerShdw blurRad="57150" dist="19050" dir="5400000" algn="ctr" rotWithShape="0">
                <a:srgbClr val="000000">
                  <a:alpha val="63000"/>
                </a:srgbClr>
              </a:outerShdw>
            </a:effectLst>
          </c:spPr>
          <c:invertIfNegative val="0"/>
          <c:cat>
            <c:strRef>
              <c:f>'Pivot table'!$G$20:$G$37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table'!$H$20:$H$37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4ADC-482A-9208-330B68D197AE}"/>
            </c:ext>
          </c:extLst>
        </c:ser>
        <c:dLbls>
          <c:showLegendKey val="0"/>
          <c:showVal val="0"/>
          <c:showCatName val="0"/>
          <c:showSerName val="0"/>
          <c:showPercent val="0"/>
          <c:showBubbleSize val="0"/>
        </c:dLbls>
        <c:gapWidth val="100"/>
        <c:overlap val="-24"/>
        <c:axId val="845016831"/>
        <c:axId val="845023551"/>
      </c:barChart>
      <c:catAx>
        <c:axId val="8450168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845023551"/>
        <c:crosses val="autoZero"/>
        <c:auto val="1"/>
        <c:lblAlgn val="ctr"/>
        <c:lblOffset val="100"/>
        <c:noMultiLvlLbl val="0"/>
      </c:catAx>
      <c:valAx>
        <c:axId val="845023551"/>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5016831"/>
        <c:crosses val="autoZero"/>
        <c:crossBetween val="between"/>
        <c:dispUnits>
          <c:builtInUnit val="thousands"/>
          <c:dispUnitsLbl>
            <c:layout>
              <c:manualLayout>
                <c:xMode val="edge"/>
                <c:yMode val="edge"/>
                <c:x val="9.3077373975067861E-3"/>
                <c:y val="9.0505108092011829E-2"/>
              </c:manualLayout>
            </c:layout>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table!PivotTable10</c:name>
    <c:fmtId val="1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rgbClr val="520492"/>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5204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049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3056512522986"/>
          <c:y val="0.14795837797096326"/>
          <c:w val="0.877893759792154"/>
          <c:h val="0.52656757367997653"/>
        </c:manualLayout>
      </c:layout>
      <c:barChart>
        <c:barDir val="col"/>
        <c:grouping val="clustered"/>
        <c:varyColors val="0"/>
        <c:ser>
          <c:idx val="0"/>
          <c:order val="0"/>
          <c:tx>
            <c:strRef>
              <c:f>'Pivot table'!$D$38</c:f>
              <c:strCache>
                <c:ptCount val="1"/>
                <c:pt idx="0">
                  <c:v>Total</c:v>
                </c:pt>
              </c:strCache>
            </c:strRef>
          </c:tx>
          <c:spPr>
            <a:solidFill>
              <a:srgbClr val="520492"/>
            </a:solidFill>
            <a:ln>
              <a:noFill/>
            </a:ln>
            <a:effectLst>
              <a:outerShdw blurRad="57150" dist="19050" dir="5400000" algn="ctr" rotWithShape="0">
                <a:srgbClr val="000000">
                  <a:alpha val="63000"/>
                </a:srgbClr>
              </a:outerShdw>
            </a:effectLst>
          </c:spPr>
          <c:invertIfNegative val="0"/>
          <c:cat>
            <c:strRef>
              <c:f>'Pivot table'!$C$39:$C$49</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 table'!$D$39:$D$49</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F4E3-4F8B-9FCB-AE1EFB558E9E}"/>
            </c:ext>
          </c:extLst>
        </c:ser>
        <c:dLbls>
          <c:showLegendKey val="0"/>
          <c:showVal val="0"/>
          <c:showCatName val="0"/>
          <c:showSerName val="0"/>
          <c:showPercent val="0"/>
          <c:showBubbleSize val="0"/>
        </c:dLbls>
        <c:gapWidth val="100"/>
        <c:overlap val="-24"/>
        <c:axId val="500371695"/>
        <c:axId val="500372175"/>
      </c:barChart>
      <c:catAx>
        <c:axId val="500371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00372175"/>
        <c:crosses val="autoZero"/>
        <c:auto val="1"/>
        <c:lblAlgn val="ctr"/>
        <c:lblOffset val="100"/>
        <c:noMultiLvlLbl val="0"/>
      </c:catAx>
      <c:valAx>
        <c:axId val="500372175"/>
        <c:scaling>
          <c:orientation val="minMax"/>
        </c:scaling>
        <c:delete val="0"/>
        <c:axPos val="l"/>
        <c:numFmt formatCode="_([$$-409]* #,##0_);_([$$-409]* \(#,##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003716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b="1" i="1">
              <a:solidFill>
                <a:schemeClr val="bg1"/>
              </a:solidFill>
            </a:defRPr>
          </a:pPr>
          <a:r>
            <a:rPr lang="en-US" sz="1400" b="1" i="1" u="none" strike="noStrike" baseline="0">
              <a:solidFill>
                <a:schemeClr val="bg1"/>
              </a:solidFill>
              <a:latin typeface="Calibri"/>
              <a:ea typeface="Calibri"/>
              <a:cs typeface="Calibri"/>
            </a:rPr>
            <a:t>Total Customer by State</a:t>
          </a:r>
        </a:p>
      </cx:txPr>
    </cx:title>
    <cx:plotArea>
      <cx:plotAreaRegion>
        <cx:plotSurface>
          <cx:spPr>
            <a:noFill/>
            <a:ln>
              <a:noFill/>
            </a:ln>
          </cx:spPr>
        </cx:plotSurface>
        <cx:series layoutId="regionMap" uniqueId="{2ADDC889-7ED3-40F3-BFA7-C834446AF482}">
          <cx:tx>
            <cx:txData>
              <cx:f>_xlchart.v5.2</cx:f>
              <cx:v>Count of Customer Name</cx:v>
            </cx:txData>
          </cx:tx>
          <cx:spPr>
            <a:solidFill>
              <a:schemeClr val="bg1"/>
            </a:solidFill>
          </cx:spPr>
          <cx:dataLabels>
            <cx:txPr>
              <a:bodyPr spcFirstLastPara="1" vertOverflow="ellipsis" horzOverflow="overflow" wrap="square" lIns="0" tIns="0" rIns="0" bIns="0" anchor="ctr" anchorCtr="1"/>
              <a:lstStyle/>
              <a:p>
                <a:pPr algn="ctr" rtl="0">
                  <a:defRPr sz="600"/>
                </a:pPr>
                <a:endParaRPr lang="en-US" sz="600" b="0" i="0" u="none" strike="noStrike" baseline="0">
                  <a:solidFill>
                    <a:srgbClr val="000000">
                      <a:lumMod val="65000"/>
                      <a:lumOff val="35000"/>
                    </a:srgbClr>
                  </a:solidFill>
                  <a:latin typeface="Calibri"/>
                  <a:ea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1H1pU9xItvZfcfjzKzp3KSemb0SrFsAYbIPt7vYXRRlo7Urt26+/j6jCBrlsmBhuvFHMRFeYqiyd
zCfPOc9ZMvn3df+v6+R2U77q0ySr/nXd//46qOv8X7/9Vl0Ht+mmOkrD69JU5p/66Nqkv5l//gmv
b3+7KTddmPm/MULFb9fBpqxv+9f/8298m39r3prrTR2a7ENzWw6Xt1WT1NUv3tv71qvNTRpmy7Cq
y/C6pr+//vO2ql99Dks/zMLN61e3WR3Ww8chv/399aOPvn712/wLf3j4qwTy1c0NxnLnSAkmbYcy
ffdjv36VmMzfvW055EhRbnNNKLn74ffPvtikGP9sse6E2tzclLdVhcndvf4w/NFM8O7n16+uTZPV
0zL6WNHfX3/Kwvr25tVVvalvq9evwsosth9YmGk6n67u5v/bYyD+59+zX2BFZr95gNV8+Z566weo
/kg2XzfpS4LEjmwFmBibo6OOHEE4Z2SHnn6MzjMk2Y/Lt4EzRP54e5CIvL/NsmpI2s2L6o4gR45W
SjtbzSCEPtYd2z5yuONo2yZb3XIeo/NcqfZD9Hj0DKf3fxwkTsvbZNNtytv7dXoB+6aPCHFsxbjc
YgANeWjfbHkklKMEp872fXn/7K19e45E+/H5PnKGzXJ1kNj8UYajyV7SqokjpjljDhXbpZ8ZN0rp
Eaye1EqqOw2Dem3d3haaZwi0H5lvA2fA/PHlIIE5Nd0LoiLYEbGFkrYQ3xz+Q4XR/EjiDUXJ7n31
GJWnpNkPyXbUDI/TwzRif5TxJqs2YCcvRtIEHA3cDKc7IwZH8ggTdiS4plLKnSuaGbHnSLQfl+8j
Z9j8cXmQunJx2716c1tWt8PLoQMaQMGPteQ7isweo2OLI2U7EqHCzgOJ+2dv7djzZNqPz8OxM4Qu
3hwkQvchzyvzz6uFSZr06wuHO5oIRDscIDxUIXA1QhXTiu94wAyk/1Ss/XDt/5YZcMvFQQK32CTh
P6Z8UYbN7SMmBSg21VtnBArwEDVKNcJTm9lU7JTrsWo9T6b9WD0cO0NocZiO6TS7CTcvyuD0EZDR
wrn3O/wxPI46AruzNVjeFr6ZX3qGQPux+TZwBszpxUGqzjoxZXjzgiSOOUdSS0kF3677PDJ1QBgc
mwvm7D4A4B5S62cItB+YbwNnwKwPM28AB2TKzY25X50XiEedIzA5KYnYqcTcohF5JOGguJpB8hxR
9mPyfeQMlMW7g9SWhcmy2+s6vG7ql8NF0CNpSyo5n6Ib/MxwsZGC4w6sGZvZsGdK8zNoHkxljs7H
g0TnU70JXg4Wro844zbyNztYZtz6LkdgO8iMqlkc+pQc+wHZjpoh8ekwkTi+NagWvKBX4Qy1AuiA
0LtAZ6YjDj8SQnBbkF0YOjNhzxBoPyrfBs6AOf7jIFXk9GYTvKBLEeIIQQux2T0HnmUHKEUAKjW3
HTKzXU8Ksh+O3bAZGKfLgwTjPIQJrkz9gnoi1BGHjiAls9ODmZ5ocUQ1mBdyn/eWcpsJeJYs+zF5
MHSGy/lhcuLTJAkzE1b3K/TfU68pTwMdAbXa5ZtnpQBHH1HhKC6d76WCh6T4ORLtB+f7yBk2p4dJ
i89eOr/pIBwRNpsqZfvIl3Zg4QhFAnSHDCoFD5F5Wp79uNyPm6FydnWYlmwTZrf3C/MC6iJhxab6
y4NFf5h7UfqIUUUFqgXbvKa4f/bOmD0lzn5MzrfDZpCcrw4SkremCasXzrmQI+2Afyl1n05+nHPR
FLUCCkbs7IrOM1ieJdJ+aB4MncHz9jCJ2BmMSHMdv2AtAAlLyWzmKLlryJhxMUciI2bbNqe7xMuM
kT1Hov3gfB85w+bs74NUnfNNOSSb7ObeqPz3Bg2tThrgwJw91hhbHdkE7U9c7wzZLGx5jiT7Mfk+
cobJ+YFy5U1Vba6Dprqt65ckZuwIOXzEjfZOKWZ82UYfAJFoc3Jmfv/8ufL8DJ5H05ljdJg27SNa
ndBid/uCTIBLdJnBnhFnF8/MkjBI83PB2VSI+UbfHtKzZ4m0H6IHQ2fwfDzMsOY8vA5Cf5O9nFlD
+O9AdTSKmlse9qPLgV5pVGF2788SZc+RaD8430fOsDk/PUyXE1bV9P88D18OHiTNoBYOGgB21f+Z
90HUif4mhnrATnl+gOdZQv0MoQeD5yAdaJQDhExTviRCiC6VjRKm2N+/oVEsA2OzKdsp0IyznT9D
op/Ds53LHJvDrMycm6x+0QKzQFcGKjJUI6d89wNq9jAGpQTaIyRlaurneOhzniHKTzC5n8Mcko8H
adMubr+Wmyre3K/Of0+jp0oZGi6moswWkxkb0PoI8SmSOffZz5m6PEei/dB8HznD5mJ1oNi0m5es
+k/FMqkEMjbf+80faQtV8DUSNHpH5MCzH+rMxe1T8vwMl+24OSqfDxKVK9PUwavFpjRIQL+g3nB+
pAliTEZ3bmZmy3DSxtEonaGkuWUKMyLwfLn2ozQfP0PranGQaE0NkCebNK+C8CWPDQh+pByJFNt9
O8AMLISkcqpKo+3zmxF8rErPFGs/VrNZzaC6ODlYqM5v+/D6BWufXBxBocDNxM4ZzXCiRB1R4qA9
1/nB2HWvnpbm5/Dcj51jc36Q2GyNw3ITv2whFOhwlAigKluTNj/hQcgR4wS1UjWjb8+VZz8+j0fP
ELo6zNzbZBL+NmV877JfgMixI+Q8mZiOD+4j1zgahbiUwAru8qIzh/Qcifbj833kDJuLvw9Sey5M
+X9DGdALyNG48Y3QzfTHRsXaAZ9Tamf95gg9W66f4DQbP0frMCnDu/LWNy+ZgAOxAwboHFC7FM8s
SGXkCCdzKOUzF/S0IPthuR83g+Pd5QErz4u7Hhu9aIrD7fP9oMD1CDUdP9yxbaTlHhG4u63/tFT7
EdoahPvRM5wuDtMBvQvCFyRuaMYROLCGzM7+WBUd6ngHFw+IXUsIiN1DfJ6SZj8u21EzPN4dJp3+
czC4IcK/X5aX4QNaK9Rx9p8yRFIHdowiv0B2mN0/e9vw8QyB9qPybeAMmD8Pkw28ixP0d77o/Q/g
AQ6HPds1Qc+b0zWAQZBDyD3Pnhmz50i0H5rvI2fYvDs7SGdzGeCakFen1ct2FiAlqpjDtNydHdSz
EtyULaDIuU2H2e9+ZsbsuVLtx+jx6BlOl6cHidPH2/5FD1BTOHvuCJCwbagDJvYwM4qcNUcYhP7D
7207D73Nk+LsR2Y3bAbJx78OEpI/N8ixZX79otQZLA28GNcP/SRBcEedcejgvjY3Y9DPk2k/OA/H
zhD684+DROjzbZmienXvlV+AEQjcBSEZ/jdLq+E0lAJR0AqZtbufWY3nGZLsB+XbwBkinz8eBCLX
v7ysamtRtrA8+uR/emeXhruH0uCozd7EDawZmqVxgvC+oU3cb4ktUZvdofVzsfZjNBv+aCaHcUHX
/8E1amBglDkajQRbhZgzAFyzhnqoxDGd7fszBvAcifaj8X3kXGUO04j9GVbXJqvCl0zQ4PwT7JTk
ahe3gB4/9P5owbHh/CXOSH3Tp4fe/1ki7UfnwdAZPH/+fyJmP7/37ts1gctNvVnd3S/44Oq7X797
N3tcfTgbugvZ95q87Qqf3vz+mgkYqG+3Fk5f8SjUn9mb2bjbTVX//tpS6kjbnOPeIhg+nL0iSIV2
uDLx99foSpx0ExUgFPNwmYQD1cym7M7vr8HLOQ5bw1LuDvZWU+0XQ9ApzBmSE5qi00Hjfolvdzu+
N8mA7OG31dj9+1XWpO9NmNUVrlSEbufbj02zm55IGdG4RpHZyDjhACXev95cgkzh0/T/JTQqM9rF
8tahXt3oFctFbiULkrfh+FnKJo83wipltc6KoRrEsma9DPqFZTzy1c9KkVkLw/rYfqMDOTTLWFtZ
cdLpNKnOE5nm1uCauJf5VxnXUW+WWKsk4gvftgW9tXszNJdJ0NvJxnFk7l3zlBfqwldhkXM3pWEF
UUQuy/RdQEndZUs/kWWcu6aTafqW2kMBkf00pcMZS3kW/WNVrcGYB5DuWSRksh+tEQqpTGh0L0wX
6mG5sCMerpFN07AJVODcep3JouKkTkUiThLRVqV9MlZ+HXaLMcxxBUlCvJB5618/nqJp5fHzpw4v
jmIIGA3uttLT+w8wGiPuVIqo8CaiMY/DRW245IGrNbOKaF32nV/WyzKofRG4lrDGPHvfCT5UbEHF
qDr+plZBVsWuMQUv6QVCxQLv/VpIbOGHMtpoheI4oAYng4rMtC0fy9gHocWCkls3yipbwpb+aPt2
sU4cUXPiZmWt1JdYEq+G6fmmbk9jMz1XaBzPwhlshnOL8+fmzWBsY3Hnxh+w55Tbkjyp/gqExzLf
7aKwCd9lHm5Vrd0gMDip7f768bDOs2nbCNxw8FgLiXMt9rQsD6DxZRtapA/4jWUndsEXsiNKbqBI
Vn1qxtBOLkKLGnrO42JoruKKkDFwEcskWJRfSwJW+1gSyRCLIJc/dWyCFM8AqFVIoiHOvGtPj5ks
j02Rp96wsry00sPx4JQ9UPn1I3+cPLp1FDI/OM4zdY+Qx5MP7MBLooGUN0J10PL1QNVI47Usu6YS
q9DxhPpSNlj1wq0UOha+GDK0pV61oSF598RGoDNLZk8EBp3ek6LiyDHO5D2WxtdjJHVeW1/RjWGn
1klfB5NCpL0JcFFr00ViFIswrQaWu71mHFLJkATNVZqraFhkFi2zK50GaZktC2lKdpm2YVZ9/fWa
Tfb0gb21EVES3F6HvkDc6ABtmdmSpvOckhRj/7Uv6xKbgDQxwWKRvuPScvuSt9ZVzuJiUpq6M9NL
mPvNf7pYlCpcpMcJiJ/gAqbt8WI5BavqoVLma5ZICzY8gvUaO7cdSD3IM+5J2P3Kb3CbXBrJDBa1
zNOSyhPHiqw2dosA1nay/EOAUVk4Ju2Z6OPcpE+YFTrfY2g4Am9luKSMAWGlZv6p512W62zkXyuP
KStdRXWVJ837YqzDPFt0xVBAOMtOW7xnhiI1w9KJx8G66vLcO610mUT+Ih1HMpylQZHVnptporx6
0UhiJZcq1f6YLhjXPUwis6KBZm/IqBN8axx6XVE8oaYUWYFHGwApbFzMqhVBagEn3+XMYmBnZkWb
tfkXWxoZyUVOcD1b4Xpeo3W5oKNtwbR7w9Z6Jo3Ae82dOcmp5+Ctvqu5KtZNx59WaDG34uhVBRmR
mlKGquEP2yLu4yr1ApN/yUtoUbHiVeyIc0YDPpzxqhmwHNprk/FzGvTDYLtNUHZFsIDB79SlX4ye
dVKmIho/l1ZTqQsnVBNB6EWbJvo4buQEj6m4xhYaWlu2l3kZxePnMVFxF7skSSanFWL1AZDJdIBf
8gF3f3520r4HdlxGA16qkfi1s8xlxau1spsJu7j3QxCM4u7x2vGtoXMd00f4CgPyAMlDK5u4QZ3L
NN70lcqKfK3bkrZXgpuxfluWsVe6SZKWLF1Yvpf2J76Ac/07czJPfG5JS7HJbMcHz2iLzICi/No2
zE04Vt9GmhzhsbAVbuybbQ3uDZlPdZ58GWlalb7bM2LnlduZyCSnvCk6GIpfP3Fujdh0kyaj8Nto
UtI/PLEqSRV0Ke/+5mMzbcauEZP5Y5Udw3mrtpDqixfxEZuwY01d+ec2DAv26a/FmO6peaQUHFdI
MxuOCzcRMgGW/NgcjbxtCkur9HMqsrTmbm0aad2aIihgjYK4yuiq9GwTvm8rx4fFyQNp/JXv1Kw1
Ls40dknr1swvzhLPUVc9LxNncKuOqvaydiwSLgo59uYMm4gEbkSEF+au8BSdlD0g2IemDcAuTr0o
rifNb9HH+m668jofXB6XvG+Pfz3juV1zcGCMTBfDsLvrlBATPJ5xrLwg64rK/tQ2GQGJlWXJQGLb
cdq3AiRLnAS067Ft+1hzvPj1HbO1VD5tad5EHfOuvF5NW5oV4ZiWJ2HO+GQii7EidF0kbV6Fx6Mc
Ymid16UTp6aDk0I7bVpAjX49JTazbA4YkAO3CasGBJHMnpnqgmfpaKKMfXLqgEO36tyfBKgt3kyq
e6fH6OkZIJsX9JOKw1ZOJqXMCzgaK6Cg8bSX069MEaNxPNGRLU7CLpnWoRg6oy68osenwoBPUxz8
VFXr2LJLvs6dsuXVYoC/wHSfmNosAsDUNG5lZDhlgTyJAN97jFbdx9ROGjN84n47Waq6LLC1xmQM
zXVNnJhl7lCbYvxss2zyj6llKADpVZr4w2pMFa39teZW030CSy2xHJ0dcew+3o6wJlloaWwx0SX5
ZN0amM2TkOUdzFoNRoIHhrVH8C/EWBRLkfoCS1HXdmDVC5k0EVQi0CzCv7brM5nCqe/+V0x7pqMO
6ALYlc2kg7CT/EB1aTcKNajC+timtoF12NJbFjh9Gy8QWQZ+9pRZmLmj6ZECTa6MwC2hQDUPvEhk
QCHz3v5YNRQ7pB5w9DM8hu/H+ogoF0auvM4yfeWqhA9Y8KT1MlAWGD2sUlf2Sf3eVpXjRWuvFg6M
ARSyvSyRgIEHSC0oft1ncFQ72Pyiy7CUfeJk0BVo0QSHH/cTEFYUUrzoIdLtJTGpgSQyjuGbYlVP
ceqvV1to/tgmYvKTE4CRwB05YEHzyAZ0sLJ80g8fg2BQiefWTczzhdcRL7pQbBTlsCqCUuWOqxnT
UeCWZREWb0jS8F66OdiOdVb6qSXOvTSw+aLoTO9fkzAhJ53XCLWM7cwkNyJKxvIyNSrFn5UYadK9
Ey0l/bh0okzLfFGAP1bNuuuk016UReD1xlUpSelbTkqql1lWarqI+ropPdf0TjFGbpC1pegXfh+3
UIZ2LLshcXtLRiJaa0YbcaWSehD+gvS06ZrjXHcB9cDfPL8+rQMbzGxhj0k3jghrsRXz0z4evMYt
qjxS61bbPl/K1OrHj50yLPzciMT3llzUjC4GxKdmcJVfV3qpQ9bFC18m/gkO+dbLwpBuPPN0Rsgx
7WjA1r5VOQFZ5bFJxadBtn5sfdKG9P3Hvu55fW5VdWZdwmPYzY0slSo/jXbrZ8bNjaFB9UH3YxIf
eyGyG+vRCCc1ro4NZ8HCLseqcL7SNHKym4Dlpu2X2CpDcaubuuvIIk66ikYntZcV0lkiDpCJOvZS
K1YXmtpWHB+3KmdVEtwGTsZrrHJPuVOK85GbFlt6pGWVBx+QWawVWWWZyHP7tNFeGCRvM9nHhb+K
Wr/u2red9PwwXHsi7Rp56WWMF6cqEoHvrLFXFI/dvB0J3HpSOWGnXd8SqqiXgVeO0XDa+ZUVhMdd
mMLbLGLdCRjYNg8b+ZexGiWrU2yOzvIWHQdtoRdNDtal3XrgTq/eJcy28VJvf2mFYYL30F0j8LjR
VKL4OjaFZu2bSJW5z05ob1m2vRgiGTf2cZ9FNE1cKdrJLxJphZiOzyWcyqb3BiRVF5EMtPTfDV3e
5fb7yLOiLlnbMbdYfho3g3badyriMtRuofWUk7DLWgbxZ9v3PGs8EyKpsFLWUMBkn8NqF4E8s7hX
2slbGhYhTd5HURc53qqLYAj8lQnR1lUuYLImkYbWSghbET8YwmJJ8jgqnWVWE0tmfzGfZXheGiVa
f2p8pygWJeJgrCxzmhAeZEFVMH0J5AdlcYtCT5xeBBVmv8gDmnG1joJuWjGe1DFeTBXU1lWW2pPJ
F23tO/ZCd7XBBhgz8I3jWpcpPpdvpxrUcsTyFRGufbDhSyoPT0sCiiAzo+EED81FwOSfNOmndc6E
jpBLshqrBBRWFjuBuC0KBDTFugxDMK1F59DBLhahE8jGAoKiKZrPdZQ1YYb1soLRHAfNKGh/7kT2
JHIIpPPxSmFn4QkcbxVfPaufNpgqrQl5OVj4XaLTaWnaluKjcLFO0UGGFul4zHE3n7LkvPiKhFuA
38k+N+oqlsLTfCE6jQSQm9sBxVrsdo83VhpfaUfWNDmvHu4Wo8GuKRc7jqvlKKd/8UrG55yEpXW1
W2pr+/H7Rd5+DpkCFp/bLE8hAM2soP0ahyoPy+Mw4wMmXbARf83H9Rn3Q3KFANw32pVboMzY1thq
iLyb0j/NqB486dI4aAf1TqeNwSq1LE3wEZYjx1YukObwWu3GZJhIr5/iYg/oqO2T4qverqDJoUGw
a9s5BSxEjLbITaY6ejI0zhSdky202+2hvDjB+igRYsRK2sk0+V4NAfapT8vpMYEIFH45mILYwafR
CkVTv8FM+bS82400NkMDKTHJ6VtoWFYYh6Igx+6q6mASfbug1tiN+IdJuBH2yiIyi6PTEX/yp8+P
fYKMFll1YWOg0zryp8xH1QHfsLVZ8ZUqP8P2qSQYKyZftiC77yrksqcvZO30IlrfwUuSkUkd0lFO
8meN8oPuU5P4iR+uM9/B9wYFpz4/iavBpvUZ3+6VMKp0bR/vllxHbQlx+pDH+BJ4AIOHR3kYw8+3
tBgV+QTmFjntMi+sOgsXpPI9PFxGAS6eXtZJjtxmgoQBUjaAKWhObeNP6tzAv+J38dCoyFnHIIv9
8IbrKunNSS0MSdNFokWStq5X+UgbUk0bfD6oiwovII0yuUiLBv8d0g5JNEk6ilRRgVx+ctHGtYek
QFdGeDoNfNN+VpnXIwrwhnHa+52GKY/WPS8YLIxTBknjrJIULjZd9Vbm6epUariq/m+i+gj2xk+M
ieOTXTo5qpOgjNZNkCDevR5EhY79kzwKsBzH/E5nCuMkWLDK62Jv/MwDx3T1p4J3QadO6u3Ue+1X
WCKe92OMGcV+V8mVGgmFlatLMS0f7fNp1yBfNW3xbf7UqeIOK0AbNs23DkOGlxIbHJ8vQqRCLTdM
RuSVca4tzrSLlMWg0nOe0xKfUAOdYthWNhX21TbJMlKZlN66yYrSY6e+V4z4jnGbevMQliNrWEgR
I1/q0Rihb5oidsoWdYLEhDxLYzXpUy26EEl4P3ZqmEquvAE+rxpgaaI1Ittp8ZqQT6kC1jgxcvFR
kvkYjitlMMu/O9Azz3rTeVVZhheaR1OS0jRwd+d27HFVfxBIYw3eqvciawjWqstlUi2RusBBFddG
Ekh9ET6nCMnhDDXAHy0xYlYqSye3kUpv2m4lKyk233Ylo9ogE81DEvL2TTfK1LM/xGPTWVclyDSy
CmNeaPUF9hb7y+ryESsQCTLNwcszC8Yf4eWUpUpC8FUwa52aLv+i9BAU9KvoE5VcKFXkg7cWzFS1
9U8X0qj3VvBoPJFulSD/bS2chNrlZ2Qku7j+SPwi8v2FJwce9JedDW5T3Og2bAv2d+U5SE0cl3HT
pnphsbGKP4+iYcK4DbxDj2CfUgNOadtSN7TBLk8jzRYtfmnZrWt3qEz1y91MtlgWeYQE8QJHUIdp
WnfmJknayf7pwZ+sCdj/pLxhlU6fyO6y917Ept9JSix8YvCH6YMeR3YiXSFyn2obYeLlUGUfbNG7
GOuB5qsIijpppU6nd3ZbFpwSlkjjPBLe2ubDJ3Nq+YuyH0puu5SVxHnfBLbfGbcjGbLnYhg9zU67
Ipu03LfGKR1YoU6EFwFaVp8WI8H+FgT1hwvkLSfJ4xCVxi+7B8lSw6UV2CrW1TZiy8JotGM3yvJG
fIi3BiveJhoLHJ7GbrCSYkpCVqUqhVimfloYzw0K1VhXTShzzLnuUMVr34TMn2hcIHo8w26TSazm
TuEsE8OPuJ5sJiXP2VRmXGZdP+1J2xtZHLoyqLI0XQVRAm1cbxcEeeDJ6MU4z4DvFRW1orOA8cR2
nkh8zQJ65HJgH7CDGYyboj+klYMaNQTkq9lVYIyC1Lbv99CGzsDMFpaYNChpkXgJ3DYsJtmfiO4e
x3bT43F7HVpmp4vQ8fxZ+r1semN1lY1U1dY0RsgBQwrEAdCkXz9qlkCHNhF04uBZSFnhv2oK6x9U
qDonLhwPVPJ+j5C4N2ZR5J4Q73Bxy7S7tQomUJswAsJGlAKQ7Yzjr2V5nEJAgzD2j4N7rB2Fcjj2
OXssi9dyhvRt5F/hTgWYsVDSiY9XFa6DX40G1Pmpdf7xgeiZROJAOZohuahnecU4KAlNUuJdFn0G
R+HH8Pin9hDDzO00+9cTpFPa7nt5Z5rhdChA4j4Oh+GvEM0TmX0SCT+rE3W5sxhdME5J+0HxQcp1
LyqnXUe5N5Yfmo4P0TJtssme8xKmwapGAX/0hESPdzokQig1XbrHbS3RHj8viw2aWJ098OIy2SpV
B14HHe+b2INdD502BASBaAZopuZwDqAWVjAJEuW8aMZFWyCyX8uUG0ncHqZlWMDUF/g49MOjF+HA
EU8uum09K9+a2V9PYg4jgMNfEiS47REpWYq/mPZ438DvFjXrrfYiqOLJMo13RCivZNZ8GCynEbjK
9PmpLokCCLqh8adY7jpupgNsj59n92AjuMOwudi5vd4PisglBpbVuGWFO5T+s+ch5T+1YEMx0OQj
fjAHvPOQiW7D6GLrlkCSJzTsOIFeZFUxOYxfP3CyLw+2KTYEyk/TxTHoRxHIaM7ymd0w9mE5yvjE
zqwylgs7TW3+RZVQmKdU8MdHAToHFTxc04Ugc27qUo+lQ+Mr/2RLRVqJ7Aj2EStSvPx6VrPaGr4d
HRr4ix9sapXCX2abF1AyUgde1Of6mkRIU+/Uiql4ooolT6dwsnPaLF2QVJTMdu0yQaXDTUBFq0XN
s97+FHUERvAJubYtIg8WHDlMLMHd3xrBVXIODuQ93lGEoF5kh0F1XI6MBNWKyX7qkmhw9VJj/qnG
DIX2hal85Hy1m3ojoli3ln5N0zOwCLQG+QsT58hIvWUCORHyPvWk75uTAZxFmguvD2PaDwuPoRT2
d1UUKcKzMmIiK1Zp0oysXhBDVJUunVIiBfiW99Rw9V5v64yxQpDE33lZSov+PPaDVqOVp2lVSJGr
idBCcoIAyA7TZWJFObbIjjjZFoYFbrylO4gcHDgxdWdetyFQfLeaXZAyuBSErBM96VpmgWgb5iB+
yViD5Qb1U419watkIpnWlnPlKNoCN5I7dAzduKpTOrpZVeosXKrcTqLGvU/FFHDngbsjWHfMDhW/
Dus7Fs5ELuyiRcYLMU+s2Cp3DB6Zxoh22jcEVZTQXyR9isuqjlFnSKLkEwcd1/xCDbUW+WmkiDUl
Kaq2RP532MaHuhsqXiyDuEmRDkZmyEb1w42C2jHewmqM35HULfAHOCV7rwud293KL2B0io9y0O1o
PqIOMlXawE0JUxemrlDc+BjmyIL7S+xztDmsg7KgNFqkFGT4nwEhceW8karv2Bcq+6F2LpDO8/IP
mdZRzFZRVlkEETpuZ+3rBVrMUONfZWYAtsuuZ2M5uMRCxqRdgDJS6SwGMXjd21hXdTW6KJN3IaJ8
7ZSo14YBqY4FSeruqyJpPARLTyAQyNzUztLyrwwZIatxnW0pcGcjC9TpffXWSeFPonUWJIo1YPd3
/A8J+Ym/Dlk9OcPt1kjuWGpmJzFCyVKjUyd325KolMLC+saGGCyOmdvFVqs/wrkY5yrPtJWs01D6
0g18v7uSQyij5RB23nEoWn4SEj6epmXfniDDYi7tUrFFr2VwYYd1QpDLbsuPHjb1ifClqVxoX/A1
KvPkL5+EZtlr6iFGTnh9jCAcqS6WyTMnJ19MDHXMuly9VV2YL20RBECXWOU6snuxikzYvBujpCYr
RAv1yhkIT7BjVXod5M0VoyI/K4Xln6VtVa9khdQ4GmT8k9Y0ehnozvlg50GBfoM8vAmrwlsmQe67
g8iypfR08cYZWboevAzV6SyXAl/tDNlCRJm97vCVpw7ixK9lb5pj9GN4N4WOk+O4p8noDjqS6yAi
5ioXqBm4CVJHlWtx43/q+tHZJFYmkWJo0o+dw8IVYTV5I4gOQtdYFn8rkD5cl3WFSx0j2/uApGaI
Pqqa6xuKEhTiLJrTy5ZFQbjOh8xa0SqtL6tWIBECU7Cshr55w6tyiF2Zds7Cs7UXOH+FLdPDKToj
muuKiYiuTJPXCL/CNBjcFleg3zq1tNOl5Vnlm1SjTWIpaB196FseI35LzZmsalosPCcwGxJV+dse
V3SdVYpOO9STU23Xb7s3PWj2ObHj9hRZeetNGPOALR1YvxvadTxzx9GhAcL53Pq7y4vutrCsfsFC
Om6qKjIMnQ452hrHscLODZI8cdHJVTbLfOzi/o1q/MJ3Cc3Di4HaMMQI9RZt97/sfVmvnUi65V9p
9TtXzBBS60rNsKczjz7HL8jHdgIRQAQxAfHre2Fn3kpn3apSqV/6oaWUU8c+e2JDxPrWRDREFyRG
BnGR6ywPoTDhVTKMawEG+jVZtq++aZrbOMDlY5XRFShPvy/adbRZlWw8quNMT7eii+X7JlZgRR+y
e6sKw+DNYGXWt4koPBPFX6CY8yIKh+nIQWAUoT/qhzWY2IPqNs1KpnX7Mnfb/CZXMYbFvJq1bAIp
aEHx/qAE5+ACceGtnSvjNV/uSai6oZycpV/oKFwB8Wl8RQv+XAhhgwcCceMsQpmXRvrNJe6n+IvK
0/WaQoewkENigxdtdNEYb8akbNrrNPd4XwwBI1+kB7BV5cCNtEiomu/TJWUHLPRpWpLeZScd8O4e
/iF4TpZOvoR8Ekdr1uBIhU2/yKh5WTC/v7h5dPlxFvFW0Hlsv284IMdOZ8bUgKfbk5YkaQoZz1CS
WasLv7P2nBImjjPwcVC0mSIvZNLkI1pF9Exlwz+ss+67wQle2YyHNzEMD0cfO0U1r7N+Au71imSZ
7LUnFfvsfD4doyFo4BgDzX3bbX6MvWzFiuTTPgdPlbD0lEEwKoWa6JElRr7Acxbh/dvwEvhTdKBp
pN7BF873ZOrkKdgG8jSO0l21is71mmHJxXg+9rdT7OuLNPFyP6lGPss8j79GzGJxCOfN3sbbiIsH
XNtdEGlztcpsOffLGnHwSfl0bNIxrjC2w/kJOoacnSeb66bp5IML8+4lB6XzPrtcP2PDb0+42LIb
F3ga3qq0PwykSa6hvAdRqUcyVLnbpgjnu5wOrvX4PYM0cN+uXMwlHCv+QS50fhfaxC2GfueuJYnN
FQxUDKzFyJ/byJERa/a41lHG8lMALbK0wsV3uW0jKAbS++Y1Ibxx11sSu56U27gCg1eZAdWeX7Mk
spmufZSQDLoYiGiuF0+092B/hlsv3qbXQcsveEwLAroPXtUIBENNRm9XQmELTUTQXwgX4WfjNWYp
h27xb2BBMi99aO187MIhikvSBdlV3HCZH4g/TuQydrmooC/HrrDQ4aucuDErqNPEFmPUTLfcgw/h
avPmDMc69Rctr2diIUAFqwyW8xTP4120xt5DNpFelOkqO153RMhH2vZ2rCFFb93V2DPeV56cEjg1
mybwjplVyj1u+SRNd9yhh1+RecUdwRiOGl9admHgCuRQBhmQS5mMprE3YHGoKiMTtM9L5vhWcn9I
r2EjbIJqCQARrzQIAv2a9JhKJdYRKXSSAji1E+xOJ6vT7JKEqz/RZxdtTWiLbZ19Yi4hFjv/nMdQ
Ko7zsE2y6qxKzBPxWkbhDGoHIgvpNe3ASi8m61Mfwc1ThF08PPAt8NxxwQBMSz+bQ/96IXSdylBC
X7jJBiynFYx7ruJg3C401H2JMl920d62Kno3bF5KXITDP/nrWIE/GtnuHhNhMt5pHdNcV1tK0yEE
8a84roccsmtpgi0c6zgwQ3fNOqjGxTiBfi6dXuepiMYNglRmKDtNfZzwul2S5Yb1oG8ruvbrKWpx
r44qzf0uA1VHZXBmrRSQSU2SbUW4QJVPdahvvYSsWTnSJlZFFrMIFCG4xNdAePKbJYAmkRRbeOS8
CaK6tV1owhIQrvN4Cc8ALHJLkXXp4+bFPAMwM/nWDyVWUo1f4L7Xo7AKi9Ccp3UnBlEk7RyspGZj
FmRdLcKVJ8lN4NnUvEBkHpsTnfP4S2vtZ+e69qXtxOeWiIQWGBPGpwWek7rJG3n0sXn4WCRSCVku
c1fDFg63MurNwXaSlGIWThQZ7KOiGMdkfJLTkFZSplth8j7G+mr1+FW3jTtkfIC82K7NDZTP3C+D
VS1z5bDZxPdEddFTBmOTrHoLDgrnA06YAj695VvABXsQ86TyWmVZe634xJ/MrHRbm7W1zRlsdpsV
3riS88jpXIXTPBzY3CRPE/ODmuiOX7Em8W5CtsZXoYCYylsFUZ1gLKrCsLFfJpOZo1vDcCiQJBzG
yid2VrUIUn4LX+Oiz0IuTUHU4q/lzFpaxqmyoiDB2MDbCqOmOasUH67eQL4/uQb3SWygx89HCt2v
krgol8JtTN5il8fm36dsqHoKfIG30Dxi1+kPJiNpaSbRvdK+DT6DEVwPMBORI/fJeMhERu896svS
jmn35k/jy0DhUGsxuB2ysKHvfAk1L5KI8/fIb+TFhFGzFo1caV72IG0vjQjxoVsfzHu/2hJDeHRH
MZZc7BL0X1kXZZ9Z0wZvLIiWawtFuUrEzM8RqOxXiAIh29e0VRQR9eebtGki4FYsjvtJGH+N2T6k
b9O479prqD64zb2+HtIeAi1Ibp6ep2Tqealkv2poYI6DxMwWGpTRgHWkSL2eJjeDUOFH13WaFeGA
91DQIevykuF5S9ByOCe6TSTnMTVhVmGEt4ME1mLtZRRcfxKY2rqSiSjyP2PjXWRBvHyxJ0+ztNKC
eqd+TsKX3c9wCJxlpug3T9wlyUo/jM0FtgdMngduGri0eJNE15AU5ZXYYHYpZAtIc70qIz5YqNe+
VKA/bdHbYf2q9YZrBRcl5jQjwK5+s1DTbAGl0NYTtdEF5HkLK1e/OoB52Fm/47ZLtjmMWaev4g3z
W+EBjuhqaGYvqb15hBfZdzZ51WoY3jNh15KpSFWD783+rVmy4AmqX07gVgKGK1K9dMNxAai6YPWb
lnqdu44CyhFAT7hLPH4bdUvglabZHYLb6CeilsIi+QCnDE6iMu7GjsbMHlqbQuIZWUkZQJqs9zHW
ls029yEwdTQ17m1SZmJ3IQ8WVWGqaBiWNJJyJ0oZmHbYjp4f0im+S03U5AUL5j76MsDO6k2l9fKV
NgcIeWz1b1jHU05KTNtrLArjulGZMsOGm2xVB10tHwoDl3m8VZPdmpFdbXkDSqdUBgOYuB8sWKuo
WGE/J+YgjZj7t7ZlMW+rBZcK5B2khKJJFnadeaoPLbDadDad8cbf1KxWm9QdfFnjVCczNMCnxg+h
CR0FDFx6quQWez69p0YwfA+xBxuXoXBYQ5uwsN/j438fPZL5OI6KTltFRLcmb4lMwu7pJ4nsiV0I
0QPZKdswaFZxhVjlbimAj2HXZ3AduuxbGzf+mh7h93a43uZAkf7diKXzumLKQcB5mGwbuqTYIrAc
61fTgVDIrzUA5XrrU+JvcWlaZWZ2dFDd8G1hy6OcfkS5mexYJYM223QVGXw8V/Qc7g9VwowTjc1T
pBPRp3UKA20fXXxj5o3DH9VrYBzMDu18ECKnWI89zSsGd9RNCJMZoLsgWDE30gNE5fGx19m4bQLs
sAXD25eweplhiet2WuN+qMUCJxABdzDx/NoB+uV14w1pA3XONkSYIohnEtfZ5qL4CD1yfBW5GV48
uH50EXKE4orY4Nqp4YIZv/kTA8qCK7+TrOapIl1lJfwza+HCGaKoS832w/1/IX1r70Hi2hP46f6a
+01UsjA1NzTYtrEW0QgTmSUQqIU3PFGyLtl5BoTLimgSW1ys08Kmo9Q+3JVrLpYJoSHLvgnnNwxL
azw2RYp91FQ6ctuj6r1lBUDwhhoIFBNiQ0WSHGUa67Fqxnz98FyzbqII2mUOHnPWs6RacGO3rxLF
97JQ1GI0mJxnMY1IGnQ14IRUJ9MlzH5rvXVnXICow6l0rGsPyI/ZxjuMJshhGgpnMpWNH3Nex5uv
ToHi2ftghxiEZdaELS9BKPYJJtRsU7djnvqmCv3E6DdYMmDnKKSA+6+E12S2AEhBCL8TyK3bFpP3
WMQzcPjNCiFwLZaIZXXG0uHitYrDYm8ShD7g+RMjLCXhZlSVTwmBVObp7og8Bb6YbG29IoLn7zSL
YaalAWH24WCkwLnRkAfj+Ryf04lDGoj1fsOXXcWkyUlN4fn47sFUBfKQivbawzKsPmO4XLqHjI5y
R11R2J+AYNKLjLOk/8ASGW3HyMb0kS9RcwP7ZvutlQGOfL64FTa6xoAZca5fC9H7y0u+JuZ+kUOH
j4B4HVTrbORYTbMRIQqWkMcA9GFWEcqXcwDSoq8WeHY+LVGMfGPCVHyaYkphm5TJ09y0/KDDyX9L
pQoKksEf2cnBITmg3FYgl7XdIusZ9lVolEXYbJhg3Ce9JfbcphKuOTU52FTbZlnxdsmwWzYwDZdi
yrbwAOUK+q8fIfBYtTayWHo95DD6QosMtseoVTNAwbSpm8gIc92Ggc0rP2lFdoBBQzwva6bhhtYT
PiVcCtnnWHZ5W4wA4HeztyNehf6RqQCm3voiZQ2BTYbNfVdhQ6dwhIEuuXcjGIDCpUKkNbMw/lWR
P/a1m1c8pk1g84OdZRSVjcRvi+qmOmzUWi462d4zrBb2atWTFNUw2/xRJVIbvFySzBgIerBAY8hv
oqEJr/JuYBnsS802FjJoyJXndeHHNvTssnpC3cNDSEt408IvSOuYCfpHRrayTxSVZbbE/VaZZaOq
GGSum9p0fT5g/ZXRcEWDcEsOOl2SV6/pxHoL5opFIAP4uBWDGIP3nsCJUYwwiNxyOF/8OluSDUMB
CZG2mBs/GesxoN0zS1a5lNg3geqAz6suknO+H7f0bokW0NBRyJvbfBijtxnuj7awZniP1MjfpOa8
QFUJuEc4PWHgai1O+UG+t97it8BWq1d6QB430iB2pMC7fJ5a450lxUVdyZ5ld9poftHJjAyKzNg1
eIHs5DV+/grGuM9wGrTphwhdVK+xrx6t3MIzwz0kw5LafNnRmj/C0jOB4smUyk8q6qa0csQDcBp7
sh6nJLTDI1K8fSVBblUSp3pczlFiasCX4GraeAfP4hK8dc22vpFGB4VQxkekM2H1mA/Nb7A7+1Wc
xPolB9w/BnETfHA44998PCQpvBUHDlGEN2SB8psV5oOjsBpXXW6+wDit74Xxt6bINfcDXAfunrQe
A6IJ4vGI/UBOGDNUVOUZTDN49PUyh/ITBdlR5SsGlRlZZ1esXcBfvXyIn2gXxWMZg9U/CzEFkOjg
AGVR9HUzYP9lzQT4IPmBDYqNtoI2j3TVGyZaPopHGSseJ3eadjNWeZXnu2dKzshlw7ywbnScoTVA
COV38QaLz3ZcQmRIwiri/qq7s2+6kbozDOabfmn6dUm+JlPM2YnyfNRx2cTS116V2yReJBYvBpcN
tDb4NigJ+tSvYAgMHGBj7m99KVkq/fVsthUsZpGGa3KI42nJP6fTpLGozIIN64B1LOn8pALOg3+i
8ra0bWG0ieH9gk0aMB5urw0ZbVw0sNfHCSyqneDf/dnbMlVBaIWBsFZi2VgHJbVvGVxMom12czvO
wRkySEtb588PNso1Rpg+WlMpX3m+NJZWEIhzzH2IMvUrvaWUK8MrtaCBMqh9ERk1fxjmbLAVeBbR
b+XCY0CywokOK8OpQXyTkhKM9f5J4rT1yXDs2tVm8yfjtS5Mir7JGf4NHv0sXa88rTAwX9FNNUNa
rj7JM3v45/Lcrwo5VEM4QPYbBe5JXgiwe+D/zw4JUGW59pFe+D5ysWeb7E+PS5RMEkK5yrrYwJJm
/dVDAKOnkOj+xRv4Vd7e3wCMAgjvogUCKiFEoV/fQJ9syEa1ffaN/XwD40/nycjIgDPO49DFfiql
v/cn3P9UHn/2AHzlAsmattN/+fE/cePivXJF/a/9Uf/1Wz/KEv720zMf8d8//RXcaUdyxX/Tf/2t
X54Xr/77u9s7FH754e/qHP5BYcPjd2UG/Q/+8Zc2h1/qLP7ol/nR5pCkIXIW/+UF+Ls+h3vcoUpt
A8iBv92c+k8P/L3QIUNpB0EtQwZ2hCD0tPd3/yx08HL0qUIcCna/SYovdA/z/97oEIf/gb8CaeSH
EVKtP+71BuV2L3XA3RGyIIG7CUYAZPxxw9F/p9QBNtm/6vvI9cFhAzYsRuIY0vuvZxQ2JuVG4W+n
JJsYdswd6mBiWKLbEPkNUiMrBGJ3HHs5HhadzqQIlZTnOOeBf3AzyNyyw1BKSjAyQwKNKkm9QrHW
VJJ8xVre3C1pikTtFmAf6EHTw5KRg14fPaVqwPC4cmDkwDBGsHDVmdsEEH/XBCFE6c4dvSDkr1Jt
8rLRubsN4GGqM8+5lyb0or6IQQ/UkviC1ugynJ+wRK3TyZ/JnMMo6mdf0IiQTiWDZEALjupbmJwF
YTDTrE1luunUZ67/7gVB+3WBf/kGK3b2BnWFmop4JL7uxqGhRZAp3xTZ7sTF2NGGNSxZyT2So8OV
jQi963mnb+yivGPQUAcQ3kB549quNVZCaBdZS22Z4KCU67oYkKkpQMk4krUAO+0Xdkiil1ziMAce
nByFCTv/MqWtqbGuxacw3G3ekIaLuI8DmDLJeI9QQwr84sYH3w0cM2ou77oGlA4GFDZdkiwUJc1d
U7Klyw4hCX0Ivfl4M2VBC897li4IATHhaDkl/qcgy/S14fGbgo/gKVBqyo+5bMDlI+bcgtmDO/WI
iS56XQcWHqiJ8uMoWgrM45rmBrtYX22Rz0r0ermbJLHqMUt5Tus0bZJLBDwDHJBOdTwGj5m9h0gw
YSOI52Pc+vexMTstxMPoNvCUeQdMb1/kGK13Vu1WgDGtEbxBeG1kHihQPR7hvhguQErNNRF0ekh8
Hd+wOPzUL3tUifsMNK/ZUEPSNk+bSeY69ZLxtPgwc/BAl4xR+tiA1rwznsqqZo0XIG9+ZCjPqMd4
WcrO+LxqHIpLC2I5uFIoHAeTjuw3sixfgUS9A4dODfimh+ARJzmkhHWdzwpp3MINJKqDPFkqhpBc
lU7JA8fZBvqdXGEARc1APqeV16k3B3kanuLMO3RhGhQJApcnwGU46gy4osBAhxhs573BndOexdDN
j8kgxM2GCOIly9VcgVzcahmAzBsA428jO+O8wWmLXFoKLllA4i3MBPS251hZCTYiqWG6Wx83YPHC
tj2YkmMaj1sbvOTNsPYHRYIlAnscIMEHVWTp2i5/XFLYdkW5QfKHRB2yBGo6WkaSuEhm1gWvEK1b
WvsJ7a+ASrIHnXdN92mN3ahhwqVDdJgI9yDvpf2G17fwMudb+IlEgsM7SaEJlhKivwQJz73kbSWo
ZzkvPOwEtnaHoWOlvosxh3NP2ifb9/HyBLhhoG+2rUejWxb5lr6DrpJuqsDrTZkrumS3YAgoApVV
8NFXOM3a9h1NMe1Q0i7o8f14fMTpufANZn4g7bYrgn7FxwfpkrXVQKc8r2E+0qw9wUQRvxs+Lfpr
xkjA0nccI2JsMewYHHRRlKzF1DAd4X+QS89Q0lGXUHQ+Eq3PEzPwwvkz7j5YhlqGDS6sYK1/bD//
1k79f7MJ/7K3/6Mt///FnRoJYgC1f7xT7z39l+9Sfd9+2eB/PuyPfRrt57DPZGTfDfcZGsjr930a
NxDYO7WAt2CPxS6Nf/ljm0bxEhQmFE4kBI41QOT/+T/+2KbRvYSnw30HsLbijmwwmP0BR37BXCib
+v3nX7uXfkWeSYyqBSgPuDciMAQKj/7qzQyRZBjhJZcncIl9VE4S5hE0PEl2BRI8uVp9OdunNlHN
hfs9EiXoI9EPnfDsiHUt2FgppR0gqzLSgw0yEbR3CVpPQFtt2ybuH4hV/jFjUG5bxBNKt3rLbctQ
51AF0BmfVxhc3tLJfhmCrWzxVM92V1g04+4BRqtnjiUA6RrBYmyzQ6OwhGQKTjrqbswSJ1OR0zx4
RI0IEvtC+2+EBVDaPK8PHyeQbBcFoajmYw5JT+CBS5p5dYzwzy1KWVQVYId+hBfcq0flkd9UKLFy
CB6t6CEZnTy3FkxQsdeKfIlsoGsHb1zpYkVRJ4QDxWDuqmTWfeD770vPU3j0Elh5TpiERyBH7RYv
6WjOjtG4zDCaUISJEOWFliQ2WqD6YySfLHVzW05D7r9lo3Y3qbCkTELiTiNCsCe9KHm2nsGrB/kC
1gSZjIPqNSmXnkcGewWRCbZw0OjFoiJ3QkLIjFUoWu/dmCh5yjUdxwKceXAtcwVSckmC4XWDtTOv
bGsCzMiQVArw5ni2AbUad7kYvN9ct5Byjebmwrq1++YNar0VyN8ff7w/tb8rnNnwdFH8eQ4HjS8D
8XtbZmk2LQdfmulozAZRLBfu0HMcZJVvGqkGa7oi03143eaBgfhrNGPLdRo2XXdq4NVwp1ShmebQ
JRnrjxGyppinG9DVEzz9FxfzM7K9Oiw0teag+zZ8E56fp4dAbLl/xKniTkaPOBdywS7UKFXh1fuS
KJX0cLckyRMf3YCCkGh46oTc3mbRqWsEXMkzdTY/dFEoU9R4zNFlSkx71cxxh+EfeWwMQ0hmCnzZ
eUpZWjCd9KXl+JAUruU6caGajrDcxwVLZr0UKdEpdhnh3t20bMc8VuQ4DGH0G8ToBUlqOSKsG0Ru
7ao2pD07EAoD6S0bOJ6LmAG0JbIBS1jGYB37Hu40DgFVw0T+2Ixku0FhDoLvO0xy2m9uxnTsgZ3a
JT8GCOsewDxGr0hbsSNIYo8XULGAvVbdj/mRIWfxpIHNEj2Y6xFobcrBNpSbnYHhqHGeqy0bbkZo
rLpUCDDAqQ3gh3i+KM0OBtsfuLDfIaLbwaLaYaPaAeQCEvw+2UGlaZGKQlCorccdcros1YCcsbt0
8QxEysIlKpcdpq7ITMKiteW7tAgYu+yANt6h7RROPU6qHfBOO/QNuQYKRgTdoVEJ0BidEurG7HB5
zSN2Ne0QGr7VsLad1bvuumPs9gfeznfoPZC5R1xnB+SouuhvYHxuv26SUjTr8bPc8NW7HcpPP1A9
/YHwtx9o3/8B/H/MAB7d54F2Hw3mH1PCYkGrm85idvDY5F7WBJu/20cLkJXy4nwBqiiFuSKcM4R1
kQDiepf+fK+eABFgPBx0XIUoSasjM2GOWbBQBAXEDjA0+6ADnyV/6FanPhF8/ugcN26lZzHynVFx
LXTZhnYg9lLjCobIhYbdIOnx+WdjStdlPCizSchSDmH3nCLA6cp1kKyEKEKvrKZsK63s4cSgYdoX
USpUKYldjx2sGeWyjV84CJla9uD6eDNnt+jN854ZQ1fNPle4A1ngZsVLDFqULnfyXuaMXbIJNDFf
sJiHqcWqpFLTvP9YWWaIgL+RdWSXgeMKDQMX+D+vIpFi0Vohjb7KZYQFAhQ+ZpkQ/ShFtmGHkTyd
jmuL5VlMQxjjcljCxyDZX0h3cq2mUOGdIDvjbhZ/gZreLR6ZbrFtb7dK7k0kHF07NbRGdyMBW1Hl
Dgzw/+HSf1uY/Le6ycD3/ymv8b+HLx9f/lb7v1MaPx/yO1LKcaNmRIXQAoR8RQASEBGLPxiNHLeY
DXAL9CDHwII/QU/9DpWi5D/Q65+AA/GRLcI+C4DzB1TC3bNC8MVgBlK4GkAc/ztQ6a8hAjzLHqwJ
0A6EJpC/Y8hoIMJYRbF3Ip4X06KnG3YZEqvnPyHI/waR/UrEAY/hZTLAxL072s/Dv5ZhugBeVbgB
vROSOMEzKiGggRg/vxsX1Iv9i7DCnln5UyJgfy3QRGgvRLcYVt+9xfrPrCO+C8SPbdSctoCTOz+V
9gaJBrhHnb/eC+wl/yrzEQV///HAZuAOGj4KbHBfuv1ODX9+yZWpZA4y2Zz6TTbw6c1cX8PR2sIv
CI9eArViIa/Yy6Pw4BvoUGCM0O93TGFCmY5z0poysRZzqFknMPq0B27lK8DLRqT/MSFRAu8b9liI
ZeS4ONkfRwysJeLI0wUqyfgwMLSADZ7UL4FOpwuxUhzQT9jfNpvub+MWTXNV1E7dcZuhYfStQsOJ
VuNDiIDrdzjE3WvHYvmaifbGN1tfL9kwlQbuw5MLI3YTxwihlB2NzEOozPibixy/c9FCX0K/B2j0
m+GQzN0EdWm05T72nXzeoDLMzeExtz6iPegYqoMOdphBR+oqCzS/hQaKzC/0hC/+0HqnId39TdJb
TvMGIh3wlDQp+OyQf1U5OkmxDa/wyrrOYPFfIMLJPD74wLbvPfPIwqq1k5mCirotiEG/E/Sbb+q6
mwQ9ZFMGsXdpcJ6XfoeKxMKPxunDyEy8U9RHfKKEhY8ElHlXLr4i32iOPpQCuekMvudw4wzRiX49
SJtDakJSrftg3ZAnJay6w50/wAtTIl7ArzN0rlxtsDy85ptD21XTSzimducyda0CmqXJHRLMj93a
+2Wz0u2xQzy4VoEv39H9Yw989fUht2BgihXFMd+ApLpjN3X7Ti6qFtnLqxa0AjRxl3RjrXBwuqkZ
buZhdJ/Q4eg9ROgMvPYdcr4gWQIGu5f1vYr1tPELjyPQmvbJuUEjEBI7+6689ezap6351qpUf7Bg
o0PtWgf6ydM9ueAQKNSVpF9nPZQLPEK30+DDz5EN3/x9nkhZfNV4ei0Ya1+IgiA1N2I4eiKHBAKT
GZS4ZUKrQOyX6E9Ji0zoK+rJGDYU3SLv5uf0C6J1DX45+xxh0qrgcdlg1U3nx2YZwuu0U/fJugA0
5HkW49TG1bNCaEPxZ4xsRmC/ryMooUR6+gZtUe5Do/u2xDebfAgYu++gTCJP57R+nNFtUiIo8Yjs
dF+bxL15RoK3dV1Yh5tTt17mXL2QdHmaJmLKNiD2sI3xw7SMn7Ko4eGph7nNxoWG4XD7OqU9UhSN
NdBpUoPUy1BsuQhp4eBMqFg7MmTxQ4Nhchvm1F3ny7Ct54H4KFQtO/g+/aLxoMy8MpB7FvY9KNxL
iwPB5woDhqLPMWaeFmAPie/cLs/ZpruaBApkSwIPFByhDXJzYJX8tCA6n6bjYhEmelu9GP0zCGOG
sH7li/KrfvC2/KCo6ucYoFGjjIAtrn20LNmbakRv29t0hiO24MjOLPctrGN5VIh0Vt0VaTwLtzl6
CJL3UMBQjMDe1HhdjRooEr5SpN2Tw4wwSPYtW+GawuiGKpULAzFp5BMbEX6CkkkUe/cSwZ6IHfuj
9Ccsw3zMkpP19fCaNZu3x7/DZisWk0YXpLj2qdNZ4OXE68gx0RFsYWEzXwfrmpzC0fMzuA02yNaj
I8Fz2PEWY+i8/3XWpKAyN7N8TcMJlqopmMQBJtLozMHaYTKL4T9iZojPQvnTBeoiqfVo3FSOcwOr
Clxw/GqOY9hdM5sFhyBVvBpkD+OTILqclA88j2gIhOSmIZ//D3tnsly3kXXdJ0IFmkQ3/IHb87KX
SEkTBEVJ6BJ9on36b0GyXRKlosr1Tz1wRThcJHhxgcyT5+y9NtLjImyUVt4vHQV8YJdazzR/GIvb
yRL1Z8FY4swfksa7HKc9Ajm/WDbANCTNeNhrR2wD/rW0U+dJFmgHQNIMkNw6t7jVxtzFcgCoowwB
1PHfbE0VX5BzywdLV9ONzDMHotRSVPdxkWDQ6CgjDBaPnIYkFNnNP1XgV+b5b6pA3JzgwF9pmv2V
ZvXvyvGPn/mjDsSz/C/dXmHgOvmatOAYX/1RB+K85T9R61kWleLXXtqfHTPKQEZNFixgoLIYjqkQ
/ygDiVJD/MYgiu2GUpGmy/9HGah79MsMikrbMIWAmLYWON952RHuG6kdNeNVX7ARyE0iP353N35R
AL5oyP10gbVo++4C7WTJop64gEcfK/E4XflP6XCFHQGF2uuXsrmT3xeAGOFx/9F5pAT07TW37Mdr
zUZnSBsh12Vmy1nPGMhoqCDRWPse/F/7Q5dNsfecVBHT6b2OPkpbAOnYcwqz0tKbuPhUwV5x4+u4
FwlSs33Uxjqg57L/nHq6lxbnHnWDJi50p16OsvMzLCReps8XDrLH6M3cKAw4qX3qVGbcZE2VUcll
Eaqb0CzNOPCs1mZqxy4/0hFgJKaoB4smyTl0m/EAAUuUGGZgqiF1CFJKvQ6FmXlq8US9nSfZA+Ns
ejdchlmOO1jK0iouXIUo3p6c5cpDCTp+0Cp2hVyLGcoA8wQA49rCuhaaWy8XmfITOL7I4EW5tQZo
O1odqjxTU7R3Wee6/T+rxn+zahi+4EX6z532/wdgt/p32vzXs+PXH/lrzSDTRbBqIKGw1gg+jjJ/
rRmcKzlUfiMi+Kwp/z47upwd+SkPMgF2dOgMfy0aFh143L88sxYdANgFf2fNgHX44kXzPZu/a+2x
s6AxCXjxUhcNOqgpd0bwZDUOX4dJkCokzWvbqfSLqh48eL9Z46ql3+fwtwr9EZ8qepa8rIvujVkI
tbT45SxaR7LFLsp03B2gB3v3qVPWFKRhn5Wp0Yf1OCHcFzCrC8Sy/nzItHHUkF9C9yiGI+rZohvQ
2KFrU/VlKeesZANOKYLplpZnG/P6iaPYoB8z3idmgvToM6upmf8572hwD/uxGtwVmwja0M7qc1Yg
1ymyib3UtnPzTeKkbMGMCkYt8IsRURVUVH87Ig8fKQ0WjnqOdKa7BfHzE2sKVQSxEcMlHHRE4Wai
qGPaoU8XTKGxLvflNMj9NIDT3dh+lR6dIqb75PtqyMJu1imjNY3+sFPPaq/afGAMvpKzk0Lkhzpq
x122tIzt0Ijzi5FTRlNYDNFwbdpR+V6Ns8EYMimHfaUycINdR30ZY5ihHo/nBcFB0W4yuxneqVbM
D8xuXSds46aejlMFvoVmpc0HRWjdm+9A0TeADg2570xnnTrmw9aJ68YIOqM9j9AaV+MuPmwdr3gd
pPloHx2qlwc/m6ezqUa/26eZYFFMuhYj9cCjvtEsuBi3jZNvTQonhtRKRqFT2RN+sEy5sIKyTONU
jH0zYHdsq43eo7jCjVIcgOYkG7wsvbczx3HcjiqrQhgEQ7ybTUVblAZkbYdGJ8cvbpTqTws4lF1u
8zbu1iPZFgLQ/FQQBGLugPrZ+76a6nujbJMLMJLyXYUxP4j0wRjDWosV7NMk1jdm616DrWo39AWj
LW4zWH1IrwweGmMyhm0cy2Y3D5haErf1rye7wRoZtX3YoyA7JX40uUFlFTmETotRrJ30HKEyrTrC
bTGPqsCXS85J9IG3AdcndEb/Y1QMBltHp4Z8H6vGfBPJtD+ObYFGQaKfDPwy6u5RiD7ro61thtlb
NlDw0X/yBqTHykWxjWF0YvASO55xLhwpGHvY3vu1FbEfusSJApsxPBKWgY2po6q2Nl3UvMEL3V41
nr58lKpA+tHE80Of1sUhWijnmQnpfhbUGlrJoda667mayqvGBucYqCpjuzOHNFolHMhKkqh668SN
CtZ25RGzXvyoOK6i1lWRvMtFbYbdgo0U59NeVcAaWjcSFP0i12/tpOnDGTiDv6tKYcIdtyMjuviq
se9tVV+3ReRDONLl59LI5yNdkiqcVqTIMM0+A2b1nOmp2IDPG0Mbh9VhJUZiwTGfpnF+hFlmh2Ue
+9PGH0y3zTeINfkewWA3+MudGxrxUcxlQZb1cxv8syv+N7siGq2VT/Sft8V1AH35GQfeX8nDX4Vi
337sr63RWnc5OL4+pdsPbVVDZ9dcY5/ENwiVzbb0Z1t13RqRb1HoMYd2f5hAr1ujj6KLDY1RxUqi
/hsTaPtFX1XHlyJgPdhixVBRhb6oQZtMwO6DZ39uzT6dnwRaWIo44SoSKTDrMT6yRsRg8yG1qq7Q
jqt8wwaYhqzsUI2pvne0bv7UWnHP26azmtEsGpYLYEvu56aV7iYFctwuzaFUsQMQIYB5OwtIRxhQ
+1U2bZp190m6JWxCIJcofhnrLllCQzTVlHsLIWHAOVk7Ch/lPaYfoOHOOCj9vbRGmc7BIjQwEyxz
eOdO2K/HcPJcjRe7QNiN9xjJ8pScnW+7dWLiimXzXs8q5tb4tq/DQWOT775u+F4mLKk/pt9qgfJb
ZdDhBNYvUiPN+y1TmOdE61qIIvV8Y+O+p76d8bttPWfWlg91qbvp5T8v4H/1AhrUha+9gJfkST79
WJfyvqw/89fbx2HWtFb4F5oNAzXmd4WpQ83q85oRxIH41/x3YSp4L8EHodJ0VkYcCVl/FaZCIA0R
IOMYQtgMNsTfG2pYa8P9uxkAeSa6Y1BJIk5BRLqqPn84btYwz8wompNrtwb4Gkqt0LBTw+MNbWqO
+eBWuVXuevz5bFapVV/GptRCidr3E4jEpQJbVzAQxqbcTMcENgIGR6hyz0tr+tuiTD0RiKKez9D0
W/mYLqI5V2RnfMqseGIyTDeQLjWaDppTGh3Lfao51VsXrrx57LCxD6fJStvxsq3ps+LenKDcm3IG
ZerklzXHitDoAT5gezvTj69TzEZeHBpZucBOmNsPvN4UlWYij2KY9Bmms2d8ZljUo0nHYb3z8f+Y
ENxLOwmFk6SXcsCL08sew0Pbo7uoCo7FNLSm26HR9mbWm5vK9B/HcgIZoLHnU0+xpwfzvGSPk93V
mN+tmrbkdE7Q17eHlU1B2TDmhJtt+kpmeHDcr+daYz3impVsu3ChQbkYTF0Fd1lfeuMmXY/FNMO7
G3TymXMxEubzzB2ZLwDIrcdoXDLLkaJ0PV67LZzz1dQV1AJRXb1vPQqurTmZ42XFApsKeXDlTGBC
uXMWj2IpHAHIKOtAsz6pGordvB5692JhrtL6CxUh8SzTdsTFmyXYTeN2MoejUWAbHi5gQXM2UAEj
e9/Lj7EHLLveYA0U7wfLRIwDdOVGNjheP/mlW2df/MzovsyYIFfxb9nZhXHvFpGxc1TqgsDBYOS+
q0esxEEDyugMWiA/OWWPfYlKI0roCvfZEYZzaQEryG/hblKZpghzoiQfr1ctdaCnKVWwnPJqM9eI
BnBFGicvy/HVM+neLbiF93mVXHP+mu6U02O1wihoblIwuWUoGxWfPE+52FUZ1qClwxd20Esd7ZAE
m3cs0EHtFn/pniqzls8mlglr57Ob2AxsiNNSXoSlNFZZa8GH8o1TZ6H+EFYsT1mRZsZBlP0HbLCD
WnHV9o3GHbSDCn3jh7gFHBNnotgVk63tB0uUG5fLXUrHqvdMxafbslLGnggGL7sWRuQGReNxlslN
Pb8wjbgZg9HsBjKH8KAOWFyvSGrITMYGUsA/yZYT1lo9WGi70MpNnvgbocTqhbGDT3zF1KDPN71w
zvhoSS2b8uhD0iaUkUh5mLBZYps3iD16w63fZt1yZZeufbs+2df4NfQNyrZy6zTG5ZKBJaCvqkLP
qu2dRxIIyimr1r9UxqxfV3Yev8ONsVxgbRnPFdKSQ4f6M5hTJ95nGYV7lHYRE0F2Y4j53b52Wv8+
Fgx4HKIdzl7uPiymfl1aGc1mLXLOeDzsc5022iHLuvHRbqpVuEJUwhmCsvme7Xeagn5eKlLYpG7d
Oabot0bZWV8016MRrbgbu3zJ1LFX8hkFux+2adR5sMdnRNH54Ij72hqnJDTdoXoW3hy/IT8gBluQ
t/ZHVVTpvkRUxO+otaP0pBla+D2Dph/kkRC26pRPWKi8LIN5MADntyBBH4Dd49eu0UUEPbjjHVIV
gwe9V+mF4Sf9GyQMeSi5P2+6qbnlsa7uPHM+E0/AKQ/b3EFzEwIXPKtxT/g2YcpDbvY+TU6Z3PjS
Sw9DVJWf3FT38XRDCg/qQtcd+AECY5ZuHCMnu1NF6x1na00D4Om+N7SqLgJjnM2Dj7MaQ93y1tMz
YzNPNgQE123SK8xhrOy9bn2oZAzoGq/zZhoNkW0m3bHf2zgKN5ZRL3fVhDpKuO34mENXDWwrqy5N
WeMnHNzpWZvKYTuYlvrCXEULUUkt20oCpZsYUr9jKlVcL0bqXw+Tt9zMpV3tDBmrG7Nta6Zno37v
Gu2Shx1pLcR/QKvbdsAkn7y6bzdi6qu7jMaiIoIlsRjD9pzMiT35gjleP5RD6b63TLVoOAOIgFtY
csJEzQPdmBiwSlmx8ntjixicueKl2SzI6m3N2onYMN/GENQuvNFOThUs+ZvGAL+gGn3gzvrJ/Jlx
tronugGFY4OObdPpjLKCxOgKppf0ewxjMI9Ly6glxJ/9GdsDWm5sEIFl40pEIZaFmtW056WsxluJ
RpFpmH/ZDKadMqdNk+hoOVp+mehGs0FOlX2Q3WC+yTpZX7q1N9/ro9ExaUHfdQf8RB0GT03HaopS
ZJORGMMhSfXrdqjzx8KvmscYqstN2cvooeacf9FPzYRKxlveGnQ5toleZfu5HWYI3qoJdKfsko3g
03JkVCj+j6VckNXEoGuEgCIHX78rN1pql7i/RbVtCDS6aZi+WURVRdWpHDWhwiIf5wvCsyAApC02
DK8SFvdRje/E5DKcGxJnP0/FkNAIi5aTkRrOMz14HQ5GVKY3sQIJ4WS6/zgvdnfQxcJG7xFcJIMu
7tIdM0bn7KZ1/SZyB7yUGlEZVN8RZ9mNN05nWFXtrqtF/0dEzD96n99Mejj4rflK//l0epQSl2na
fS+O/uOH/qiOPfdfNGyZ2qwt1lXywu/7o23rG4R4r5IbNEE+NP7V3/TnrIfAWijsOvoUEgQ9IKl/
VccWMbfEV0C39B3iptdm7984m3I4/rE6RqNioldZCbbIQjkNr8Oa74YxqZOSTWN0yWlCtZKybFc8
qNnsXNSNq3WwiWjQrWb2+zpvGhkoyG9RqA+ePW3iTlXNAc1JFIVeJZ3Tsrgi2lJfLvR+dH26BYNQ
iL3Bvqnd5oRePDbwtm3gShaS5xmvIaJANvazRAUH9xyQoRn0BY6FIIKbQ1yB42KSx7x6XIxFCTph
2KoWgK3tdmAQnoQ4EKJT10X1gD1caz7SZnSfPdzoG4UreIvDEgQdVB9FZpWHCmQDP0CYZ99ULGD4
Yy5HwYy4GPq7Tprazu0MCyagHHRkOY6R3tdZNt9Oia6uiOoo7oqM1X1Loi7t5sxbcWR4gGJMy1l9
J+162PPrm60BFeoQj45/MuuWPS/x9lNqsuomVVrt7NKm+uoStKFqNHMDBUPU7ATHgUeJ9IQTSCvv
KU2drZ+ID/EwQ1mpZiKAFsu66c1srdixfiWGeZM4OItt2gAEq6CnmCAx3FiuBoS+HO9sfQRZJSWH
fsKdkmcnMuu9cCuLplqZXxhFAUfHmZq7oSXwNcDjHV92fSeuxqQErKj6pT/r47YxK8indVt8yQbH
3w25QJptp14Yowa5Mx3/2Y6Q9xj04kJHSyCTdvxPYi+PvtCgTLpFGdbShpRDbKWLAuM+azvrzpr8
6cKC2HmTdrhg6xxEpGklT3bljJslni6kDsgErBsScjMSQevUGo2KqbhH0UnfP5fdFXKkJFTckTDy
81vgmupKm/I+THlj3+bTEgWiM6erGdb8pkYnsjVs/lKNsMGNPkTxm4UmRhFIEJ59mJWVz6/NMuru
ujYurARD0Kz3nyT//3X4J2+ZRsiEgiHy71zMq7eeCaaGTIAsCup4Wa6EZikiPgdtn5NrsV+0vrwD
LGjCeOrV2cyFuJgBaNWtJXbsld1lNVnL+6GFu4C+RiWchRJjU4ucbdVCDL1p0Izv+yyKd1rTXzh4
6E564lwOQ9e4IARKmFA4xai+Ju1glahBUd7XA9UKTd8eIU7oLOpBg+WZQDnz0lnfRYDXBrxzXVO+
m8c+u0ms9lpDc2HMLcMOKe6MRpfb0qufu9p1j0VWPZAcUAYScEQByHeXp6aawyIFuEiQWliu39T8
CbAZcdGGqoOl1x9F7yPRnv3oUCPpuxw9399GfR2vXqr3LIbdtVkX044OTxXKPLaPM+CQB8EIlM4W
EqMiatEnWSavlXZyo8QOyHt+P7hRs+3dot2TAWwes+5EOulZFVjeGwWEs4TkF3X4Gh0fm6AoNsWU
wcEd63SXj/jtRJ51d15kydvas+PjABE/oHtlHWGbT7fFJJd9qXJzU9d1u1/yybkU7YCkzhpRTOMB
21B/jLejACJjzNpBa2b7ahRGsnbVSFiicMO2IKS/aYzWzG7AvloFExH7ikr0I0NkBEDOgvzegvUi
zDJn8p1GN7PlpddA+p8IlhJHeAQNbnHjCQMCY+EEX/uHruUj60VSb0ComhexLIudDpdtU+vYsQZS
srcScubNzLIbJBPrnaxa4PNuOX9YeigzQ8T6jDJJndN5mj/485RCrUj15r5pp/tSd4g9hGt2XRWJ
8IPBl319E9NbP1qAdDik4H5FqmcPOriSrDqC9MG+h0dGbipQsXcqc7/gRhvD2JyM3Zh4koa9R6gT
tZrymNKUBbRekRYgx0ISJyEKg83RoEghqfZMBXSVxgqveEm1OvUPCfGkhjjMQ/kVyJT07C1a85xr
GYFjich6HGfJaDrXeQtjOMhIQzvkPYfA8yRa53Ziw763WvTbaMR59I6tGux3Hae5U7IUcxeoxeJk
w9Of0lhp4gTnaOQKbDO1e9dIDaJqhATvVJm6d2pmIDHKz0rIjY06wnOKr8l2kfck9MISgSfv7pOc
qj30lzF5X+N+oPQXxQGrXPLkrdNXPIsI78N4VuIcWy0zHFfUrhMsYx8dh9rj/bCGAdzStGi3NUv7
FxA9IM+QtI6XCkDhzQzGm1OoM09tsKBeioPM7vHKiWnpH8HyNE9Nq6fv2ZPjMhiL/hKHTHGNtcn/
Qmh2D0NFRtYdgYnDo5bL5arQ3aNrOJIS3XI+2eTP0fZKoPxg0B3kNvZFerTBHBSstmFH/TBvZjgg
BahW7mKQZYn30A+zfZZOJz8BVsuiU0GPmXzAOh1vsZI4D+wj/hYUYLzr59mkvqV/go8TU1R8hGI2
Pedp6gsWozh68PNyuJlAtPJUzol2k2ZOVwemVbTvsznKryxZx3SxIyXc0EQtdfTBNX2iWM/vwArd
S0Z7xNkuZXTMjRx4YZ7wssI0a66XBm9PiI+HnFKzS6NiOxPMe4kfdHwPJnb8DNy2+eAJMexKLfPh
ocV+7AdTM2sILLLhpoSQ2wbAdbVnoc/MttoSe6mleZCF3LluD65GQosfTyWk5yXqj7WhrHGTpVmD
wsQtsseG4lwEXmUpzm0rO0ebrObKUbU88s6l2b439ZqmnZiaNaTK31puq7+PfBWJbZkSI7ExBo2p
pBTpHbgnfd9YswsUtS9BlHmCQ4yVZB6WsaEIrdx0z/hTm5NB9AZIDaFv5gGkkESJFKwQSPr2reDw
AjDGyUwoyUnpi8Do6luj79Smw8x3lhouBmRzldpMblYfO1fACmGU377P26/j2LjvjJA44OpdPpt1
uVXCn+HXkoj62aGAuoz0sd7g1/wo4sR/6yYlzgpoRzsrWfErLPFRAS4jr7Rw9HNWRDjb+jEltPfS
X4T7YbBbeaiTeo5DM7YXGo/WbH10R0ayKjKsB6iEQHs8bM5001om/WVlkgxDYE0HmaiHe5pZyQwj
KmoG8NaJ8QQgyAQCZANqFJG6tX2FBDgj+Pd9v1BAbmN97HmW9A7cNjbvT37D+XMbFU6snbwqi96l
virfziRidnQ4kumi7/p5P2RAdVApowyE649tNc5vaGym75rSvYrnYVMlKKBh+W1Hr0eeAOj8Vigf
BJ0LfjwmiC1l3l+b146kNvRI6dg3CHIZB7eD+Oi7i+kEAnPgAxNqGk+QAIUWGJqFi9DomAr5Mo6v
OmWiUzWX6GjSv9gvwlabpbbkrtf1/mygzHT6tvicZCZ4DeLI3M8OknICV7oy2TDhbt/GDJo/OqKK
dqgsCSnk21y6sG5Ff5mYE81PyqyO5GwbqXTa0sYjq1Nkn2rdp12Cf6Zk9ptIlhaLTmzUJI8ymuSb
FMTYXk9toqqNqD+3NYRYHnDHu8jbghG0To1YjLQkF2gGu7Jt+oOX+gCY6Bjn7zrSUdsgiUYMMUlq
gyCqa9PZcmheLnLNqE8jU4Mzn1BC6k/T52hJ1a5IlToUdQOHDxv0sZHkV5r58ljPGK1CwzTap5iW
0g0yDe2zQQjd8Z8R0n8zQqKn/voMd0fBkX56+uGQ/O1n/jwk6//iVzADwfYg/jgJ/3FI5vyM/MCx
fZ8vCNHjai7+c4CLUpJ5EwpFfpnOKZbBzh+CSFP8y2YkhRpJZ/TJIcT+O4dkjujfD5CIu7DQwzHC
ZcDsWMQZ/XhEjjHSLV5d9QcTRK+iZPVJkwNq759FT1EeQF8tz2hs03LjJ3i0vuso3HwbVH1vYF7l
lt+Nr2zoIiv7hPvDYNb5yS4D/HIhy2BS+7E3Bzh/QB2M1JSbmaSIw/9wKYRcaEgFXYeX+Rl0zQfD
KGy1Fwa+EmkalCFdUm/pbjT/w6fiVvqWg9fJ+UkuthgYjmchFGkQU7rnINRsWgVRXU1u/+29xHP/
awc4o8mfbiD5xrrQ6TQyA1y/3u86HNNApq+0uYF+GlHfzuYtPA7nyzQ4m7iMUJlVFh1ttN5hDQIw
fP2WrsPFl9+ehWgPji++LuxIP15cTQm011opAEOCHik9i20JsfHvRenwjNjI7kg5J8+YXpP74iod
Av0OU3m/bwkiJNKLERQTw6lxh21WF4h0Xv9QLwS8Xy+Hrpap7xrQ47xkOaEV46huqH4fzwzJkrz9
zCz3i4dXNDBkceEAb/ymj/mP3+HPtxHxHqwVm34VSICXWUFMwbLRs6p+nzEyxuzkS74sv9q+/rnW
2/Tjl8VVBAkynks7zH6pfBZ9BNq/yfu9lQ4zZZ52Jrj4ejZM8i30wv7NZ/rVXfz+ai++NFp1hBvY
sscVhVEiwlYRD2h86yznLI36D8pM/vH1D/giPd7++s15pNzYyMiBLLxcyuaEHXjkDLs3Ekdco0SR
DzFhCUcItN6BQBXmZM2di3gsbKToPjmKQ1BtW4c+bqv90PvDtmfiGrSjWz9Pk6UdZ4czoxmp5p7W
fwBSiNF03iy/WZiMX3z/1hoVZTg2MImfnjivix1M0bxG6QhgLhCrFyLA+zFsSdBY0wRJqqgJxdxY
3L2tKSfxQQecedMboInRnFphXMf+NfLS+Dfvwkt1z3pLLWTm1vqG2/yz/unfLS+ZL518gRO7B1UH
rTGxN9RXoK49fOBkHndvGdWhhqEdyIFZLuWJZKH23KHng6U0qQHsUBnkK3ChgSoYMGGKNlHp6Wsl
NF/Evdlemc6iAVgYkYEPirRRd00MJ4ThoR9T7UGB/Q59KyX3GEn3zgLpia6y9bZIGU8qb9GVa7IP
6dxytJH2RSLyt/3odVe08iyK6yXftVYPmFNT1xVl56GB7BTMOLCDKZLRWU9m/VEDkrHPylxbsyS/
5LN1p+DWccaJ84NyEnXNby53rz+tP78gSEMoDHjr2YPd1SXx/Z2FTWz39rh+6V1ypTHKJA9ZP8KZ
edMvUb3te1Js/ocr2izWNOYBifovruiTaQOoO1f7NoqOBlw6JJ3PfinOrVUKqOfOu9ev9/Pejmqa
1QaW2ZqgZ75QhnUx5TPfjdpnM+B5E9vnMYa7uvXMdt68fqmf3yAP+Qt2Ewc5GmznF49pzNk+G4eK
XRBO4gUdFeNYjb37mxv4y6ug5qFMsdDbvPzKCAHUCkXw6F4DZ9QGjetrB5os3s3rH+ZFBtm6jvFp
PFzUVIvYZ77aPr576fJUWwynRkw8TUa1qYwu2zlTEW+cjtB4geCYkoIHX3et+NR6j60Z7yuRp79b
lqyfNgwPvA1mX8Y7mOt/UvY1FSkag0uM0yTd7dj4cheNmdqJUdEht8QijkZJlkCrV59lNbp3ucrG
fWzrw2WxLDjbcjI/X781K2nvxSbG34SekUYqfnAEVD++NcgJNMCsVrcHeVoe9dbe+noPQr9UzVXU
1X2YkPbxXtq8yiSQztf9yo90UnCbvldWG/AGn4nQHa5yb9osy/ihzyAyNqmq72fix4NapfbBZpp8
KmdCQXTkQf/LB/jq2qak5/1/YaAmPscHkjFyUznFM2Wod2Bw4rcgDtj0GzfbRB0cBWAbih2rLU5z
sjx5qfuGJFX/2Nc0O+lyDOuI17+tFrd642FsXtDCnywP1cdYxzNapUxjr1CSwHUAwa9/gpf5lF+f
Tg4sKM6+fYIXy8io4HfH1dztZxhwp2jxS1CzUwl0TN+olOY2id4c6DP9aK1gFUa2v/O9W798CnwP
iBIvIwjFF6+7N7OWzHbfrSkKtOV7HMofKatuXObYMF70T5UcpkfXNJLnbo2CHuIwQ3eKWoJu/xB3
O1PH59jiRVtjbUYaQmZfhwkX3E9ou8nFio3Pc2kYLJXuPe2Pra1neF81/xHoeXswBls/axgFDktV
PbmDfu/MXCgmLCSscQHYv7nnP5duULexrTEwRe/HaenHp942PXKdMxaEJpOPJdYl+vsbbSHmoVps
6zd14i+WbYdtn5MnKBhqxRcnio40tbJl0dnXcfnFTz1agsaQrQ1Z/zdXWn/TjxUpH4sxL8AYARLr
ZWGPyb9HO2bzJLXxG9Il4sdMLsSnFTOnCRvAEYpeR/NOkUPI1utP8S92X2TTgLiwznE2f5leqeIU
mUdGRB2dzveR8tYW7R0wvC/SVR858jqb16/3tfb86bPapk9HmQO383JNh87VTWnKI8sxvLzrLeqe
ObI2c5kMoUV4lB5BUU0lc+e5prgRAK+GLm43OtXK63/KLx8mmxYSg3tX6C+35bRnZEAKT7cfPbqg
+tquF3D5iAKv4tBOsi+vX+4XmyYSVcxYmLBWVNmLFdshWTBmOsKXPLfTPq6ZpC69l/zmjPjL+2vQ
yeBJ4vb+pIPNOiOu4A12e87IbegNEJmGEkywE3naEawWb+cAj1+bG7kdoxi31mDI7TRoFwtKzN+8
rz8fyj0wJ1TLME1cHJov3tdxxnNPzix/zECgXxK78a5rF8Ki6PrGBWkbdVeU+8SFgVXljHxev+Mv
IR3rCs266HCzqds98fJZw7QfmVapt/vZEMnH2m3R4EHyV9ddatgFw6CKyDQkCIgDtNmHvjE4DYhW
DKRM6PG6JXk4avN4OSQWAwFTqd4IyUvsPr3+d/5iofF80C6sMS51DiS8HyrgRGNqy3y/2TtT1O56
sQxbjOgY1FFh/OaW/OJSxNUK19dd2nDcnR8vhYKzq5vWbfZqiYovginD7VImTD80R/8fPhY1KEYI
Z22p/bSq1WW9KGZlzd420/YWI7Kzq2Y3ushaRRfxLznOzbfV4/vm2S8WMa5EW4QS0aWp9WIbpC8e
Z1XPlVJLjzeRKut7zHXmlt1tCYi6QrpdkYf4+kV/eSs5X4P5cQyE7C++NeS4RN8ldrOfTWMIC4gV
sHQKc9PqzMhev9RXdf3LHYJKA48J0h38Ki8rbo/Ilj5eDB4R0erNzplnUh7TRIzLxga3IEOnBcbn
UJNL8PPDqO04OfbTFniqVdzCE+blYqy5+McImfGDWQ+IHNoy98hglGBHUfw0yVOFp+wyBznS7eJE
rnCF0gBAUPKRIGIBrPVwTUHz2o2WbqGBWykNCAZdpI/gVTNGBonxxunNxdhIgRRjlxkFCheL4Bfz
nY/hvGAuQbMkDkhacpIL+C1WtJL62+RtJ5HXHiXpGoQQphhKtphgjFOxTJO2R9o7dFd2UfbepVD9
HN0ygpLljn/X8EOPpAmikBXMGDdlPoj40nMZ6m16wp6yHYBbeT8QohadWsB7B6PNyyiY4xZdL/Gc
D0UH2z2YelFlRzceY0wAfVXluzlPZ3Bv9Vy252zgOJmGjs/0et91TLQ2kNjnidAH9OAXTDcinb5D
UaMsKJi3EXWPh/bJJWpwZsqmJlBiomrvaztlmExEbTbfjOj77slMawFVao3v3ungHcnswlHYHyli
p13joUHdCVIKiOFc1SchaZo+oGG2qK2M1vYfebp+TkSR7b2Fuy9BoRVofzri5Ywgq2v7UHj9LX3e
XT/Y9SMJV/Id02/9TpXOGETYXQ/ayn+xGv+6lysSuNtNiVvekS8aDCKJ8RABKDJFDg3Wz4td3A8n
a5jH0Ky7J8iBIG57aK19Nlk7ooQ+CWDG24F4Df6G1t073ahvGTU7e+ZNVUDFvBDH6McXnainj67C
Sit6AJKlOzwtjQMbhAn5auULQL49rHpfR3OaG9sv2i2i//SG+RO4PD01LrxCJpfWyPfBaQFYSRo9
TAz997ZmoDbGlpog4jlGvsjRm+Q9RUXnhpJdYtN17nIL/v/YKIHbfpkB5S/5NTFM4f+xd2bLkRtp
k32VeQG0YQ/gcnLPJJnct7qBsYpF7EAEtgDw9HPAkvovleaXTPcy65b1wiWZCQQi/HM/Pmq3we08
Unds5vRHdtg+MgCia6Ac1Ec7ySblk70BGHhXGsm4tXSQ7Oa5mYH/dv0msid7P7N1vaO/T36pgta8
rBLwlNhPfSw7XfPhGwqwRzfITYBgvRd17R2bguofAdzp6JgpeZFJBFtEipNtjTtGhRZJ1umlNHv1
UqXRgVj/fdpPL94YVVtt0j/S9NFLCcCl4Q4sgyMBiGo3GJTfwnJ8yImGnNrIoek5roOtibGYz0HN
KzcD/Ut4Qt6ljTHcqLihbKQfeS467SV9XWJVjDNhVIPKWqXlIXC69IDLqjxUZTB8uG3XY3oH2JJv
8iHt5gkOlMK/xtHcNps42tYMVCF/Bcm8srl4nksbgNBGKM4RPExZJIAQ6Ves9PlZaa4yfAAkyXPr
CDFr2mJ/rim7mYML/kO9HbkhttEPxFPwA/gEEWfBP004x4BBza3dvBrEGWAbwYoybF7zXiwwqVGQ
Nj04eWH3G3watF5NNeGnSwPrSrbKRYDLtpgGzzghz5pMQWuVHpqGd2rV5VWxWYImDwmq/o1dZERy
yypPj6Qrmq0XpupsaTvY1emgKdJQiHEJXje6niP2k+i7EmS7WVxIHrLfujaIfXw8VA1l2kudy3Fs
/Xt3yAEIIu7DBKt86A0yGszNDEHykTlT+dHIxmc8XrbWF1rVwUtRoHYN40guHSx60ybttO/YsTwE
k5u9Di0/ZzKKcUuPiTrNNefpdKzco02/zjMqHGOQjMzgrht6roTECdVLEgfqm8KTtstHQ71gvEoP
1Ll2xdEZu3yHp6x99mqF4UzUWm9glpdEgOaWmwM/pbfOTTffxD6ez4wN17FXXr4RSMhbTqVhs8s5
N5XMbGu+Hsrp8KQiHc/bwEutgEiOjlIKGum3WpeMBmEhJqAYNevIKQ6z5B5TFNYr0fT2ruXtNJ4w
M/AnCpmHyUVsz7xUPx+eBnvs9VUcRfF1GkCzhfk1X9Udfadu4vJTQR7tXTP174fO9uYVOxF18mWS
XGe6lV+Q7uwtwpl3HTfcqpR9l4Rt+jHf6XqkSoVoaXxdFHIQa+kl3jU3keKm4tNFhFenvAzda5Ek
8mszxA0FW4310Ka83yk4SlrAqmkfJLypONYmSnpsrJBeI79Sb1s168qf8fPlKkv3vLPpwRtLfqzR
jzeY2NVJWll4OQ+txM4km5ch4X2diTJ8q62YVry5pzxppWisPFGVOO37sGvfQ6Cb1+6sDPC/dRhf
j6kHKEj7pNnfAf67wIykrR3wo46mfvfS4rEsN8ShCBwlgcIqViXwFIK+B1SsqJZ5kNYEyMyro0fp
J6RtvL7+4pND3XSUUlFHSXGXtRoCNpG4luxt3AUKV50ZbWKjHy6akj8eB/X4iKWKdTGO0oMj+W5p
GvF1HwLLwijnsQOvcEtfu44qjiSmaA/r4LxlGwgD0SkpO74gGsIAqrkuuk02S6xhM/c5MlbVPk8T
ojWdJu27iF1vTRqwOFpNt1zlPeFuZi62d08z9vDk1h00FV3zIgvPzO+CrgGMnCX+vRHO+J9lpZPr
yS8riAdu1bwUah5vAr/tn0wQY3fp8nHbTRRcepkV3Sl34Bfl0IxR7EzKUw0CWi5ltiBikunGjI3p
w5wJ2RjjAnpGtI/u7DJzj+QLqksAuvzEes7v2LKPj6SM2/dZD65xAvvXJluDKu8PAVmL8rKeaP0K
vaWlvRwjJTEFowZYR7yuNNYkDqM7N+HItZJ9q6ZjOQxAiZOeK2k2cAFuEJC40lizkmsoUoBUS0zM
N4aTIeJCluGzNtsgoeTZqYMKzHD3UQcGZ6bBLImDlFp9GHVmPbmx1JtBtwQQhwwoK7eeumW1mD9q
O4PMCoJr4WnjX/tuB/2MsXMQXPtS8rb4PMnbvUmKsFktUMeHmRjmXdiZrGbCB+0mA3XbRRXCv7Ll
ucMY/Uoforq1uiC+jnyV7ruwDzYpKWPcoUlI/yKEpSOtu92zStPKvG0wbrHG13npHesJqx07anHF
mTjayR5SMU5dW6CbdlCiVeQEX2baE84RfQ37oSiGg0vX81Hx2Lx0GjfH5iji9MZ3W7mTlds+NnKg
tXVOPrq45n9qcZJuokE6X70wpmRIFvNauhO9qQ7NvN7g+NjFJa0a5GM3APi5Dzs6c++sshlv2ITA
wYbl8WQXsUtotb6n9u0KE2zKLNIk29fR+Kr7MDsr9B8qkgZyeLLh1+b+talL65wI4Gq+MzNeJ+d9
Nfr0dVaTF93jBK+P4ZiSDYeTPK+simGjgmh5pHn+NEwTxnDuzSsz1s1lFQs4yEk1rdjqswUMGf8h
ob6F8BiOuajGu7wenHfK8k4qNS2WtIB/OK3aVr4lSdO4F+OYuc/st5d01lh/DfUyZ6pBgKAsH1VU
C6ZlJN4PAw7P5wB79p1ZJXonRnnw60JtQm3gWE1VfaCD7g39r3ylnHcmtlXzJsGtjFnoOeGsxTS5
GPPzvD3mhkmdcWSY13npyl3b9wy+rAXFBv7hxg1yigvJ1N33yvBZ6sL4rm/5Jb0XiZveDEl1cY6h
7y9y38I09J/AdReHNBVPFCqUe+RSnF8mWzmMtBNkz1QnV2mAcFNb9jFyZutrYkZ6h/nL3HeAfzdB
Cs5QD9yMrUzgX+RIhfFEzILNhfucud6+8sZ6x+3EAlyTQlzFFMbg8QrDjyHv7edRutY5LMMZ10Lp
PlCYma2xors7j7XrooxaTNyeELfTwKfkDSTrdoJ94arpGnIQ4yi/z4yasMHFUEBVxmWQVkUMynms
JMsahRcrt6TYepT46RkgrMKZtrOeupO1DTT0DX5Lfop1dehyVcC1c43LesrG29m0n7vUKHfcirRY
zdmC/PHYkIn+XLpe9FjkNdsMLJY5SyCgkKBL7wKzmTfU3gYXLaQtWl+SbeIV+SonNXxdSg/7Mmh2
+m6IYR2nqV6orQaPHSjuOTccWFMZj9RWY/SrVyqbC+47rJnZqoDNSWyr1sMVlWrZS2m7/t6zEOCR
1gjiqlkiafSpMd6EOGcvif9lnOrEQNUuWYP8FMJbuPOASzaZGA8RadYhaPMrKAj1RVtpKhPdGrYj
A55VpdvuEt13IvKQHazRCF9CZqacc96auurXJSGItVo6kzNRJcFqGDrrZZzcBsCD+GrN/veoqdUX
dqwFWbeyZtFqjUdReMbOGfp424m+vJ18diwFYFeG3mE3rymBTiTbofEwADtKT4ZTa3czCLMVB5ET
aWbR8Otrg4RxvKomUV8j30BPtIMMLFFfFCxCteVlX8qS/hdbBeUt1SJkUVJaavdZorv3orUBzbZZ
8k5ZH8W0Nnn1a4UL4OQ1WX0/uXagXxp2PHxuKYecMsHAuBoM3zkWMuCJEo7ylacl2tlcWGQrYgRJ
iNqp/cD+mJNpjtH8FOdj+17mdfdO6AQRoZ2AyebugoJs5y76YraZBVkVqAshYtLWLR7xL3YOzmft
RimlSXKO2ncokkQ47HkIxXbOPdzAamRhaJNR1zsRd0O9c0ONotGPCZdHYvdscOqqqO8TMJ0ee8w6
+uJZHt8TSmDhGwH+1du4lcllVDn0A2+Glle5zchrBZsKl5bgEDPySzOAae1FOnsd50azAo6+1lLD
dWTzyk+ejWCsj65Gftzgq5+MPc1wbAE6JqRUy4xleJklJklon8Kefl1EYLJWxsyjjox3H30ZmoHm
uLinTHAVxR6cx57u3VWvnImoPfi+Lz/eTG8wYsorGU+m6xmKBiEbax5rAp/08hD8iteO8lv6hT5F
AXBL1b2Hf6zaF2mG3IOzAEc6jcKgpCxUoGtbedj4O2/2Lgh81veexlHBR8i8FWquWriVwkMPaaSZ
ZxctLoZhXwLpTa7CoRs+Bh9tdNXbnkyufMOi5XEa7H3VV9UzkCVxm4sQSzbQHvNBJ7KdDiMyfHTt
9vzRB3swuTzYlfOq0yriw8P0XhnM/2qPrMlnIB7tP5k26DK8i4PR8fUzNPT3lNNLuuLFhpcT9K/v
adZmxT7sG8UAI1yM1ibRlXFdUCPEfpePcz5U6H8nnbaGueI6ZEfnJa7MjqbfIKI0zFYyFpeUkk3u
KQ7cPIR5fq3LfmmwregHLtf2PM7FNUh8c62WLSSMFZtaUryBj1YG/UQVtXliJt0c8OU7tyUm5Uu8
TOkTzfH6URMg+iGr/5vU/JukJuYbVNb/KsN/apyD2Vg3b+9/gAj9+J7/UkxsUCUMzVFYQYX8XDb3
gyHEU8Uj2okFTSCN/57TxIIKWxKJl2MgcvbPeD1ymhwNw8AXiNxs0MN/YkH9NaaJ9xOk8QL5DPh1
bvjrNG7J/+CtmI0LSFkqC3f4SYKpf2mGkFPIiT2JIHDDzjRIsr1oO3zkl05YlHobcyLxBG5AQoMy
Pi3NwLlzVf1GwaRlOF6omMEn6bH/gX3MAw6F6aUX6wFDNo76LOrJv7DIuo+mN6AQAZDrmVglPP5+
IID0wgNKFjKQMfgEG07M1VjV0OR4ci7mysF8tT/BQpSJL5QhwgLMz7eBG2txi4DTQyNK0w5+W+gu
883ANsq111dLnKlvZgOtdIIgso5RG4Lf3IX/3jV/c9dAOl08jv/7bXP+Prz90bj927f8ftdYsH8g
ZzHEYd6x3AH/TTdby9T099uEe8sUDhWgtutZzLGYBv7m1P4sN8CjALoWPFDAqOef3Cbce38cmEP6
QXDBJR3Cz+Ww9ussNenccaAg2bkSC3Vw0i7pQscympU306YLplmpzSjrEze0sogsqmFrgmPfaj8o
9r3dKviQJqBDL0F7rAGgJhdqhFiCqq1GbwPsdXoimwksccEmgi1HnpALSzEcAriKckEsjp+0RQqU
LabYbf1aLTDGuYH6B8J+YTTmn7xGgIB6ly4QR9Fk5br/JDuKBfLos4OqVzLJRi74uIZAYUzOeEM5
rvB3CXXG8SF0rbnfLE20X7O+aLFeTnn+TmRbXaexNyCT6XK8Jpnb0rkcR/ztJRXj+SobaT/m8Nu4
qFhWD0inhTZkbhyio/apD+LpRjG6mo6xUQGRRRYaycDwAusL6ljYgNSK2NitjR/+NsQEcjdn+XCt
FkxeJlBedMKkYh0tFM1MN+KwFBaqdebWc3xIx268aRC3ISm4zQick8TSYydlJ2Y0psgks3WILC/t
9yWt647YBx5Evp1oUnM2CQ7BIzfXOSU+Z0fMSDBr0BbG0W2tugcCEqvEX2cMvqsq31JYjdL53Eps
rA5sc/KWDQs/Kx359WE852pgKdyWRdqEHLhiKjplAFhpRWTd8ZnyG0kWwX+ZjB1xR5KfEAw7h/mU
6gcaH1vTGCg0grYu6oPZIpVd2A05u41y22G5cLBRUl7jzTtjzDQHm9LXxXBiTtxL82xNZdY5zaqB
xannkqCijWbyEgNqsufXMS0YLL13WnVlufJAtRXR7edd/O+C9zcLHiNC3GT/+3r3f5v8rWrf2j9E
VT6/5/ekSvgf0GS4NUKmuxg2flrwQupqwUH5rHE88fHgMWv+Panif+IcaJ8LEUl+UL1/X/9AF2Jj
9EBALChCkh7/ZP3D0fnH9Y9JMP9ycK9aWP94pb8MvBWmHVfaPVHiIgjWvWcM54ZOqf0cJeOpiJV3
oFMgm9ao9dO7B8fs0stdBcHWsvRdDf1m1bfSeCtEYV7lbETO5CqdBx+OZ0y806+APrjiTJCvvZuy
IX0oW6/Y5/2QHsvYt77UMgq2RSayE+6LbTdRVD1Abz2MRtCQMs00Gda2l/M3U+I/TKPYt6HH5PZ9
01JNT596dREJh5XYaUnEdtVVjUVgHRYRFdxZmZysodXHKi055pQcOOmCjMWpVNSTrCjhvK4lq7gs
guUQEOPIEv5o345GH55FmptX1pSaV6QJDUzXtaN2tgBka9V2/GIh8tChmt9Yo99fRTbqo4lSZ/kR
RF3lhgY9I9L5cCZkEl1OdJFYQ2WviWZ3N+FkkaHMhLPFzgj6rAHMuvcKU75rzS9xGoZaKm3g/PZ1
/qjcjMD1WBDdJASfHdBSWTVdXeJjmljRODA/1yTDr5HP9W1Xp/O3cNLTC5kV5zbOg+ngTFlz9h20
F+JC6dq07XRHoWB/YY6++sphcsTXE4sdk/xhLyx4YRb6z8plYHUYKm2vVO7270boEOfzpjUz+Au7
io9uZIzbPi04DJk1JbMeZWu5LI8G7qCCISerXU2vyNCovVKD98EIBjZHBtSp8129h1hPBrFMyhtr
Jrq4Cw3UlIRCcWOLKNRfoHxmT/GUhq9C+eUWvJo8RdLX95IN5UMYuenVjEHxioqKcUCLcdJnEr/t
JXnv4p6ggtyX5KTClWbowCCkEMznCse5nclBXcWcT3eTENjhaBsRd1UqLbi5HdpJ2jrDpY+qcxM2
XCt13PkRJVxu8a1HFDtHvl8cprF3LpZMLtW8fvraB4IQp0yscxVLD49EMR9GZsZnFn3nwtZefWjI
Slx3bt0+ZLNDh2DZFsfSIP9bRToCxesFZ1tJ+7WCMnqlYjc/plYhoXgVWD3LvC120Om860LqCzvR
Lpejag6YaelXi7u3pA9MxMcxt7a2jMSbcvR3T43lEefbgPdvka9V5O4ETyxyYJX95Lj5t0k7kilN
7NqvIqgeUGXnp7aVTJnAvN3Wic+skDiScfKMFl8kBQPmGTOABymPSfobhoTsBjs/Qw56PsNvNMQn
+2rgm+I5LR6DlBLgwTHgYwwMvLOYD1E7DrTqvvA3gVuUuEDb7itHrKFhOmo9dHVFeFT7p1qrfVVB
86WQBHhiWmT5LW7q4s6LioNPYPnkR3N1dPOSknvJo7xnsXzt6jA9CjwsO2L3asOhBiGkGrM72Zru
95mBKoFn+uDmZNnWSC9/EaYxPtIAR47eLus1H6gwV00C00Hx5L8xmnGnC19dEBoGmxGGO4/ayH2E
EeEqCELcAsUtrIThxYhIWuS+Y91mZuwcKipF2zUtdcMZXF7zzekmXgnZam2OODYsPW6HwuoNWM9O
8NKJScmVpFsamI6Yasogp/h6buucIU+3TM0nT6ybYfRDdoO6ht80belpayGW1z3zizAcHuOZge2K
oKGEJx4rlrmWnrtQNnD0pKLHuIrMrWUZLxmK2DL0Ar6cFiGRGF9RrtNUiEhG+kxDjXkszNbcgrFW
KxtY4NfCT+aLqE7CW68M/GPbMlRczbHR3aadwXBWMJoAt/7mo38uaavgxmz9slvL0jHPQ1Cb6yCi
WhJBsfC3pVOHTyFPjfMMbPGZFqb0EqjeF7Rj/8BDFPND1g7nNnbhyA06u2wzKsW7yQgvy95tbjpE
46vM1OrJiNLiDIpcbtlsxRxv63gzw8Hdeq1ynnNd2gefGM+W0VrNFjizv88i7q+0F8o3hoLLw6Wf
3RdKx9NHBPehWEHLCndOFsb7fk7ybT3FHE6tKLmxFueS5lSMz1mN92bPW1+h1W6wTsltO9rBRUCZ
BNi3grGUIzLNhQb/OzRcj5i72c/7KXb6fcV+9piHs3ws+mifWhSp51M03+QcF7ZyGMhLT51JT3hv
VJhh4nHnq3o4W0Nsn0Irzr9oZUMVsX2kYYvHbcotftFC6TkQmUTBy1UTvua+n27KSpsvRUSnGCtT
cow6ezORmb2Z8eZ/k8SmTrILjF0Zixb8Y1UcUeejne/G7W0x6eAx1kG0s0xl3idDavLrRGSsp8nw
ieSL5txMCr13nr6Zc8/y3zfdTMn66MaEKLS1mR3qfyjGuPAq0x4QwwA4qFWPJawkj15huWFFS83b
BVbOsz/L4geMVcgRWa+KaU3naHerYlUc6oRbGkqRyHN6kRpd4X8K1AewufyI68zGQK2Ny9QG04CE
cDMMFdkir3/1Go8KsLpFjAh63X/NOyqk0+TNjPoPUcyvQT3eVdYMHHmmcbRyVHlsKkG9t0ofbBXL
k0yEeIAMZz8RI6y+cXIcn5uIbxyYlXKpp3jmckYK/BX9SaqWlNUegL+a/Su2WpisVrOdm942XYo5
t36dJpcjOtGm12Mf3KhOTf5L60cf0J2dAES85oOjEsimeI2iu3VUm/t+YtezR8Wpr1KpjPpVsoCy
9wqHjTXS+6nyKS5PjDeaTasze8MmD0ZTPIGlbFLx6k2e+mIK3Iw30ZgUFyLxrOZhGbBH+2KG6lGt
x1bPTDhiuj/eEVQYJXgqGj2a1gbMM5SI5/VRidTZVIY5ERStcQL57TMMO2xCY1xsTKoGqLNyn0fD
1gc/lWI9lV1/5ivHXUiV7rovklPauJd9aHNSMg1QYXnMU8YQtPmxF3msZpisCefyE08Q4z5hbndJ
PZi1jiuaKUHnq3PDpwm5B0BYkuo3Nw+nUxP6BnMVo98TlpmoN1m2W85s9yvEuuYiTY95hOrsTxsa
5btDUHAczwFr7FtyXGDE3NsSL/EmU0Z8nN0Y2CXEm9PiLDh1ZnzpW0VB5YklL+ku6zZTLNSX3vGL
dUCD6T5VQ7rLujbcGrEJyz+lmFZHeNBWNcFW5HpaQj0+5kNvStT7wi73nhmZH4RF2UbLXKYjVfc4
M9/RvfzgmSrWSrTfeleo3HsEhsKOY52qIi2LH97Pfw9xf3OI84AB/NUhbv1WpB91U6V4hf+ngenH
d/2kW1lOQLoIqejzsPaTbuX+h8IUDITuD02LA+NPMhbuL8Qqd+mDIAH9PzIWwD6HHygABn5Wrfwj
ZvWv8TZzEZRty0c7RqFzEc3+aMbmQVdLSm3Hc6WdcDvoZWZRO9lS/yX0cEsl4HTKELryrWnmHVsl
d3gkQsqy3IaVev7p3fv/eKitX0zUy6txzaWlnSwEe2yfd+TnHCYFaYujqh/Y0lYWzeYcCVe9qP1k
TbYewOeg3f5VUP4Am7oMOsUspGH6GM2gY9ZBKKr3sOsYxIdJ0m/sorAecR/iEph8L/qOwoKX8a9f
8Wfm9qcoyecrBvyw5GY84jm/BjjcVCTolVN3dsC7kgpkSvOI3hM4O7ZnrFoDWEO8Qzx+VvQ1T2zK
ctPZl0PDbK0hJPnO+gnjJjUks70urYdVVybmsBINjN9tXGfJTd6Hp7INWXegoodPQO8uwO4z+Gae
5F8RAaY+/q//qj9/DGjmpuCD8Lk2/hQ0Rv+OtSHh3lVdFD7VMTkaDnXskTAlYeThaA2kMbKKl7/+
tb+42VkYiR4EwgltrkX+sbysn6KWnjnGhEbi6lwFs3WGUdSfK5JcpJ6Sp7/+TUvE4OdPbflNCCTA
J8iGMOn45TrDQzPNipaBcwCI4U1pXIF7gkeTvcplsjVVz+zaMacAj6Tj6fLvLppfSJj8oVwo5ARA
ffiMgH799UI4aRLDZDovK/dbmfXeGy3lvAZvLtutD1MN/wof/V4X6vMUXYvvXRG2Rx1O7uXoO40J
jzKr82XeXz46jbRpsAym6bs0MPWaxlyKNQU/bnNgBjX3fxMF+DXTsrx+sSwbS9ecy726RG5++qBM
vwct6UXGFbz48i1tOqRfJI2OzSe6RRWfdJLmX+MglJfjrBJ6190xXbNXFh8IsHO9nojhrPG6D9/T
xhHv2MITcfrrj9j1/vQho39xESGgMS/g7lwE/J9epd9wkGySzrnKXCWjMNgQlZjJzo/0umA8pWZi
VObtUBJeXCVJwlHJqvat3ch9gbC1Bo5Y3snCozNGFDp+1hnGCVpx4CZ4Sj4y6Q42tKtFOI6X7pm0
c+ihibK2OuulnEYtNTUxbZ4Zs/alvcYekvLg0fRzZ2fxDfstwGqg8dWZMdtD99mB4y91OBat4KwN
bj+TG9FBdlkkXvDKqMA9JUudDshKmnW0mbgls0gKdxC8cMXqpYbH0hTyzNn4Tbaqu+9N8NaISJ2g
1lH16C62/aASS4MHFwZ8OE4r0dfws/knrZTxpS8FsD/Z2se8ruTRImX8ng4S5z+VPvl9+tkmNCzF
Qs1SMcROEag6lItrxQhg6+pG7SxrpJWoQDWM14PG04szj+KiktDXppfhNaoArUZQ57sDjxpbM2un
9ghafPEylmaCth3Ke8/pAJGFmLZ2nAjJ3PpA6lFrshkqaACkchzNN3spWmpj8gXr2e7oX6ripYtp
XGqZsOTr7RQvXU3NUttE/S+Ocb50xQOIVif6nAaBBXlpexIRXhtRLx1Q7lIH5Xw2Q8E73sbEAsxb
jZMBbWfpkMq4krodNHrSn6Mjxkt4DItk3v8Q0Kcfcjr5vUVcb7UxihL1o2Epr7/Zvynx/Q9hvsu7
Mh9P+CDn/RD2XXQsmxQnSGbjGDGFgbFwcphr9nwGBEWUiTljZuKBMySKeB7SYAz/1c91bNJC32Fs
ACO6jAjySeiFHVqE3SVWsmWQoH+MFXBBGjvAqUwbODcuowfmm+yuLahb5a76nE8UP4YV45D6WLNg
CVDtEFFcta7BSNAfG/Y6QtoQBS3AEbsCGLNxOa8DsBTzuoI8upiRGoO6rXaK25sWu1a5reM0+MDm
J1JzY9Y2lAU36IOzR8tRdKoc0QkvW1djq+bp0BJfbJKtjPEUbqN2mBVlWW2V7qbCLycGIG0p1549
FelasKku9qSqU2PNx2o/G7LE0O84Pmw+/m0a2LZMyMJ9hyckK8uwPDpN2BXbHGjd3dzT7bqjCsu2
LhLwk3hYRUJlGr2Lg6zueRg7pyzmOLbrJa8AK3uxGMYtoreAUCepr8pg4tI2uFUaSI5Wf2oczys2
cUR/Dun2gY8zFe3ijsLvPH+nczpEv+IFlBtnKjE1ggZzD3EqcjC9ea6cDTxZAhN9hKvH0I0MbzJC
/u4a4kY2r0qZMZWn9Rqoq8Sow8sNhdxapNLrI3ElTVAmdJNlPjZzXEZnpk1bxc6SKIFisOrG1PjS
VLhRjVXKfWSfLXI16EQBRl/ngVZHuz+DOkCNrkLVXTET55EUtyLnG0KCNc4uShOrep2JPSUnrPjF
uGu1NwMe7uLuwcWX8kYgBLtMYHHx7nqiAs629Wf658reyspN4ai8XQc62qZgO18LrdlZZHE23Lee
r7/KJnEOg9DkNoKcZCXel4if4xU1wP+qGazzPErHvW07z3qwOoOv0ByrA7TsSaCNYWgmNDHaNsq9
iFv7mqBT+FSZark4swyDjiiIKtxgjeuCtamWQr1EV7ywmtmkdcETLHxCrOTqLlklm01ghVirOLJF
9k3W9Hl+ZwdY/4+jm+n+qiOYwOYTvfYGxoFP2gHxSB/rep7pqrbLbsYKJJY/fnnpmvWJ1yXxy+LA
5q8gosBbleR1Pq/DfODWkQXCAMwosbgM8ZG+xfx/rKl2VyXXynIn8IiOBDdwTHQz9lfEf2S7QkpQ
4240aY/YToPCBsd/BxXIX8QCMobWsk/uqvKJXER4CoY0pfEg8XKuiyn233Tl8DLGJpvunG4024uY
bW5Gj2KVZ/cBT4t9W5nWWYWxeiXBzEghcZPUPtVBHPYXEQXIw4b8Hc0Zs5icvSTzknMIVtO3vMi9
m7FvzfqgTDCMz5j/4/ZQ4kv7mGY8I9uW42qy4RwQoCraU9LupF+GzwYBbBJ1zFlBmLLMTY1OsKd3
7UVY5pm38WwwGyx78FVWQ2KHT01mDPG2sCtuE+pfnPDoVkzcv5fMN6dTYHFJbfWyYuOuM3hHR8SS
LQ8ZrS4sQh0+WOeiAw6eOLBnRUMlALjB8MGY2Kaf5rBrrPeuJVC2KvEcDMdU2/yosbSSee3q2I+X
aAdEfQNuy26usV9ejZMo7jP4yatAtAe3JKl3mLXPh5ObVjszOsrr+qryR/fS6ICBbRPiE8NFPGmZ
rAk/lskDO5H2HYMwywhLZzus6ICgujXUQ6B4Ckzqnimblb5YNboZfGh2YNOj7Bwj5IehsaMSG3l8
MiKpv+K9MYZ1IVqf+QDp3FtUm2jeN71q020KSnJegVvOnJsRhQeQsE8ic6XkYPpXgIfdcT2xu8G7
AOAcMT6omNE1M67vVdC2xdYanbHZDAUF0fs5wL4DZWiMxWaKSO2s0TV89ay9yXrIPl2WPOnCJ671
sr2pQhr0dr0tQ2pUsHdqMpCvGPZ1YNHtPohHz67I52kv7twr7DrBcKeidjHcx1zRW4kNWO04ONAQ
lDpdXl+KRibOjT2ahX+M6ITg7yK8GV/ljUFgoCQiSXl6VfbdVcGoj2NkyNi/TYI82QDfMwFEu9z3
k+9DqHejRPxb/vVD+PgbJcV2GFb/tIH/k23uXDdd8n82b9gf/yCm/PaNv6kpIePthbqBeQfkD1ZI
Th6/V9OaGITgAXGsA9z1Y17+u5ry2QBGyYEL4QLBZbHV/TYUd73/hAvUcTkNBlhqQcD8g44DMux/
OFhi2uPgjNvPBmfiUanwK2yAgz8X+yjsyxnORTzDkwLHHNFyZTJMa68MkKdbWWJfIafkMSghNjK/
GnbhW2s7tQ4t0sYllpZ+OymM7vHE6EnUMwD3uDoksLNOgdJiA/vbv6j7yrhXFSVZdRUbF2CAlsaq
0r8fAjk+ZuwzKqTzzNhbUtWrsqXpx2+x7/DzrJ2tVFqtwiFy9pkKgXrxPaD040Oe4qYFiHyCE0J8
VUW3elbXEHg3gvcR4760DqqVDvWoATEIqhgsF4pYn4cbNNf33rM0QVyUTCSObA3Marr6f+ydx5bc
RpaGX2VeADwBBExgCyBtecsiNzhFU/De4+nnQ0nspjjTUmuvjWwVMxMJRNz4LT3WrL49sppR0LaH
0bvJO20Xpqm+X8S6HhDaMSNFxgEhUPnRXcZ019VZEqw5sVhze9NmC07sKOtfW6OX+9wpFA44MpFl
YfP6BZU/XCkz6EvlHpduSO6dKK4C1ur1CBTPYalatpqgejzSKnXTLi4i2i5bd9Te6yiIXUI3RC3J
8bFkECVbQAOSQ5jSvDtniXMV627IlFzcuwKZYx86B7cYjjWGT6QABrZItyIJkYLdwAjFQSPggOiO
5dnqx8UfKY7a0djTBz1tQEG+DGxcloYDUw1fQHUCOc/FucbjfkGDAxw5TWHV6uy1JK/31tqUwZCB
WScYLrzGso9u6J77ZePGMoPxcg01YvOTypO0sFHfQ5kRrPy8x0hBNj1n25NRxekj6crrqdPVCOs2
Nftu1q09PMsSdLMwmfYsIl4UJMyAl7oh0Wvn6unnGiPIBZafExwgx1cLanSAS/FkHh1iSaCX29RN
kOfaLkubx6qzn9W8XqYGx6lotM29Rqo0huk1Pjh1QRtu+jnF7HxIq7D1J9iRneCEd24M97u5amnQ
j64VcE885pTv2NOmFGmjO7dKq/0QZYtvoC3zMyDuUelsux38kd5bp8ZI9c8LonGf/LmLWcu+wGiy
OceqhvpPl+N2QvHXtVR0GXMvJGUKxRvV5jFeqbAi+Wn2BV3DAW6wF63riyBz5jCgpoe4pGppDrri
G6wk/hcbWdg+lOlTa9jRVSniYi/Vl8jtxJndrvGt2tYeaYAvOn+wYzNw8iS5R7au/LKzBW1a8XKo
KUl7FOVMRa3jZvero0y84OtVh8t7T8fatCPYjyEiGwrGHOHsylnHPGVo4jaheRMJYVbsdBxyKG6g
m4E3UoypqX3S8QL6SaTGo2FEp94ajQvk5oSsANs9bSEE+4FhOjDM1PHtyJ0CcK3GE1aV+J2ViifI
DeH1Gtr7Ymxw5saQMu6w0quxZuVDpsnlNqwHcdZ7Rn6O0fT7+ZOWkfpcqymY+8KGtAEmlkuHW9du
h0tHKyU/qF3Sa5Mfqsy+1szsS4IfkA4MlZ/GxkEEp0YtcFauZ7121tGJcfwkUrxhPlF0YlXWuR5X
zgh2/yBUchqQCZDkvG3OrXVP/GeD+1wyPbkg0uuEPsA0Z1ruG/crPWT31BDchvpwm1PQ7Yk0AQlO
tO+FuS572rMv2t65TCZ+nsPfYSLQAvl9WeLm0Fofi2DNAEPS90a2e7qZvDYVBFak1oeuMuajMzL8
I1fRvEkNvU/UybIzkorwjbLhlors9moxnP1QGK9uI5EDJqmkRKGzHkKD7MrCcYlZgH7iUaOwq/k+
gmd4zrqE15hf5EHklO5RhJft05w03mxh0scksjlkC3WMJS1wufHZttGtRGZ6glx/JskMJCOhvzxf
pH2CLi0f4fiJyW4nYB0CuWMKiccw6X2cQI+GPlw4Zt9e18o4J+Sbodyu8qsczzh5Nbd5HJZBKGPl
h03z1raDoODPpLl5HaqDaRLjSD5jumvIILvk7NgezBmBgCVD95hjzepkTAGEch8XczlWZGpcrHY6
7Edjafa9yikPUbxiua6PQA7JLV7Cy1RnE5q1cEamSH1mpkeEpg2W5YnCohSoiAO7b5ILOjxOUYv0
YUQkAgtJ70kes72guLU/5dn8MoXDcHQW51tFjrEXR3nMhNlPh7mctT1BvJbvFKN70+cjvlgQsoaI
Yt74dAUhG/q9RQVnEd5X6Qo/Zyf7uUmwMNsm/tpY+zi4NfmZ1DHKBJZO5sNwUuPastZQ8b2AzRxZ
f5NzPKJUirDHMi3jTh+2VgNK7ejkXKW1j5xJ7o28lv5s1vohctKP05hYJ6w8jwvHnA5G3qu16E1q
tXPOyzzca/DPnlnb+t6qiGbQzUKcQa8JLTLZyanLCPctyHEwqWWVJeKLruyfTNoLO4q7FNke5RHO
OzE3o2RDfulzH46Fs/WD4Slj1ufuK9RNaLXuVG9ASLY9ZFVaWJ080syTjDp2dwpynuTAiZE2MCKk
iBJANVGxeqM7owIOa1tphNY9lhnHbj9V41ySQtrKsXNcQt/wHVBjlOYJKe50cLRr2/4zXv9X4zVM
IBTGf1abBt/z1+m1/f4zTfnb7/w+WDvWVp8L6QOxSBGYa/97sOZ/OcD91u+y+8148kNs6n6gRhn5
Ael0kF9ENP9rrpbqAwF5GHlt0tXeB+u/M1cT1v2HuRr1J+mCiFdNoRM2iRb2l/jSLB3jVF/d5rjY
S/yC9L2saZ2QKNznFQHW7LRFv6+b5TavjHXyqeXy8Qm45DeLeo96lA6LFa/sS5gMQLLItm2fY/D0
fe5tLVD84WiNEE9u9YgldnPQl/yzqbUqIK623pfs8dRfiIhEFJc8RS5icgwLy3pI+6kkQaNfr/PU
QmqgBtxeDsuI6YdMC2dbFwQdVyxpPL9Um8akJYACthdzs/VNFdRfaRhDDxNvjtWkteuTsybhqdLa
/p6MGtyhXfI5dRrtJckL7TFqSobVZi6Bx40ImJRJvFZdfbPOdG0Wc3dHN8s3i32ZGno+qR4bd6ax
ZHvX5YS7vAdvRGV/EFH2VqN8xBPu9uB9YqWigxQUDgZ9vW9WXj0ejTtbzkQeO/0V9WuSSdm4Iy7j
MRyHKz3EuRzP5QMeHf1ynlgUc9pVEGtN218KLLvFpanql7DA3Lvq/XxGd/KZAKTTpk3yNkFltmSf
G8JiOZJUD3OqrZ+yvBRBLWPSIVU90CxBZiV+ep9b8HGWIVZfyIIstLe3QP+XxR/tNpQHY9EWNzLT
qNCh7eMh6tz8uVoG8xlkojzQWEWKMbAsUS6YMsueHsZYFG/dWt9Czq/HkKCD3lya14o4+sfaJSo5
TkDLfFkTUKeM+ha+9UhDM8CZRdvLMsbti5mpR7tLqkM1E2Gvg3df2mGGOdRx9SNpEsTn5Oopp860
QeY4PUVmiCmqQAjtg00Wd4YbDl810bSl7zRC3vVGLq8LchEwXRpYL1CF0OeZx+WDhLfeybZsgcoq
SX9c7+47xe4sJT6EkCcHi+iY0L4DxjMWM27ulomDQo1a171os42nHFe9Xo12dY2/cLiIkOENe/o5
rScQtuSCc6P4jO13DLqlT2jdSg0qQ7iWdIYqyB4k0ou4mJbG6k8VWj3PstJ+eePAtmoHBWEZvi2u
M13lRivxkpZmtstRALWktEcI+lL94X35+keR8hc4CrQ14MV/Xug565ffv/YJ0+3Pa/1vv/ZjrddZ
0MH4bDIngSog7/8FojjyAxHHyAgk5w4OINs28ANEwVlFNCdphiAcv9kH/gWiiA8syuwQ0BuOvoVL
/p3F3nyPyvuJnTeRAED/C9oo6OEWQDZ/JG5hdzA/MHEcATb0wIgTlF5r6fpW379QVf5FCdaMumLJ
Qo3g+llqdyS0LxlALwZi0atHNarsTKF4djUP+eVIWZbnaDaqklZ6udBgelI4VBaImRW7XPemLESA
fk/iLGzcfU0OI5TS4PpoJO7eo5AE07CXkuaw0xtn9iKd14TJxHFPTxZ7Db1Zada9jLmLJJHzeFNX
hm9b6ReyMESQF/x4pqPQq0anPdVj+6Ir3PWrNUovhZfbFaHzTCXvfSr1LyPZavxu/ZJXyI/ICPHm
yoHvso07PVadZxABgkVi7neibV5ssnm8voW+mjQ+XgnvgUqcdZTKsFNLNzHrfQ+VxqUZ8SFFfSEZ
F7M3I9M4Z5Oe4lWq7QLR8IfmZIig9Iie+AhcBqFORdJ1AYxYSgAL72GsTdTHoQGpFlOFlJptvafD
OA9sCoX8MTPvtsPQbvtNSqiUl7gDO6+xSbsXLkGdS/aZXl/voiq/c6m/3OUbmASzZl1YJnsMMiSD
2BXe0Hs2D465JzraUUE7m2C5Kt+WknSORraGb4ULolaKoSKPgqKvYU4JJFH1j65A3f6+5neC/OC4
gDaG72FBFZQztUT3PoYqzC4bNiOfIst1X6/s2pPi6kkActBm56R0DdSEmyRpFpTvZtMFtUMkFsTW
XTESCNsK9xGUeoS526IXhXU3JrypKM3ME9p1fLMpfVhVVMxnx+2N3QiYHoienxWuc02NQBY0VWfs
nG34sEMbehdSgdwE+E0mi2vu57fZzdDDGrz1fEq+EG/Kd7/yb2loAU/pWhlMvep8CrX5nYKr1OnI
9A2H1CnRdDRwd+3L+/eNHZw4wJzbqp/4vFHMLeO4TCBVg9R1wJF4Fnr0xkPOXY26EH6Iu1M53CrV
9ixETb885TH/aqv0i9R5Izx5yHuB6a4HLpdjOo8LjOpuanhOAJnC86SK9YoYv9p36UJ3Mv5A2+Eb
VgM3k+JpfL8YBHSO4Aj8KAe8L0U1GbsQ8uhMDaS1owuxpgSnC88L9oZ7MEwyIuop9aaWwUDi59uv
hWHgoK9wHbYEgDVby/wUxd2F6jQSbtE3XdLMlkCArcYuc3goMS9w6OeEikmGu6zcYm6mMrtim8ec
KFgImAfhiJcoJ6guexP5mNyNMRWM2+Ml03U9Cn0wdjNN4Yx2W8rDgD9FFHzdZuwSXRKLkiAcgqpH
fXsMM2RE79+tVvDxtZC4pZGBMNK5BcqayDEJreK/3+Wrk637qm7dA0L2bAfD6u5tysxoTGCEeb8B
tjucR/wuMVcmm4U7lDSEfmeu7np8/5r7YZI8B9xGuJ363Ug61Gu91WNZMR91hTKk1E3XjqErWb2s
5AtSYr4CPaNFnPeHHIR1BZTWL2Tv+kaph2fRDiV10GK+tmbroKb0i8ZUwUjL8BtmxrbX80QMq9CO
FCmQe7Za+uUCPb3nGEiwYiHLS62jyhwUjpU4LbDGsThAP8POmAc3zkl9Ih7mMtSnEWhP2r7TU4yL
coIgFaNrT5PNeAulDiaUFOIoKpK2NUJlGKV0FreJr05zMvcQDsYdcXLqsOrknUGGGbvaHEffIvbH
J7YLzGoALuYRqY44v/mLQ5DK+9pkuISavT+0iB9G3C1M23of31ott0RrmXfGki6ko2lgBWgR2XYo
A1yamcgfFMx+VuFtRYPBccA2Z5rXsjeE/1yahSfg/VrTHUVKIS2idIXwvZolEhPAqi7QlMUSuEn+
nVwLbwnxQb9QNflBhc1b4/CfiyHd8dCTN5Ownphanuz1tv2qhGbtSg2pTdU4z0UFjZhp8a02DddO
RaygnFR0XpKZPBKN8kI9sBG07AzqPej8mDV7AGJfP2dWXoyezURAEbDSO80jTDL9YtB3GWA1cC0/
EcajFWV50CkG/SuUHcM5mQRfoSSZKCQ1RAdKTUVD7kmV9LcxOSwhLj6GP2ffdvNIBXNG+PK8oOXY
YeCodd+mG+1ch8OrRrLit84dv5qJIEotknP2phqprciCtJWCOJb/6dgTg76H/Z3d2mu1RvqEB/HM
pybwYcRWFCCiDa/cCTBin1NKTOeIESvnBFvfFcd+WXvtZYlIwYiHaMyJxnAltTdtDt7ZLFmTXFuj
bSy7yChD7Z5IVxxljv340yj2/8hbfxGkbXMN+TMcmW2HCBf3V3IodzVjJYAVbCpZ0MUT35VkbC6y
VI9DW0luK546k1Sx4M9fF2v8z2rH317XxDuEwQNzvPhlnkIzaCykFg5HfYs5nClk8WSSfaNJPsMj
kb39+av9ouL87dWQB0L46a6gGOCP09s6RZpJR+ZwzBdukG0ScOkt3dFvJH77XP8cAv7iEICaUaGN
/c+nAPpU/kCi/v4LP0hU8UGHLiJihEmeb+9HSbyN4RipBZ4JJLGYeriNfsz+cnMVI/rcYku2PHfz
X0CPKT5I8CKLci6yr4GJ/laqAnEOf7xXCdckdARQSW4GZs4Bv4g2sYH0Y+kk5Mw1xXyhpYDwEzvM
/Syt7FtRjutpwqzJETpHbu3hgqK1FbryU8ohoGZK7LRb6i0peCUrYbw1ZR8+ZyvhrBfN1gUb90ka
4WjcylrDcpCaT4gTzbGgGbsQp+fzAohzN7S1xFzL7kvgY6ryb+NIB+3YDOo5nquUbtz3ktqek9US
lFt3bS+nU7y12Y5br20aSypu7fe6W/Y++5vaOnBL4ZwiQrGuU3ceCTJrzHueC0pzh7EO3/qtSTfS
xqssH4hupmM6/bSSG/YKajB+nKMGBm7p4jdNYr0kTMoiILOdndvaHt0imBfZ3aYYv65Wp6VLzyU8
4s0pNO2uKlMAGWcsoutRMwBfzBp8P+oU8s+pkualEacZpVHpqtPZNA3x60rVxDG3w25njWH8iYE3
mn2pCnXotox7lGB2/rDopJYO1kB9L/7UYzLBCZLppM6InseDqJBpBWsBGV3EeDoP5LvnDogxNZ8k
YRgDURZZqUdBaVbut4XIydpfVOsIH7v3cGG7be8bYdacUcKx8XU60ZxGVWE1bGb3oiXt17PShUOF
cGt1TdAhCdXkOw73o1M0x2iJkUFqovsSa6HqfRdDTOWbNAs8kB7RnzFeUBNMstZd5eYw8Vpd5je6
E2LhVNGa3iT2UhElZjnjSw4C5dkDp4cLPa6gCuJ1weAcRo57lsIOexLyppQzTNnelPHWezpzXvCk
DTFqTjORcSLp+jPmT1ARO56jW9XXbyTfLsNR9GuTsPfL6o0ItRzp9LTCADHX9V/LVtpMaNA/z+Ew
p6dRls1udZeUENnSHl9r3VW39tTS/ErZLA5o2SJnlY3c65UrI29GDXizIstOnxuRhfN4B7OQVCh1
VvrfD44+JvcTA9ptYeApz7/x7RqTyVGpRRjozWYZa92loGetSq4FVtrwOuoaF0a9MmDC+vHTZE32
SS268RQpXgN5cUBdyIPZzVD9pdQtJHn41o9hqWNNq6jhRX9ncwDFsLX0hPx2BdZeqq1bf4E8xxAH
91WSxwlIXe06URdM7Hq4T+NsmzM5PyWzO3htJBERZvqF0bv6FZmw+FArk64QOKdJWJdrbYb+IlpG
DVEuR4x1XPfNfV14o7mEQala7kCzbMS1RkyRDfU6gPK1obtP0rU/G0Vb7CCNnZOc3elyINIymJoi
OzTWMPQegbzNhd01w9lIh+J+0aELvaSyrYOdlv295nZ3a8yDmVXp26rkk66xDOQq+wZCZgYkR8bk
N6bdozYY+XU+zY7flZy/ktnSHzi9sGqposR9S6U1ZSs0yTNcx16KjBoVNTHh45DdSrN8ds0296OV
B1ur5DHto3sc1/GuqPQUsq6kcTgRo+XNXa6O7WoXnATs7WpX06MAMwzEuLgnh0Yp+uvs8YDcz7i3
yWuFzF85dUCtYoc2C3KFXQ6akdkNV5abiV0zp/MlnvD1o8xN88UpsK5iXcuZIuL47Ay98+g4xAPU
k53PLFIda4pTsXagXwg1TJ9zhaYki9YbQeowze6YDNeRtTGLanWsVtM8DpqbXk665s67qMPIGhor
hXIljnDihCnsSLLmuiAE4gDivzX8Gq+YfxdviJJxj/R09Sykq8jNR5HxGJbxHZF82S6EEqOfIMq5
2oZMeVCV5mI8J1yfay5HLKRYbGcfdXp5mVhxd5My6n4bBcgMKmfslL0hdkLVNCuZzsBMq4qXBkLr
Nu4jSrUjvv6XVCGqsAbt2srm8kYfYUiXPBKPlL/lbx2S00+I4s0HB/T+jmN3tFv0Ruzz2hyuxrUH
MCF1Fwoi02g4UkbOohsnw0Niyuqs4k6+ShSIRymbCUtoU14pve5Iu7D0m66zyJfvm4GnaloeIr3A
6Fsg8Ce6FhU4cQnjJeEZ4VHECK3HtMuCik6bfZhHN7pLomQSaskttXeO8rJROVTIyyigs8pAK9fH
61nkNeGLWVpcJ0YePsUlFfTIka3u85IYkH6rNiaXxph1x84IG+zl+vwFP2fmr7JeH+UoCQMNU6f1
8jzpIw9+5KmJJkRS9C5f0otNnFFui5T7rYnvLXvQH4xoNFBSplDwaOtpDVv6+GPd1N2tXO35Nu6q
7Xyxrfbs6PNrTJbAo4w3gGSwAcunSaJBNcwVg8zQkybZ3/XD0qUka0sdFFE0tku9ymJz7BUv2J3y
8lhBIiUfTcsIy97vK3tgJ8qESm/WCiqEiMah2A263QQcl2ekh2Jev6l+tHdhtpR+2yYswTHdviPH
CpIZongZDpMoHqd5phQEof6OmzQ88VXmASGF+Z0kgCmwSuc8RFpNcECb+O9D3z/z8V/Mx64uOXT8
5/EYt0bfJl/7/6ne/geLzFB8+aOB87ff/4GW2x84xVDwjFXsHSz/98TsOB+Q+6L5Y9H8kUn2gxpV
ZPKZJOOhLnyfixmmf+TwqA+KMXfrfrW36kf7b03MG1j/h8MdaKYlTHZUvJvA+dsn/9nlxB6U6WiY
xDGbK7+I3vJIu5mX8JRuVhFCdItEnDvsxrBNL+SDMyV0f3G83BiI//MWONRSQsdnNlx9+/8/Ga0q
y0YDpCJxrNpFXIfmy4Lxi3CqXYmEcZOpCdamwGWu9Mw8vKrriORAw0QaYXwygWTXGBwMja7AtpBU
at+7ZGw5SM5jO/RMa/RAIQIE3rEn6q/mzG5SsauXtGRln1Mg1O0fF5OCnWR56tbqkBSdh8Bwsdwj
Iess+RHiEpBBkqVX0YMxaG0nZSAyLEyyfF4UiV3cEwSEsmwyPZmGpA0VGRszwZ3Zc65QOVC20q5g
vcA8etntuuwSG/kd9Nywm8uIbGiyB2z3ky61XRc5r6RsAOqnOgIo6VO45hcNe3oc74YqD1g/fNwE
92hdHtNmancYcHZjX3+G1BWHJB9uo865gFn4skbsfmnmNzYdI/bK25j6nsT8svxazKY4ZKkivkVM
X0szov1g6C7LTZ5FJJBf2x0vtu6TTN5EBan6/ywu/00HvcG3/6ery02c/CH88/df+H05UeKDxXF8
Y7Uc0qCtTbfxo4De/ADhhWiCLPhflhNT/+A6lmGzmsDyABRyLP73ciJZgdBGbLXfODP/VqzXr9ZO
FM08vxjVnc2WCgPHSf/nZzmctGiMMXeexllQD2ykdALEeR2eaXsDcl+s7qMLBr5HrLru9WkOzyrv
609oIOcnq1T1J9NOu49CUoUQzeTS/rRO/xcIGu+OUiaXhhX61VlxtsXwp5WG0P0WiBgDTjqa1Ssh
uvPte38BieZYwhv8dwe3hpTr6iozvT9/bbyjv6xzFM1Sv0o6q42EHBr0l3UOW19e20PSnMA8Xwpi
+30yQhL3KnPbykaOYjmXhiCagctkOxez6SZPetomn+e1XL85Q9eMQb0u8hzlxEBmpBkd+pxlgPSQ
yr7DR84gOQ+OdQqxbF7qWEr2yJJNb6VahzTFAkmcOXbFTWwsPN6c4XRf0JOxeBNu52AY1gJlyhAj
N5A9dNKY2sYneJ/Mq0jYJgZFVRdOx8zfsiXex2VXUoVmItnQeqmyfdS4buy7IWyUTMythrnVcGE5
j8O8ctow1wa5o2PX5XWLt4NWFY3jB6jleFyImfYz7K4wmUxZ3kpwAO0dm0uxjsvYL4yZULFUFZja
Ole/JDoZfW279B8xgjGxJYKzmyf0eB49vgD7qGS27Kc4tw90ACS+ZpJZyHnIaO7dQUvvRJckW29P
Iz4RemwHVekIrFox7bfTIKmZGuXMqpjwKN3PoYo4rzeNnXvgzv2jPlTxruydaTixeedAEAYntzmh
BdHX5dSFXoJmZ1/oGeBlGfYZyk3LrnVth5xfXpRzK9CARgndBBluSC9tV5OvNdXMI5Jbg1oj0269
ybJenHRRZM3b5W1WkgfVRY1BHjxpn0hXe+inSMz6HoKy3bf9ZN0utNgcVtJOvjWxQYS9SPbIMcaA
J9U9gdkV96uxwBazf6XnNVVpgBTFeaW3sD6uhVh3bl73xyVpWfJ7o48oc0oh0n3UlTOaaYwCB9Wn
+gX8BbZTCgSeZWoM9BzE6P1yx4q/m5MYb/RKn6miKp3iOyGDWQXhCCnUWElZeEQJNQQYjNScMnu3
dhrQHfIQRxzjr4csGeAn0pD4yQe9LZK5ppO5rMikkWFD5esMFOCpugd3pswKC1rfpgdDVNM3fD7U
a49ZXIwxAQPwpFeADW3yOia03RzdcjQNzjhteF6HleR3IdPxxZ6TiOw9y6heV032AxTLMLc8FY0G
fBIOdLJi9WxisrkQSO76gdq1XRWq5WpkZFr8Tji9vhtGctAfFrpxl+Nv1jnoOdxwVdlS8dwSkVaj
ipk44WabN8Fz6UikvHLKxHFtopitoC8v23hKmN+RIb92lSNPervk3OozNr0l67J7RA7bYhjz+bM1
KW/SdXCujaGC+aM4jVeDpoXhjEPrgaggfdo1VhciOx7NDpjQTk0PVIZ3j8acxvRqXo9JNdWfutCq
Pk2j4WIJs2CXAxL1pQI7GWbNG8Q8fBFYFsVVSvaeuHbDCTNgbdTVa9vlKO3fie/3pRzDBdfJTOE0
+1SxjmZUg13PibE+5x1Z55WfIU/LsDyHRphT9ofyb3kFEGlFvdkJBX/LIkZD7qOFEy6ssg428VJG
c57AJ2tW+TosPWarpV27iwpE4rqBqR4J2RkrbT8NnOE81Hb1oeHce7PVsKJMqBJUBh2NV3dDEhk3
Jvhf6xEVl9+0FtZ8n7CkygqoHx5PyCNo74T6jYvLQmsJ7Jt4B9y7RW2eaA5W47XZtPOmAbTCISBU
wvmsEVBIM3LSZq6P/KDUg0rZC5lUMUgkxhdn+lTpWnUd2wsAq7KheEMlTHLmoAmzqau+dHr/JGdw
sNF1U+ug9y7QsZ1L2oAzMwRWQUtCXKNKYNeMCpONaaWEYw0iu8JnGDZcmaW8jJFOPxrZMNuobgfr
q0VSFGILqcf7asp2qVFpq5/r1nxpkhKP33KMLwdnbTuvbxDRz3i4rZ2aW/1CIng5uVjPHY8biNI1
9pmVj+wugemSD+/pTeFsopSuUziDDCNFUO5Ak6K5WFj9RjttA9ZxImkjywRNYcHvCgqk/hkc/6vB
EekUbMd/PpZef//SvnbZH5gbxB3bL/1gbqwPhA2YJnrYzQRn/qTS1Tf726bcslFhEfDKKfXf5A16
LkMS8bMVd2Kd+9fsaIq/I9Qy1C9nT8TCFlY8SBxOwDaP/S/DYi4HAr64Iy9lsbpjfLWCxxlIw6XZ
pNzauFbNhVzPBB7hezxoCmQUIOTRUi1xgFRvPOSFClfcBtK4avXUps+qsy/nlNQR8q80xB4dSl4Q
u1bbl2syvMDlFtetcpo0YOEb2CFVcm3MSvqZRaeut3lFdrUeE6S1WPK6jwoquBzKSgUldrdZJsrb
fpqGe7e0uftB/7LnlpYeGPVWISWm4w5oaAqfBxFrpJeqyr3PY1Xc4zt7xu+Ghwr/P/C5E93ajbXe
Cz1v7+dIhnvp8vZXSjZ32iT7c1aTSDhvKNS44VEUTWyDzoZSDRte5WzIVfIOYsFLMMRuyBYxQ/FH
wOZh8Ql/qQO5YWBu7OgPzjsuNtvpbhQmYJmGgeiy3RA0BZRGECGgGoUsAGzmhrWJDXUrN/xNAMTR
JMliITd0Dg9wconxD7l+uaF3yTuQhzd7684B3UO7G+8J6l/PbWGiR443HDDfEMGUmtZNdwROyIaT
HtFe3FCKlu4dksODdcMVO4JYjmKqgCc5FF8iS0iu43cost9QSdonB6r93Mzv7cy4Ue3cHZcNx0T8
Ol3SFb8cocnka7rhnSmm9QdqlQFBiw0PpWiw55AeGwjSNrx03ZDTRnc0fNB5eYeDWj70G8KKrjB/
W4wO1HXDX+0NicVyo13LxNlHluhfuFbM2WCw7m2zobgMjONe35DdcsN4UQKtwHbgvnAq87dm6gg6
7OvqMt3wYSQzW9rgO2zsbgiyfAeTm1YHZWACBmSeN7yZ3qD4DgcZILS94dHLhkwXohr3CvLHU675
Ohqjuig3JNuUVn1ttqg4hg3nRiQw+PGGfc/vMDitsellvWHj+YaSiw0vTzfkXNRIsJMNTc+oFmL2
2jB29Q63h+/Qe/MOw2O6GC7KxEagtaH0FN2CHxRhGqRabr3Qcis+sjWSZbIh/PGG9SdODexPLthI
j1m0fmry2mCgyev5gu7Y6JE6U+tm29tatfWVjU55m4iuvyfhhq3Rkj14/IhPjXuyZC+qmo3v68m0
J4/EybxuKukETBRScIqxiPJ19faElajLPUXIweqFczNDnLRh8cwyUt8udDMdS+b93TgUZCOiqLxy
CKKYDlCnnISaBK11vDQ3RVREN21s0kLc2PJzTlApZUaksX7ssHJDi6lhebDtTKJJLvEtrqkeHy07
LM7DOpYlmDnCNZ/WUmvcl/UibtJQ6rrPAJMV1xrJM8+OXmI8ooY4pByoaUJWkqReoTqrb7kuCLwc
7GK+kljjOYBkVpIFKcHxz9HYEfuHCJspINeiOZCJTkwNFVaNsQcfJpm9xoF7Z+RC/9h2UNN+VOP/
b/Y5Q46Yr5BvK9LaPRnhTDX2JJTQtsEguthYcGYxdOIhJMJisZ8ip6j7+17GA/rZBodreV5rvJ6r
36u0mOsAxC2bHtp0jtRXM8rCuPRjMrgn66kY06lxdgwUWrbXILzSb4tT13p2QPLbtmxcbG7/oNN/
gU4bOkvnn80BVwka7u5XH/xvv/UDRXI/mKARDsHrQEJk5rGn/5BxOB/Y67HIKJvKDd2yea0fk4D7
geDAzTgPevJ7vczvKJIpP4BWMzkAnRMRv80Pf8MHz97y62jgAowj4FAO/Ri6MPRfYGkZZ27RU251
URLeGTeDD66iBbNehsek1+d6l6HNIOZMjjQJzpqkocVGrvd9RoVBzAbnJK+GsSFHIzRd5NRgTh/J
1jOxdFB9hka30wkYM6KnAsgE3+v/sndmy40jWbb9IpRhHu4jCc4UJVJDSHqBSaEIzHA4ZsfX90J0
Vt+K7Oqs7rb7eK3MqiotJZEEAffj5+y9tut8G2y7u5N63D3MYwCVNhUoInBRaN5dPPIv2YpRj+00
Zsr75QR+Yu9CMzk516LprE9ttCN10ls5+SuI/N15yAK7erbyqPfO7SxnHYOrO/YlJnir/8pmRQCm
2TKkXfK0ggwtqmrHkIOSCgG0WTxVVv9G/tOYTKyH5ZJqnpKLKZvSq5doK+cRRzO2WcusRL6pi4h2
EasYk6OxmtdNmg3ugWYUSaKNkI+u3ZPK7HXJzpyyr0IGapN6KeZdXXJ6Gug97PBsPKncyh8gKkfZ
nh+x7pTHkTyEeZYiobM6kiAYI2w6Q/uYYHSsfD0rx0PTehrazMDaSDiHEw7rZGBT96SDWE9rb4Ze
OHcDs+CN0fWeceiDQIpTNwfRy1z63mPtOdFT0ym2ZxJ7LS1EtuMUp6K1wdB4TZS9DiNQJw1uwjqn
TOUaQBeX/VQd3UAUp66mdKn6ckxXpguiA12PGk9d3zH41mKIfJha55usYiSCuygum31uUGZ21G4r
sxv3KhvnKvQ4C3KOJbRo62PEpPdfmq/1DGqJ5pc2PwGWRWXREQOU7m1N94uXlKqvQsEAj1JnimCj
CdlgZw3admf2GeySQxI7ND7KrHBS4yNu52YJJSvI73KKgCkzYS1EFl9mJxpZhYnCduGZUO/ONx8C
7CZIbCzruRizdUp9ClmYc2vikoHZ9B2HsILWBanhjjluipmA72YicKjSvKeczbJ0zEPcN3eO8jm4
EuzspYJj7CwX5zdmW8J2vZz4eTdvnzUtuU70jlcwb+NtPGNpLgf1ZujjvPW8NEIdox5xubcHqIfJ
ZnZldpalph9qBy0GADo40RoW6bw1GG2ACFuVNiZWstLEdvRFetIKNR90yaNpuoX5HCjzvep8ey0R
WxFO3mlru8uGLa24jnErVdGhTcfPBqbhsUnt+CRdD7EpfapNU6udIFSvtTF42YT+5bkmw7TUKlTm
WqCtyBpO1nGS/IB+8OpBz1wFEbIBV+rzCuEDbnrQoWMY9Biu6PviNE4VnYNsfuxSYF+GgOkwmA7H
7SYzHnj32SlzFLk8ETkwB4ZY/Y+6qBUNQ4uLw8O2h3OD6b9evBNzx6YpD9XoPEqruJFPdZ6NaBfQ
SFln5vyEuXon9DY4wjK+oWg+VAjQQxj6mzjj6sf0PKFpPbdS7nw13WWmhg7C6adtUxdosQGV0hi1
X5as1NVYlW1olMWPwib71qxGFw1NwsRfY7gvqTuCDjm+7BwWwdS/s5c8SXbwaaWzHeOxM+0rYazV
ppwWC1kwjNxbdWtgU0ncndlCIdDoUO79pvgOmYn2uKkHR5fl8kjmAcQnSAaXJOiyfe+jCeGpMK5x
Iq/oAzaaz4eaRXWZfDv7KJbVLO8jj0FYBp27rk37lpoS3n7d0eSlyb2tp3rJW0hedQ1SUWFOP5Ou
NPZwwvv1QnlCDOyrNci34NhD2YceZwdXZHNImmc3OOSZd4vc5joOnb5lmSBwPdNG9DG5231jXYHm
Ckp8WNVWl13oWw7Ig3JsjHxRW50C80LLIrnB0gjumkm/zY3WhXZWvrWxaa6zoL9XE4i7xewwZTVp
kVV7a92K1YXkw6jXs21m5RZvT9gfiZ1ecithd0AkSDBCsEuz7gm0gbs1yzl6HHOM4kQZryejy549
LXt2YmDjeO8+2jl4dWPzYPaOy33c19uyQAiTmOO2HQnjdLNdYGbg0TJp48OL5Q7TyfeKs+rGoTWG
JMx8IoUhX7qhAjsnariTI0fCEwzrhvH8DL3shdMTargCFARplTAMl5zuYOlSthgEyEFf1tJa8x/8
1tq1HDZvE18d9SUI+jXLqP+eI9d+LWi0h42FARy5boQgfrjz1LAZZH70fLPbOoM0T7R4/ZUc6lTS
XhXJOleFvyM+cT4k8Bu7OjsOaZQzxdCxiAQaPJKBg7rIi/UcERHgj3ZAjJPd29+JKucA1wnNv6hZ
t69JSSI2WkV5VxCRiidjEJs6c5LPGvX8GhDdGSEde8JYPBv2sK8iQejjzMaaBcHGbLrHQbUXmXrl
dzzmewLqXkEWF5uBz+NOENXotXnpaVBLN7Y0tnYS+XhzHGe+TI5dDCsnkjXp8YlxclIn3irwFqTF
xNZbJPr6ZulGXjElxmXMCISVacDB8IA6E32OaPBcduxrdcp0HcRvFhoGIreqr/uzCV1gnZqA9YMF
Vh9Z2jNzkmV7HuNQuCBZfHwkume+aATQ3OtxPUyhrQo7pjlKdsmtyuCtBLBpjtNgPdvM4D61htxN
3MZVD23RG1GmWoUxctS3hRr27LN4i7rge6kND0aCRauzx+7WOtUDxyz0rbl2LVXS3+dT+q1trGZL
p1EcAc5/81u7eCKk62hqeCgMPl5oVoV8Z3m196Ohog9Eoc1mdKIGOZxmbjIxJDu3AODj+zU5n3Q5
13DJ3oKYeRah6dpdPIz5C/5ZFKhD6/90eycOGQuY5F1axYfwPfXoEQGyynv/zcodXEt+6b0QYYUQ
MnL1tekBq6niSkeKqre7AM7kyrImEU728hDxhWFqmCwg9rBdea55e3HD7LzMvuom/1QAT28BA4Nv
VkvaWtAnl0InZFWRmsE4pDbKtQ9VniSPurGRpjfFqQVHuydAnDFbW8V3hlnsu5z0P80Brdj3gbj5
pQmLxvST/orvwN/PHjQzbQ72gnSOpwGjznZhLWIYnPP0jNfuS+b+d1bnYovDLAj7JuqfYQKdXPIJ
dnXQKNArWrohkoYNgsTnsDMx4CTQXqo1iUnmpbKsFIGqIyFiEM9cdK06l/YY7EeGM6GXyO+w04x1
T3vdeKjrAbmU37dYhHsLgYDbMTrb2fgAtzaRb2xerVa9SUz8p9hVzragFnzRx8YimgldA850W1no
dDEeVoXjfoKTAIkxdwCEooQmtVFQMPRccxOq9mrmIEoBPKD2W9QaQEFIqgUbgaib55boICTTQRGW
VB7rxE8RbcDSMMoxOTUoKrZ5OcSPyFUh6t1RaK1RdL80wcyAa/wSJOTsZO3NYdnVBAQR2XSIKhSn
8+QEzNX0Hd/a0ckQQgZQacNCiAytav8+dDZ64bkGAVuDuAEXyUwFHRo8PrFP7Ip0jKimOegbxd7q
6C0mTTYcK33cRI11yZLMek6Z2u2Y7vqnNCnFKWOSAAA9eFRzsi0G2dwaxjE73fgkmICCKYvI6S2j
ZyOGYVJIM4w02wrdhBj21mkAamakAriq2niy2DNbIEOKfhd9H9NYCw1DUMrQ0C9g1ogmdVZIj4YV
4+GVP+fJ+7iQWynwt7rPJS6D+nkSldh4iJ1XTlqeYJKoMDP8MuSogu2+0+xiFXs1e2IhoE/at2As
7Z0bW9+Lqn8WtXLuNXe+diXnFLNz1Ba/m71u6i6sbVKmrNpp7miSDFvSL80X5hHMFoqyfMabhOrc
JKV7UpqNh7zRVpYo1llCg2CFP0ic83J+LmU9bUVLTZcSvfyVN0ZoTN58nVPu8qlw0acQReROfvRM
CtZZJr3NDDnowFRWPyl+ccYmLc4ruNCJhiqPBO/7KWmT7Yx067mxszQs7D7eSrsKNrZNsWNKHy6t
lhV3CEeR8Y15uQ10R15cP/rU2yYOg3xyd8mYT1epPG0btADWiA6m6jGAEOt1diH/ob8wf1yXQo7k
GTc5XEtdXcwsOGp4adazKyyslQPqeZztZx9OteC8URjam+nPH3Ht0ghu+zPHXMXFyMHizgciT4fN
rGm7Aqm+jwsAn7B+NjAu7mXePMh0GSGDaA0S6a9p/unbuuZ4O2Cb31ndsDOFY+AxzE6+gdTez/Sj
nvvPjpfgPEznj8nrv0d9/ClEzv0jrCscQ09EzwIBKTrnKn7XNHNY97BqunQmw9vyzqjyX8lQDJsg
EDvSlxmLxT5xVBEdcA2y59m262s2Up1pbaavu35uGQEi57rkkWDWPWsPvSsHpKHlNLMlZBEfl51A
YtlDFqp8vz003MHvqkl+WPnIPRIxWUssfHur0YarCViuZFQPP3vD5L68sGXR5ZuEVVDgicbD4t1U
15Gp9X7QJokZwc13WarFCMPNRk/WIkdiYo7kTk8juubGqeXz2C8IqSEZDlTV+SHwkmpnB5W9rdUc
n0a9d7dN1T8xciRJUQT3gd9nD1WqGT+dtO1Pc5K6x9rym71JnuURRIfaOqPdPNkAckNk4h+c4bO7
vIJ9GcX6/TzHsBVaEZ+tyUP4YZjOnQE8YiPnadpZAqBXNnBaGjwbCAVzmLCBkRkh1NoNwF7DeNI4
VEmceIgT45DehoakVL+P7d5fu3VmbUxCHe9dgzgjr1CfftkHq9L0Pry44IpR1N5V8LX2YFoPTjPM
q2YcLkZJdpFoE9RlefCO6CgNJSa0kPw6ZB21U1EGNTMGGv58G4xQiDhkuRPlHqf+rW2Sc99N5lpM
U7ZNhF4cqBsPBGdl6wJL4HaJKIasVSi+eqfaFPkS217fc5jyb+QB2TuOwnRcrCl7G3LUI0tUFY57
O1lkapwWLqoNTuhMcIHlmQ0cD/xPn9PhHjh+YAORJ0+1+gpZdrpvc9tYNw0Ykbxr9VOXy+7YCuun
nPs7FZD6vpwtzDm9GKzuG0w75QLkPc1gxVYZWt4N0SsAWEc84EyOuzCXvnYa7eyBkB+o/qK8i13v
RfiAXKivQd/W3P4tpLzK0HfxSL+j6BzOMoD7tmgZ+FN+b67ICf4xi/rqiu5O1SrDFASfObZwJkvO
WaZVEQ5I0NjYgeaICto1VrvWk4lVmeiWfSKKhrB4sOPgM44jT+q6j2D76n3HGukYTUgB+Dl42WeK
7Me35cPUiemQ0skNOUKeWKJfoA9UW7ufNhy1uJMN5a27oR2ZcKdkYRm9ufOnkTbKzKZrd9ahqQ3y
ErWDn/UbtPVIB6UBO0GDoPBN2hptk3EcfeBTxhNr581UseIT4ZrO3ZGTlz+u0UgnYUdU+TzXq56O
QGhE6XhM0IutHLv6rHC/XrOY1GSq2Z0cJVyuyZqfkU49eMBySb01zNBq9W3XOh5qlwbnB4WyFrqF
p1YccLKnkomgb8hLO5un3Hc/YAtt6+KjM8pd3/k/m0GhGvVTtSFtidFSGYQyq9ZGhhB0lsPPumty
Gun5eyK1ZCNtsLpkSa5zTEI0VXx6JTNxXGFV0QtIjJmyJYveM5E9NJBekYf1jTutiX7w7vESmEeN
mr5ekUwETxpCWzhI1fBD7OQ1CXSrQK/lpmqnqoG3561G6Z6gOJ8a3Vlj0iBPF2huv6WLEx/Zskgq
mg0PP4yhZH/WxAwZrTULnBCu3RzSQkYPPqsabpLWaByga4lM/BUzALd70my3bLcl3nW1bbR8bNbo
AGi1uZwRFMuH2ZMgZAeGRI/ONXIizLBxT1g8kgDf/mzzycs7XNQBiNw/Uh/+X/frdz/E5aP80f4a
BHynuGCdS7p/nwv8xz+2/zEnWECwv/0D4qu0U9f+R6NuP9q+4Fe/T/8n/iGWn/zv/ss/0nj+RSfe
MHWdkfV/PZHnszTx79rwP37n7314/W8+TKqA4DPa+vTWkQT+Xc3p/M3VkUPrnkdi/C9d5t/78EsS
9t/Vm9gn6ccjaQRayxDH/J+03ZGR/0mhGCzIFv4YZk3bNh2XF/pNH2kKiOlU9XvLj9/GnMZz1+Zi
gx/5tdLcR06S+wpa+KtfGq/MvY1t7ylooMQFK5hysybNg0Xo6AGFEGN5Y3QOQZ/D2Fd6HXqaJFBv
CJqfUBFR3SXsccKnusE9Ub/rCBZumqnMHQ6zPrQK6v/aTzGZaBW1fOzdoHD5DyMnvdzvylM1ssaS
wsFIa5SSnqNJ0hz771HvGjRr5b1qmTnWVParrJiWDvV8RdXihMKjLWSosX8yU4bJsZoi4PdE09ia
AavWcnbsr99cG7mROSKa9soiuev01DhlGOwgtVTpA0VZswHCKh+o6jZ2Wrz0EzNLiwgIJV0HKMDw
IXo6j4M1jGFDRNdnCozrlI/ULVYwk5hdSHfnkOe4aezG242wwdfUOtMGrtVXl00WS7YZhWkOUBV0
yYc5KLaUbmCyTa0K5WkMM+D7u7mr4g3f6mqElHErZbvtCoXxRbuPVFZsek1O+9oKwGJ7wrgFtVm8
doNTf4OatS3RGwHWKm85Z7JzWvg88plP5N066ou7prZiYKL+AOu2kvlrP4v0Sl8LOkmrdWvLqiaS
AuKhodGpRY+YuZ2TnSvEQ1rpNIByXYlLvk4vyEXH1ygw2y9EKcHLVFr0RsjvHWEUeP45wX+6aUeo
J6Tm+FdvhIpbMaHB0mPCPO8sNMFemnkEZntD8VLlFaSXIgl2OlvQxa5mnXYcmzoKVL1uzp40/RCs
t8HFC8ye5bvHUNeaNRzBNorohAu9OhKuAv9L+hVwhJQkDOIOBHE6iPvFSfkWfOPRy949c9DccIri
akO2b/TyK1vDt6JyM5WpeCSv1rhY7kTe+JgFZ5JrYd7WSBwQOnppjHAeUHKZkVWLvGB6UM4A6wTi
P1jlGMJsm7Z8fyPDCKsbo4Kj2aDCRvrkCelW8aJSpX82PXpALLt9to7xpOzjRvAzyNseuIDaeqCx
S1Nb142nQTjVkQMXxjaTBL9Qr8hHN2NuTaeHc7N32oEPL9mtbwxreY8c5qYbImJxajFg5GiO+R4I
JeYPAltL5KZo0oo8gFItcNb6LeH526VAsrFMEjIXRlPaLpKzrnipjSq9KGm3X6SRDDujt+ofztSA
Tu1Fff/rnWVRVvvboTf484Vpetd4TkhVJmGP+RWo1qs9cQ/aWlf+LMrEPiKW7J/azB7XwgWmvkaW
qsLOKtVN9U737E0lP1hEmXlwBhaREBesomHTLlnudvb+607LHM4wBIYGA8coZTqndBqDDYGZ4n6s
l15EEmf9milB8UL30/xGvysVm660vSsxjvZBYHy9GTBk4YgAijPj3rP3KIRY9Xq7OsKc4Vszo7He
gr7svjovSYldFe49OhR1kpFh3iI9828jKO4N7ZEIo1vgRO+BCcSPSMokRSDMCEtDIHNtPEUaShEn
2qOgQtkBOxWPElH1ToBrw5rJt1WOpXhMY0VgRZsvLjOjG/y1wKkDLMV2zoZsacUC46EadWP+fD+q
GKc75eRMxDuSCf/Nx9nN+Vcw+MvmS1slF4qVh15rnwYZc5B0xHuFuDYuXQXU+87s+nt9jB+SRYpS
dMm+zJqfzhicAg7y4H4hJJrebWqtrUVvr3PnF/ppbojkwD+7Ln+wjhzcKdrKrJVY+0wqbx37WI8m
SxCimBruza6zZ2SaxsVlBglF2ScFzYNsang0GdJSXXDuhuOUhW0kjlblRQ8kd0z3xmQypxMxRfXo
u/QVRQ4WKBjsDRlw5cqrZbMfBqg3nZ9TYWpEMCAoRchs/pDVIE4ySesTUlo6j2ZpHCzT+d4Y3b7y
natN33CdD711T+cuetNi87XV/O+qF0wCK7JuigHbd6mqYaOVFr2Udi7oZzScnGvXFY+9tQyLk2z+
KgeHxhJ+fIfYx23dTY9V1tfHwMt32COTNQ1lvmAU40BiF5H+qPJz7hrPCElN2gbykE+qPOi+ae1H
FuFQ9/t6M1U5R4CA/M94XszR4k0S7rSaKqGfSYfzjg03/g5/ux7iwH/TjVKuQQetekP9tFR9q1Pf
+5GayxRzlPq752rkbuf5U0eb4YOsVUDm2YDazKLFQERkuyIwoTvaBF/L1TDTRJ+sodjHxEkzx0TS
up6hpwTRoyzbr0R10UavfHWZkmasN2jQoAUvyijYyBgROFKY1VkY7qVgzb9yW5HS7EYGtkwY7fTt
KxoqiPT3eQWq2G7JP28Ns/5BmyffMCo7qFKgD6zrD0aLpCX7ENAzY3jVIzBQDDRo7ZnS2YGm+a7b
+ptMACErGT2PRo2t3srp3FvEiwjb0e6YZD9HqtLXLo8hoqwqfiWXpwW2bYWdoftnUGTxhiLB/7I9
Z7h5zHCfcxCG1BB0Q5lAuhzKugi/1GBG/rQmx/0ZvyiSodamwuWc8qMDEXMMmNgvXDU4/oOGNN+1
xy1T/uMYlySuzJ1+YdwurmQqTbBoJJWVtTDk68a/1EM9vle6Kt5H0lguLkHea4cKa9W46RzCAxas
5F2KhAHTDVOWvPQDWmVZfB4IlzGO+GkNBkjtDLwuQEDnA4KgR4MSCYuHRrug8de5ZdI0mQVQeFD7
GJbzrD97Dh3uHrkFCgi5dODtGRaxM/XiInAhHW2yZzaRdJaQJRm9BDLtbiPy9GwztzjIV11Qaegn
fedApZDvDIZsWPCJx4KEKexN0kw/K9Bb90YZd89jk457ItzkN1ci6uCUV4XQIJL16I3gjeya7Hhv
PuQlVVg5DNpRFyxgnBLlXkROu66RY6zpK0Vbhrc+b6uQO2UXnx4G9hXi+PE+dzX9romqBriPaHbS
BPDaj3m0pma4g8mxtem5xWYMIsKf37KmEXWYVQNyvJFJ3WwwUksx3m5LW+/Wosnt3SzmuymFyN4I
4qrMHjqoU7TDw5xT4+WDaNm5Bv8e+3HxKLN2XFwp2pvVBReAf+0PxqUUINiSt0HtQhApOIppFoMC
jMApPf+ZR9yyzNXg6zd2UHFfeWjaaqbWqxat1YtVT7tpnOKwteZH5VreIriHX+f72U5Vxo4ceZLA
mW8gkY9/yEnRHmTLGyQQhyHlbD/p03SEygxrPmujA9y1cxrLm00rPiRtMjsohKWnKPMZ8SL1S0h4
Z+p8C3JWV+Pk9RC+hk1WJ4VR7/JyzOKr5ULB5xFux5ix4rgITQMN/d9LjPQOTUagx6pce2OhpsNE
/TufHUoVMgjjMnc2uKsHmN5LW8Xp8wmkNPt2TwoD6djmqsVVpr4nOQpTe+VakTD37IbfptK+anow
bMsqQPJm9+NjREDgxlBze4kzR8Dudey7zplf5Wylm7l2b2kgtDVOIwi1QWWGeBmye4li8bOdhGJI
X82fRmt0d2NJ4zc1hh9NrEymWOZw5w+DhUzEs4/kP4+sfmRBBWNhnkdmOreYUgX6fm+FSvPebV+P
VhLw1sfYxYqAzsZGIEDab6mlAFQyXScZuGU0OKR0CGsf60pUF8QLEkDOgP4p0Lpp5eT2abYotIsi
+/JMHFO2LJuLa9C9EPb3BMpdGHVpcFRMwSsEgkvRH6um+9SZ4n15CDvP41i11PGtvbdcEOFNFjzq
Qx/oICaHWQvzocsP8xwBdZpnW53ttCGVvijnb4zti7s2Kb9zAI1JYTNlX9OpgrRIoIMIGfN8l2XJ
rq/J8ssb3GXNirqO2C4UsY2hN2+UL+7GNK3pRg4o8xzLuFlp5twjxopRWgCsPepYC0JPzTxpfTW+
uP3Yn2QN721GNwx1V3XFfV5Jj5A+VAaflWyhXERZOmGxStgK9GAhV3I0ZJYzFoH/ReOZhWOIHeOW
9rH/rWu8+m22SrywtCiBvkeWrbHke0u6mT5WCJ2F2DjG7JM134lty8K4ISHikCpIhPXIIUukc35J
cfS+GR0Bca70QD07FQEGTZYtNhFe/F7GFCWZ8JHnVmnQPREW05BD1glZkZG7onruZvx56Qh9huZW
B4xEtsPPBEX63rM6csfkWMNjqH7kE+KOVkVkU1ntOW9QjNVx49/cUh8e6JUwX86COSS/j+o2Yw7u
xAIBa2SlYRb4JOIl6TMHvyj0gkRstaz0D4VLM3z1//WX/x0fBhZCG9Ptf931+fbRJhQLnaj+EaH7
x6/90fgxDLAAhoWz3cHiz3QTHtcfjR9cs3/zcOIvYN1/cGEsGUSmjfOXX8LBsfh+/669dP7m2I5h
IZTEUmcj9PyfNIGWFs//hefaiDddUukMJKGMH5am1O8tILY1yWmgd6/lwCKwrtKpvzYFTwUjddm+
/8OF+Zd+3F8vhl8Y+wedLty4zqIC/Qc/buwAweQIiZ5DU/UbNCfzSdEiesnTrnFXrqnXb7Hu2R/B
kDX7/8VLWzqaaowtLhf195dOtdygWW7Y1zmYeOmgIfaMJgu5bB4IkCfLn2hXt3oDxbuNZg7Mf/3y
y5///TJ7GLupInGJ8sX9+eVNK42rICusK1T2PAUnM3QMrhie1URpLC83kdV5/uvXNLlH/vOLcqvY
+Lzxelt/utxVjbExrkESk4pmPlWgBg9m6ZKAhgqXRLXO4Qie4tij8OubdpegoPxya3oKhQZxDYiA
SHe1F2fTvtWWxW1mx/jAZoGaJXIG3ThBIiOXOqX/VKxa5BJJOBWoEf4dHfDvbdp/ctcsOc5/vnZU
NA7aZMfQLVxIv901/uhb/UTExNWA9vOS9wWBigU1A+aIifgfeOWnKUf3+tdX7/fe6HKvArULeDw8
WHUm//v7q1JAovd1GuPKecN4qjB+7qRXJT/1bJJXZczTzbFr4wJqni0AxUy6++vX/88PpgcLxCJK
gUgXRNZ/+vIwCVa5zCfj6hIVeUuXB0bhWX2IB2lc/vqljH9yo1jAF4m31nlB2n+/f9ZIeSCT9N64
2mkw3RjT0psYUoN+B3ma7RfSXwwours8nTqxrrW35HBqmTc9EFKk/Yuv+599cIsge9ToCyDuz3et
aWsikHqkM6yWPCS2FxXibHbshviM8+B/8ZB4LHs8l/zHA4vy+2eHFaKnmjWY16btQKCohPBPO6bL
13u6OJVNRgeUQe6JBDTu8qAgapw0mCleq8zAl7LoEE6aO0y3WDoY3XPd9M9dPgRon3FqJclA77Zi
wpZyeKaHegwSvS+2/+IL/CfLi8fogNkCWwXT4j89IlkRR72vAuNKyxP7Gkq5Zv/rvvnVy2uaUuOg
M7LuKS5g6dMXi9OZTNxWBXJfq5L2a5rbIGQRDhcNAzy9BUJGD+qv3+c/e5s0Q5iB2LxZWO2/X2tt
QonpRrZxdWaPC/LrMht1U6M8jownWTT/6s5edtDf1g5sj9zV7Lm64ei+8edXLLvYzPRctdextsTJ
6UrnIwqm5b+sjDSppVHbWC6dzSiNiMCEFE/3ZhxV8Jgy1q0hp6juyyKZ5iHTWQEAHddvqWWzcC73
xK9L1LJruMRwJwEQG4+GsmH5Z43onAMOOyJo6SOd/voy8gn+/LH4JHzPFncuierun7Ebs58H2JhU
fCWBicYdGoYmzNCW3qNCVnS10DmMSwM960LT0QoaqgMjVNyBMeL/gr+trxUK3DUkN4RvS+L3MBPx
sE/ctjfWoBbVQp52ojnUrTmIIdGM2nOtcXgPddI3EGpATXTWdM4SUPCmzpPBEbDfsAUwGc0z3MOE
eVTXvuoS0NpldjZLX1zQOTHp9EVD/DazCe2V8XQOQ0AV3/W8NUKciQ3ENcUkmfc3JF9qoe4xbUqq
MO3Yv4964EAVx95RP0DyEKDqErDsKOWhxSJ7wTI6eJ5Wv/RVkY2hFXneI+aDhNNPBtVnRc8O2VTp
xA19dEBwDX5/0/+UGoTONfrqLt/P04w5XNLzbQ6mJP8LkY5hI9XsGRrVA3RrjIuPKFCNfu1x6G2u
ODgN5E5OVznkBJo5EjZAAPWDF5cFWigylqPQz8bgJU56tl2o4ggZeh45V6hgI8sE1helQbDxOG/w
7oTjfLSY5tJ15bPaUAKyEA/I/25I1/k1RZ8jIWqr0tZ+S7wzIqWs8M7AN/KendlIsCdiz+h1rz6S
MpgpEhqFPGsTGAcyIkWZwEtKJ/+AjJR+cB50333kymIVm4m+01Ns3YEFALQxbWATaJWFFPXbqOvz
K0ly6REn4oTD3Tc/FWeptZNKRBKBGW1NTj7vZdA6r2LpaEm3Tr64UaYfcR9lHXnkcRXqPV8P4Lyu
2jVxjW3B8IBn48TTISlF1YSbRmF0X/mi+7Kl7q4nLIT1k+b4aX4a4IHnTAuqIiifvCESesANUCjh
hUTR+6jMcHV6PqIFG+vcYi02zNFEN5rbqWZATlSacnHno9KuX7VkwPRXBnnGoF4RT+1vgYBS/MzO
dBN5zpWuNDrHOr4hi9VeY1Ljj0tCdTHSXSxx4zxPWss3pqKOTUEpiAmDF7CuBIK1IlXclStkEGym
ICT5G8yJQN80Ld+sayzThDSjN6Hr5AaNAVD3pWnIV58P9dvigrgypJ+79axc+yNyRrRVqU692iHC
fECQ43xM0Ry8jCajtnZmUOcC5j9rMOXPnl0yQ2gS2HqSJ9RflwBFkTVKhzfHiUOcKOuwLdOxCnNa
rCfar+aT1J3lh0QRnKHqsj6znEURSsoAuIVBFz5F3TXxmUgqN9DCLWMlCPSM4nyHi9OY7NQoAS1+
okmM7NLjfQQ37/CuaEMG58AT040pNJt6qrGi/lojqeH8c+SwiSKgb/ZMo9uvxYnUr4HSGk9t2y8c
iuXdln2PHMqSNtMwyk4TOEqqHgAv8H/zArHEfVXmzMxiwrP7mW9kgPR6UujAngayoGhMEFndpxw3
rCIzn7LIZHvuJmJ+1VI94gJ2Pox/Y+/MeiNHsiv8i2gEg/uLHzKZqzK1l1SqF0JVKnEng2uQ/PX+
qO72TBsYwAb8YsAzwKCnu0vKhRFx495zvlPOvCmWJL8pT0YmXDUPQ7b+1diukXpxRvUp8tF59wtO
UfDE3YcqOG2/8q6zvKT6ZVI2P34VCkvekCdNc8t9l+vAC88qX23Di5mkn33YKNr4LMAawxg2xC14
FFoVdSRuu5a85wuPEd+dXF9tVTccPKjfjgy1p0eRYTzb1jBBaGXk6o0JLqf5nEuj3UVEsb673QIp
ZKRFVZ+ajmRo8jgyKqi61mQfN0ZboUNZC5xhLVXyJes//rj8QO/lQ8uCNX3doam6tY0cTrsHyci+
asxFl6R0cD14VlscOHZ4gQqHGSZlowJti9Al+lkYCb+8+lpCZuQQxj5OtDvCipOnD1v94Nu6+8A3
xXekIp/ijv8bxCYHcGUz7A3r9aoC4IWcpNmkMBCuRQyUp2/p1Xsn3k59Y40Gvb15IISReDheLf7t
9qg1J26/Pp5OxbhYxJiWCZce+MnZSLlq0/EfrgrmOKMt6J1UaUwDCigetJt2Pv+5EEjHAwxzls+s
N30m2GPqPWe53xS7vhHpAVQfz0iRFM57UsLAgWZKZMgfm0Be0Pya04pPBflbcEFAbZ2agBWm3PXX
lwRwbLN11Re9qd4ykwF0EPOtUu43RxBRfKuphOhecJDzOWi+ISzD0YsBs48cevLXW79nvZI5X+5k
ujCwxskSXNq245V8PYn2hAz8RqdsAY5Jjb4zWwYH1LRNTPsSKIs++fX6BWUoZJFp11FzLFszeKFj
NRENw3UU6L7bUxShE6cGkgwunmaROe8oTc1nafjcAYKMawhTXPNZg1tAliFnc9ywzwfFZk4D9ebG
ioXemHq6/3qHnETUyJ3LDtSiYj58XXgXbdCtMy2WaMwVFZN3LjaaK+3z0PA3a5KFcB+uVdoC/Kn4
o2L8OjaxhfBEqcKwTpaf8N4XRwWXSvogCwdZAuMZuMmsn1qrRiaKmTZh0bTry0lc3kWeRva7GnrW
a5WABiKNjGUFbos+mrVY+6ErTJIbupjtKM1ZXNImgYfRSuuQ+sMjj3p8HRgT/OVaOz16ZM2lJCPs
nGAonMepRdy+rbSdL1sD5de7jSY6XWPCgpdqYoBfFIN9ypvaqHeQH3VxLjHqlzto3rJ5MoXUPCKM
d4iiXQ8XOvjr3scM1DjUsckmTykSr1dyu+e+kpQ8E18fwB970XpxHzPJvrBurG3sceJ8PbtRPHGs
TT1hyBOpAj9bjqGHr+cTTVx0yGgEoD8l0/zqDT6PiC+G9kgsxXhOaDP7fz4QtOL9T0WgKUE27dge
jQyldTEr5z0Gwvb89VRgq2FR5Myjbl2bpqrZVOZt5qzdBubDQILcqsJ71jsVO9G85Aa+fEkTonUy
pvjp+oYMXfL0gSMqtq2t+WczhVAbst+bt6bNW+CRM5+dxK11SHQEK8uLGk4Ycqysfa14aAhaYbfH
PH/neHJ54KbOQy0ME/1fr9m0v3ZAO+/zMqwjjw+7j4z1+AahGG8sT7Ns1gMIvnpsIchRMBe7TR23
Y7Qn6JhY+WpYX20GyRg7RTPze6FFMLmHiYyji6vaSzDNFH5OzPseZqY7Gw2ZGcer3U5k5VILLU8j
zJ/p2A9jldwxk4UDVbGN3rZiTYx1/FXVEKeozkNhRkv73DuoRMhHyANsGSo9VGpa368X6HtERN7T
4E/lnbQcsrMjNI5B1h0BIImN17Kz6zzOPmOrqzeebKINI4IK5gjSah4ujscsVZxIM13rLUqjPqBC
md2XPJv5nFPFF1o7epkOxpBZ+3XsO27ipu43KFTAtiiVXS27M02E/U554mY/HeF5Q88qlKquUQ26
PJhW6Y4rJzZDiswVZiV7fzdNXS/Ozbr5nzMcu8sWwQY11QCQM5QEmp6MWtKFoWczYFsAO/gUZ0wa
tuTW8L9NsApNLGeZ7ukAahDNGplNu27+zUiNU64lHbJJFDAxs3KMFAZuAs2aWS/KecEuq62ApYrO
vmIS1/LyosWj2SRr6gMbwh5WgK/DJErYtxfyrvLfNTUmp0ugQDWsZ7hpZNELUVE8QV8Xw1jElToz
yoHA3/bsabU7edEN/bSW4OI6uKQENp7Qppi3MZaVF9Pouw+5EPHhWuijuIPxva7kGeyggKeOQxmz
Wy1uKp9J5sI0t+6bQZazOQYcmGTAV6s8fa03VRT4l7KFJRVGivaVJjeWtEQmS3XPvtc2LKG+4OEB
5UzyWe3s3XjdmXE3cQJxt0uO0knS3/boiu7GUQMrDokvgt68CS5gyNYKA6EpY0HrVOaVb59wZZFY
wIVt6o8d95uND/HrUPfdsC9sKX3uKr3zLhBJPfu+ScsORDhzXtKbIko/g2MDiwE3idLlYHHH2X1O
6Fgj30USBV+E9bDE63bwVTI7xDHinMQsG1SlgBpbokdkuir3/ObkOWmH6duUMHJM7Dn9pggED2Gt
oXhyuO0sew7EgehjJixE8tjKuG8Nt2YstwSVv7NaazrK2DF+DcpyPnCDLr8LqsrPupg6ym2yCzbU
VfLGVKtXg6LsUNBc+W7zcttwiCKCO5uG2PAd8LUGd/OU3oJI8cM4c9NXaBvxk0uNP22HspjDvHPE
Yfad+TawFKxsYol+1c3MT3IqwgColFES3i+VwY21ELEmVrcXLcryYHTfvtoK/9uK3Wv6q627+rP/
r5JdGrr/qdj99/9Dul4LPAOdqn894fnWvyd/m+388Qf+mu0IZjU0l3z6xCakjBVr9ddsx4Sy5QoZ
0LcmhAWB+D/gGuQjQoMmJIWW1V/qXo+hz9p8WTuf3tc86C81859tcoTQ/7Jt/tUE+kffnFfEDmqt
/XLXsiXc4LUb90/TFm7taVLPIAyDajGWfEsDcJ73ABeDl7K0KbCniS2PMkLddA5qPnOeKctSupZf
OwkVe30DAJDLJsbGHWIMqp15du5LZXaCpLdiAq+HOkcL8D1H0jvYJx8Nb54qmAPBCLXoWxJNQanY
uRjzu1A1MFSLIjLugtIey3PdZi2xc9I0a//TUpjOh6N2EZONp9hDOxidIg8fDPopvxmf2MeE/WRU
tbeGdCXSxkOvSWXns7StO59iDPkSWLFNrAQT91LGsDHsZe4foVNx29FFehutA+yGWsDCfOhGz2hS
kuelJxWBN1WHxTIYPzX3jmefAxrPbplkD1Pt3PbcX07s+jG+FzKoaNinnFxQkWibwmF3Rcbtvh6x
jG2DafFkdc5QQjkwhJZcAwDU3BOaG+ktZWWuafbTbRLno3FCbajZA3Ijnp+M2SQSLSRqN4v3ka0c
6R1kOiVUZJGAS300RRyZQH3KHNv19Ohio26vauoQcef0tKQsx9P/7wj/rZkvDTuW5b/eEZ5/T+/d
37aEP/7En1tCsAYgBdJi1ukCA/nbliDcf2PYKz260fLPXNQ/eTuWC1TH5R9JJr6CJctu8efOIB2i
sxkb0zkXPgh58T+DwNtfQ5R/2hsg8Di2BEWPTvuP7eHve4PoDQNtUC0QAsn2dTRsb9MV8y9/Imlk
MY1mlxgmKamo7x497V+7TsFQHbPmSdXGUyPaDiwD8STYx5arjTb5NEeWGx3GOkvu6fsY74Pn1bRY
a9EcbT8iCgdEM/fPynNm68G2EfmU2AkL0zthGvflbWAvov7WYY4lAdTIl9o6KGx86uqrlkncVowU
nhPV1ohil1IBh9gek53wuPVSyjffCr/qwZB5VVmYeIonlyaujIJ+5yXC7vYJRYgitRmJtNyseDok
SpOcacCm3N7Ns1fP8sWeya1BtlubNYk0djT5B196s3MaqGjR9+RzihkpokE5QJn3WIdhgljrPasi
/2MtoLxwkd3UNfDFSA91qXm8VDxBRIbP1/MSOhyVtbxhDEdQ3eAGCYqrNeZV957T7WnRZNhB64wS
EI0J+Yz0Xacq7TENV1Z/RFvu7zSzwrcZmRNVbpxABUyfiIniXjIN2bVBcXvMpH7J6tQ6ZL3ONmYZ
xEfiJJhSNmWcvBI5RL95HtOT50/X2m5vEj0Mr11cIpApunurnDCOVWOAdiZ2f/VTpMHP6LclQ3kn
gdDmk3XiGklfpOdiFJjZmUSDn9xQ2p0V5cPTgrkc8aeBNYuP1LCqeoM5Xh86L/H2SIIPDJ8fxyV9
gQxDTZX2N0uHcTTI41vScPAmDv1bXXZciOvqmNPMCUmGDifUoKhkFF4qJcw9TbT7JC5rbpj5i6IT
iYaOqzR+8d9cadwrY+7oXge1y0wfvm0wILftuNvnNN4P9mibBMGPdzKz3BDLLlpOrpZbG57hhVZa
e/V7gkU5VwSxN5hSqmnBimhgTkft6P9MBzke0PqmP/2kmc5TO8871TjGI5c/m+Si+DcQ4/rOMfon
pLmIgMu5OAhVIgBPVXqk1+5uhpRDChW7g6/TGfa97zAvcu1k37Yy2AOitLdOYgSH0dVcNPLy1CcE
r0fsHZs8Hsg4R5D/s7bQh44gh3ZxDC8oEJjR6toqN11FCIpDd2jjCBLGTAOPri+nZ5OickNv8cUo
IlRgld6UnWo2Tm+8OjMgJQsl3jlpHAyAyk4/LTxtP4YFnqOJrwY7CzS+scGjQi5kfinHnPAtdw2o
HFq/CS17MT7rHm4BMkbfdDb4PQRY5AwSx3YuJ+MoczE80ifS3lNBg+2e0gk3ZBO16a3ypbtH3oqc
k2itbmsWQ/bcuSXZKsJcYqAqtTxXAwZ6Qhh6fhsPVg77T/e/BpplXCTG8T7TuYnCjscCFwAMB5+Y
549GsanuYs+ez0OfVke6jbMODvBgUOIxDxDTtuHVrtxz3X+aTQNWKtaR2sO+GZJPQIMBa00HyK9s
0Sh9K32ne6Ni0sS8JHYC134sxU1SBeVBp4xeksaQ2FVq3lmuT96c4fxOanaJSWOeFUhuHQuPAtRN
mvGqsXaI5YoD0nMsSP7yfTLt4MVL1XRbZMY7S+oVHysBnHSEdyU2V/R39m0mZB5yjclucDF8RJ3f
hqlU6QvzamZvsOXTqyT01tyUMLDDxSzN+wYAQVPI3OfSZAUXZRf12Qz6PSP48UL3VD3aVmA85Xbn
vcvSScM4D9AJl2vu7xAnLGMqGeJ262raz8Usrm4045+ISCSN+75H4Z3UO34OnHgwr4d2XbUgP1AW
LaO1RzsM67QpkoNXjPcF1JxdOndwQ0SypgbhuWz8hdlP5GLttuY30nadI0Vi8KuV3YOHS1hvuhx8
vOX33905I9WDAcQOFMbJplMX5gOoJhq2qv+MatveZUZv3GAeSfb+OJhhJWi6U8vCTYn9tbwy2Q+Q
rafaz+8WQ4xXmpZEz86Dh9JxgirQAVwcaTfselvGhySAfiY019ggyxhemu2BGCDQDVZ/DQZ2rcWi
Ew0NjSexn6pTn9vOxtWtQ26vfhz8hRmFD7attkv8TkMdHBt84MbcBCf6PNG2Nic6NG5Q/ppVzUgW
5MV2MA0jVF2ON7SssQEHvuyegzQLQgD8c9jYRRB2fXOCLEqDwVCfU+N9K1Ov3i2BHvaiQ0fNJJsG
JOyXXQJIYD8M5MHS0P8Y8+Va9NFwY04FqHuNmLyQXnWHJE1cAPDXAFrmbK/TXlD3Ou4RwEmwaRTx
AJAvETARQQedhvc8MO3dyDJnv2vcH8uyKv/xLu6SvP8hGaPRPWCIZALlREyC0R9btHnhGeigDYFW
0Xn+CQU72E9q+RErfmq+BOxlGW5VWkZmhCY6Wy3ZQfyTGl1vRdG39wSdRdsENfOttv2Rw53UGFfE
ILidTxU0v+0+LfaFQ8EwTvZr2Q7MZPOueSmgs2wWPHgbNUz9ZzvY4J66LA/tldvmdTq5r50iewjo
+6w+jOUy5j0fg5f/GMqI4hzPPrt2Or76zMmAmFlPaeqi6o3pB2eTz77upsVPiQNiW0pmL4NduoiS
vXlbQUzbY8IpL5Kh5I6IWUwj1vyzSwAkjNLFKEwvA2Nfnu9E0PgvnZDLfU6rbrVSMEXbJB7IBj4w
xctHxZu9sezz/tprAmFRzPJnLTE/gVQ5uXR6tkYRMEJkWHnv9FH25mXuE/pEHFZFfGvLujtagx8z
rUoytcMqyQeNL9L+RuqwZujqttC+fXKiI1cy1fZivumRu8rSrKhSdyRdIq7lh1NNFcAcvueN5AZ1
x6StPxLc5h29yfF/6LwTb4OYfmUq6u8WYRkwiREnHDPVW3dO6Y5EDGZA2WyhAD/gpt8GclzRAI7D
EyHKx8YPHLIHRSe27JoGJYZUZLnbHRlpLfjKdaHGfKdoDsFDeq17gEDqsGQqSP5HrpfQcQfJMU8L
90kxMFr7Jxfu8tl3CMTiJ5zYc6ETlA5ZncTbJrY+CrdznirabL9MWn504PHj5hsjHaaT0jVmrjRP
siGcnHn6JQq/CFU9dE+L5ooYsXlex8QoDiCj79FoIzL2ei8cOQ6mo2ksGY+zO3ofREKCX5Oddxf0
TvrqqNa+mkPqhG2pi52TWgTy1AqTftt4aLF7q35sLZur5sxHcUtSNwJyEdXOhjyHIQ4XpkKMwKZu
vqv8tDjEZpvtI0/3e1oQXJd5XQcklsYhgylfcgMu0ld2s/yVI274TrSgeMqznsS3zEtPwtFUvBG8
NpxTYCjA5OFlI/yseIklDeGb0YCRGCxJCwVQsiASAXleQc89y6YFTVRO5lcqpArdMRa7BcTKA7Ol
/hVCzfDhKD0e/a4OYLZl/Z0dJ+232nIAqnhdjWDFalxir9dRNNXV8hK0gGgwCTidJmCbHRYXlT0E
4RIoy93YoPlGIhhZDzdkcjEU86PC/aYjf3G/x7mBawa1AierP9gBC7EFdTi3LkItO7fdWxqtydvo
adegWBmeiqVCz9gxhr0W1ZS+RXAs9m3klzYt5Kk4DQMB7ZmfxTCN7Jxk745RyKuIpuhh5F89TiXb
a1sGTxgEAQ1WzfCzKqs6NBIv27s9oJG2oiQtqrHpN305ls9mQjSeBeHroP0yv2S0X/czmd9hHTfF
VhkLUedOq5y9hl/8QOh3S2Nwgc+GwJzA+MwEKFMtw2aFczDOIDFUKiuaH30va+u7KU4gQwbxJBos
n0gNJcVCqZIAT+FmGKRU3QflZorxaZN7jbaf6j4GEMk2NkPfartjFiQlbmOoxMtNMa1K+i4zoU8q
NBNWl7CPTnCJKJ1c69gnUFUlPWfQjTpW3rHNWYs/ESBHoaA3Hl9S3A8Nua40MLEoxFiCEYShzoCj
zO7Tt/Vl7A3aRV1gPk5Nz12AfI7D4rhJOPazcW50q04tz2TI4C69QIBLtxGt3M+SwMxfosrx4rQp
7iCmi+q5y4MofTNNe9iWOD6vPetx43fLspKlff93DY766IKIxg7cI2Ns0tZ7WTJM2kS6LvYu6AqC
R2W3vKN6ZKLKgAsza3Fbe0ockBIP50U2/YNSqfqeTHb5qLXpnBdAb1tZ2ip0wPCpjZng+orzDoCD
IAJINGsyRj6u9JIMQCcGjxBotI0ncix3PURCpDtmtos56yjOmxmpQNvvhsI7ETw7hjUX98c+ToN9
i9Tw3bEn+4jsgSzjnJ2pqJW/gj+TQxpbY9jWSHyttHT5ertE/yRSfDxA07mzkE19CFJomeExhurp
gysp52NjFg2l1BBfcq600waUgd7x3DR7hWpuR/Q59xseSoHuMU12OioTgmQ4xqMJukZHTb+pA688
GilgLQP0ISNQuIkEovXgtYQxkxuyDqsiCE8Mc4w7coznR6WT4wrFuIIerEiTqKyWCtwomCnC9VTK
ta9RlKZstA1ku5psnbxj4x8UOfHM4bdLy+S0zfuRQ0fPD0kvgttxiknDgGN+zLHBEFwq2DC7uj6n
wrz3fTI2ug4H0HZQ8XvnVRnBzDPIQWU2/i2EUXRbpcihxEQou4rAeosR79Dq7JhWlmlSvhmqe2ss
8OTJ6B9s5hMCAvr4IdDHHIHNLTgXAaebXDxTXLbYP6AtFSg08HhlXkz801K8A1ZOcGeRTier6bvy
uUTEfjgvDZk3xXcMUuvzNoh6N/QVHCbGfDsXivKmSIPonKXoVfIOOk8ZI5OiZjbFFngCjqCWIdnq
OW8uICQrnpbOw5GXe1vZ2umFWUZ+T/9BiHCwp8HfjUqMt11PvY1CBJPl2v6Z/E6dggbNA9EsC+5P
X/zWFVe0DG7rEXLMEGrwDw9Z79ERUO2vPpn6s1ciLxQI0WDxDGGSzOrkK5dusGTKRCbR+ACwDOBs
2vzkvkYpNlewyewlK0/wEEfwDGM3v459RH7TqK8kdUcvlFLPqdGsYODeu0lcS0PjXygc64TkqwWJ
E1ERbViNw4/AbK6aAOpNkskXABZ4zUYbwpOLuE87lv+aTCaAwKatwkD445aRt/MMEsjBr5vLG7S/
F8Ytb73yuuPcJU+ta36il6b+m6mOqlhVT0kt36zELNAEV/YHKaktDdvWIh6nfJkIavtUqjSWfVz5
bo9ohjmqMakBoIxbPvpzj5mpjjMz7JUf/RgF4pvNNI5w0oJZPzamCSqi8MlxPtCA0HunY3pF8Y9f
GVaEc8gHK3iEe+wAp0PEBSJhjDwGbW0CUHdmDbgib88SiD7cDHKs5jgK+aqUd80zB2c+GimCH3ID
CxPsQchHcimq3egXUHyJsFAwRl3/xF/wj5jpfcpYPtpZzebhp8mZpLT8PDscrgRf/YpyNTQHwhbg
ySMN2ngeGhynmM5L6oFDFOZLy5GEJbEHCiTXXqCq0EwH69zNBF/HmqDKS03nIB0q4biTbAnu1I76
mNXD0RubH7EP1pIHflukSpzy2LhGQUetUzjNLmu8szLHfk9mhrfzcrc4K4f2XxMIHL2U+lsqU7nF
w0zwxfjAEPxDEG3JeA54ajBVD429RjiURDdXNoZDjxiLA3cXGohLadwxpH9NTbu7QRBAojzu221c
WNUhEQqLcA2pdsq4nLXO0J2qPoZBi5dsAzvyQ+koeCDnhDZcpNMtA5gfeWzSOetna+8xLNhkvfUT
+4T5pH0nD91pBtuTDbX+7XTe+MTeJzfYiMimEgRHtw3NKEFOswky8IpKFfixlaZy14o8PwZudUUA
0jG5tGyYt6kOhp0Xm/iPM5HkZ3K4tib8kX0O8/i9Q230htuJTGxie5ZfuWQ8szXn3Hiv3bK980Rh
HDMOvBbtgzcd/TwDsJFzRUKGk+HtSONza9jxDi4DxDGUp3sVq/I9zUz/rtZWdF36ZPiF3/Ezbs1Z
Qa0zujOAjuBhmWB/Oqmnq61Khf7mT85wL2ViL7ft5INr1l5ZH+iClgnqC0vBfg5cwslT0yOUI51C
JVP0NOkyq32qCLm2RWTcmmnrjFuHw4BI4vF5jp1vVAjOUxPFNQF1CKFZB/PObTuTy5X/oldlKOYG
+RQTUbztEsZGZhe9lxO6O/iMPhACKVd8ICkiN1pS1FwK3Lubph+TG2qIftrHblvjA0zd4WxX7D8b
twcPeIgjPa1NIma/ml4YNU3pmiBxFqL0LF0rZ0sIRPvSKrvBSeD7QO6YRxMfJejxzSojhpx94Y0p
dGDd6tQRzyM/wA39Zlheh5wMT5ZxRNOIBjUTLvgxV2tQ+LZ5ejASKd0fdFNBn1ZKtSEHFkKudoip
mGbdo4LtSyDi/VoJscu8lVDVf9ht4rO0h6w/YkeFmQ9Lj6KVYFvC5oxi3BIpMD05g+ppPolcuRuu
YcBWiC59wYgafzioJIFmxYiKQnpqsDqYakMWYaHtlgZWCQU9F+8JUt2WErRU4WipT015DTwdDw3w
UiiqrjgrqM2howZ9IPG4eZjiUb5mGRU42WFs2EvrmPeoDUxUd4AFH0Fmcp6yl9X3ENHHV8NOh7OV
NPRlyBXyr+1s9K+5WgWVJMkcpMIAx+W1sx46qEqPsP65vrRmFNzAQUfEXMC0Ba8+PiEooRmKSYFV
ylANKXqJZ0NSMyZJmDodZEtPkxobAtrI4Oq2QZzd0uHvOU+C1iqIYJUQU3tXO3zTZbaL+jbOwinv
7jHAEnTmzkruLNpQz2Lx4nNms1VWRTJ/Fgh+3iKzo1BDeYdghQYTsO0AJmCcpc3r4OJt1ispKSaK
m8MeSgmXnXQn4i47KEMjLKI1etNGk3cateh3qnPzC6QWeA65Z4pLvdT6GykGuIzJwitDOMP21m3t
iO2kxwGcN+rWmbWPLNKMd924qIPugD1YCrYjbGPdX/2itL7TvTU4xLR6FtR3lxZd0n7oqf5pZ3p0
aYzkcYYnsfWDGH83swySSbryOvTBL2M0zR2bU3R0E6cPjXkxoTSzNKxMJru0QQWLdP2+mtzppMHn
nF3DW/TGjYoQWjzpe1SMW/rN7bkDVA6C1Msvvhv8ZJxqwkqfxZ5023dM58lWrup5XO20Fc0IpE3T
zi9GSu4Sjoxkp5j/7gwe9EMyqm6Lslee8q6mZ1Pn1SxptC1hYk1Yf03wN71TU8uKpX1LC2AqXBWW
49xOLtQ4eJ73vlfTByZloggrTOPF44RwJpwTDpvMQRxNP2vMLwa+B+0wvqHHalJp1MnezH1MCPVC
/vvC3xfRQwf27073FX3gMX8JOvnditmsHaPaEetObAxRUEGFsixAThZqnYADMAqQup5R76WZ20dt
lwc7zh4XH0Y91AtnC1ga+RihP6TDW5sia15V12T3bjwcI0MeKaz6w0gm5Q9jYgwiLeM7VhqxFwsV
MjIpDIDE5G1IwnkvkXw+6KF5IAsOupyofY525F1Q7grjzic3bhsJmZyaSkjsMcaHbXjDtZYVIRLs
/5uUMRiNnsD+Tn7lwIB+uoxKweoqmtf/H1v/d8bWpu2ZhND+67H16eM9+VvY8J9/4i8li2n+G9ng
/Ne0LeG6OIv/oWTxyInBuLoqSfx/jotbjcoiwKzs+jRe3NU7+JdR2STUHOOkQGzoBI4nrP+JUdlf
xTL/5OVyxPoTCKwjW51hOyaq/+Iey82oGRwvcm8J8jVOMWaR5qbyZmgNhm/Oq9hiog9twcUSgVs8
Lalygp94qH8n9eI8sddaztasrWc0qtNr7hnpDfZD+kGF9Omuq8r1165WF9Cv4VbaPxrFKiFJYq2b
b6JqIiZ1RIxa5U0epN0B2FCW3XoyCaA7NYW/TznYTmU0QwHO8OGUZFtSYBY21gnf2SepyfAEMdkD
WW89yQxCR5cCss2lG2R/mN2xOcug1R/AzX7YZQ+EhpDkt0LXHqPDVP1oy1zAZy3dE9BQaLOZyfv1
E3hInmyTm2VOpqNQtb3nizJuAcNHsL89euMIEdpo2wYyHjm/kPKBanW6giOUejG7I9JAvo6YAuyB
ustMJwqjNBGPc7fCm2Au03oRrwSaBN8mh/1pqiZG8zJ4xarjEjDHqrfG8sHODCb9Qytv27JsT2RE
AFvJ0pQpYa1PdHDSa2AU70HfsPZJbd05ys1viK8LDkVtjLAovQgRgWPt88osfhNSBwo1883fuOD9
hkF6Wx9J9/1N16rdBTqdvjumr6lUUmSLjfJp3ZaF/0NKApIdj6qLsvK1TMtXiJ/pFSfKsprYxreo
N5wdjJqaJkLqbR0Fv3ZDXQoBqWCka26sNCifPDYsPIFchU7rE/mtGTt3TwhuusY/FPmRuRDRtonn
9bz60QsrA1TIQYyWO6NJnzRxZLkZP9q5md/Pc7fcRToR22ThOpJYktiRVEwOv8VC/e159sHOihZL
EfEuT9rtiotTqvmSzK51lSRA7N0k0vcUeu2+omnxq/ftotpglWZGlDP3IYCG2ifWtnkovUxfoMmk
x8mpuktPH5TGgavjjwS/3SrEdY6JibZ3Mw/KQ8IIM2KT9p64hUkIW7dlFLlpKwlbvqHJv4n9bnjh
WBo0prtZ7okLasBaCC8NZZyMeyLcyJAwStrExOcENyMd0Ixa1aaRg8Ck3Qd6uqQNL8rDDnbuyDz6
FreINIiskMlnDWYQ20URHD3Yh5fWMT7cxWEOnSQZMhCQ7lRZBs3BleBLLULGtZeJ4BV2HoOo1rtR
EXxGrPNg14nr+0l6YrGXqen+yptoOS8TGcFbd0zcg25xpEH80t+D2rbujTzysDL6EcVLHcRcGfV8
U2sDMrwPEvPMTUGrsIzAxc4Dcxi0AIzVGiAirjutGGRLnrD6tY+FcJwDXqDhxUmc+iEFk0LKRpQb
8Lzi9MZQJEU4ZeATJcDkEMsfHmziOIJuW3q6obYdZ0YgIx3LPiKiSfvLt5E8u82oG3OfIPIL6dby
laBGuSZ+1d67boM/12+f0xwHTGANx7ayljs9CEY7k3d2BpY1PSsJGDgq4RBpt8YuJo2dqc2OS4ry
56ccI9K17Eb5LGWT/aAnxkDdhTM26BZ7yJwm0akSgfc0ZY1E2UZWCNOYK4gcaF+1fojtpr3M4HWZ
GvrYlWiMbyESJngoCWsZRROEMbrA09KYH6Z23FvuPdVJmqM8ld3gblITVPxUKclcJYoPrYwwNKbq
2fDUHG1mafVP8KDm36UgsG9BU0hmE+wfb24QUVDCjSGwJDJoU6KNmIqpMCWtZ8PArAfIj/YXp5G9
Z1oZb11/dK+CCx7WJzaigACfMMoD8iRqkRxnpQs6NIQztTYNZtBujvvGIbgciT8zfptZY8DBSLD/
ufbwSZ4lHVu0349d45pbRccC3ot4j5cy3tE6LUJA5wT5juAStipq/oO9M1mO3Eiz9au09bohgwNw
DIvexDwxyOCUSW5gmUwJ8+gAHMDT9wdWqq+ke7tvaV+LUsksxWBkDMDv5z/nO/GbNUfdpS3yR5TH
HlcSq0K7beuzRVwBU+8y1I/+/GCKJLhHTc+aVdeHM93h1AsUDtArYDr+RmX+sOm92Pk1WiB0QCvw
PEC0yrhmslXNdLxuXWlcYgNkG2dN/aUeKZhwRD0/uhxKISlW7huV5Xw3bJfDtfTzo0iy8a5EO+OC
FcGHlonznuUDCjnJ4qsIIZHjyBLfdBE5ICHnF0hH4drSk0VzuVsX5ChCyfaTionanCnaDPLH2RRH
pgfqzVpq6MjCT7zBJXAFLDwDEews+mKMskDuKBQLpTJ+SHM1UZ3SRPrVjNzmFNgIOxFJG4opsjA4
cN001mQDLlSO2Y/z3D/0UdKtmtzMzz0v2Fry2XtOJ6s4hbDR+EoQiAhEeXHnKKay3XjMpoCPmm4r
HyBcGK2dMvIPCZrVLvK7fKvsvlibfnhJszrbV+SfjwvFkZUrdHRdF86RLxSL84JITdThTbNgWSGP
hsUlki2Xbx3qbwz7FMVBSDjPg/I+hJfn31sI01fJ5kvZhcQU5byYk6Ou7CQaGE3E2NrOmPd+7/Xb
RnrDiyri/iTdYkHmd8cYkXjXZEm1H2BmHfo59yCyGJE6JSCnYNBGzqOKyuphbhCRkLPlsErTm4hq
683Qpb4E3JWRHkQ4fBFJYhzyeZCXok7Sk5XIXWWnqAaWCSjNeR05CqLaFvk2KSGte9GQPwd+VO97
fDb3td+J9ahqAh9N+KsPz3QNbDLeg+JDtgGSdlBVvhjtHX2uZRZ9HQLMRp4aqg37y2ZDJd38m6TJ
Ni5KqhhobnrKQp5CJ7JuzfObVm5q3w1cVbd1LN5DBeGoqJz4PqVFNdfGdMd58DKFwnnJmwyWa2o7
W4eWm33SxsEuGbPwve2ncU8DWfsOUAnvb4BfmVPZcPR0SvzAVe/IwhgoTLp9cCGTCARwRdTqm9FL
AKuTjfeCw+IpCKaVRw/2eezOXuU6YPCqgjLwvIpoJ6H8ITa9/CU13PKJoSo7lwSC+5UUsJsSnfnp
fVV1ghqaqL7m9LwUrl2DWzfbO207qI2jNPZx6hQ7PC/RxVtSU4ik/SECcAVUUKfuQyM5EVEDByHS
74klp6kEFKzfFZyKdeVRZbBnyzTf1wBrlxJjcQIYXu6kr8dvvR/6cFgaDr0hOzzA4nmEouOCat3I
ah4/yiyu390JciJj7rciCsINT+S3oi+aXQpSrVpP5AyOQPZJDKeZcYjmNnMJZmUFPkInK3EbWwg8
bE5JvBW0wKMG/kDksDaAeSmUKty2W8mAoF+WpffMvesuMfOdttx5Z4Y1d1AdCjZkWQSSkWkz9n3z
ENqG+RumV0l4m6qlvkPbqNwu2oqkaFeMHu2WRdxNenNm4+aboNSFuAGa0kqPJm/1eyVUdLDGMNx6
bBHI6E4qO7WqV9TCGWrTaKJ25KBD7ysggDbYid6Tq2Q2bx4KMgh3lLer0J34GGsvv8dlygVhsHJA
tZm1C0s0cvHEDrlPw01I1WH1kfSE9ZxV8Y8Y+ohjwzmFnwH1bvSD6llPWD89AuzjkmQPPkPtKcuE
mYg7jteBpVgqNzJIMg+hgFC8gUGjw25JVL7+DM0HPENmBPmVn6neDexou8ka6iPMw7FdiSWAby5R
/H7wm7um5r9mA1u92Xzz7GyiIXOkXYmOhWbTQ7PbJ56s8cTVY/mjDU1xVy3pf9cSM99gDnNXr3ef
55iNewOg9wc7dRXiqJjrcygDvQVa2j62RWOvUmTik1HUxc3USGIu/kW0IPyjB3o7KHGI6bJk6rOQ
HhhhLK0KpIckO7ht7my9XFpns1TOqV2AGWicJG7zGJHPnQobBZ7fh8xYvYzJ4HxRIkPOV0mNlq2E
gZnXzCmo5pV71LYv10neTW90Td2zmuJlNfNgfBo1EP8hRURcQ1YyqWCIsPd0Sm0Q5yjPQf5z+1UY
1T590kt3BJNWf0zVsnZRdVmcxiJNnyOWlW8doydnJjVcp3KOngo5K4xkvNhsPNO9EXScvqRVxFcj
pKsStXActm7PmgJhsHkKw4KgM4u9dN9j3UFcapc1XMBasxHNaxu34quo/eZrWUWvYeGZF8eqsR3O
tJ8ebKuuCZcGwOv6wTyTWqqfhnhU5SYM69K768fYuZVx881j74mePbPlJwNtzgQ8TG77yRw5eolZ
uPdZPuVfUvTpF/gTIV7mgNboqRcWXTdD9wJrTv8YDGGz/KV0URVRzRo0KndpC+duM7Yl63S3k+BH
aSFddU2yVBfFUn+fmfqY+A1J1L8alxS+n8WbMsiTxzair9JsZrbRA0ncrfINsSX5EBw1FIZjPM/p
RcbYjwsAJ9dccnLwRhb8rml8z/1qfokjoJQrxG/+cjZuuK0ps+kLfeJsPrGO0rSTevO9MVUAUfs6
3HeL6FYuc5I987lqicSuBL2up9BCBKyZfNcJEMhDmYZkLziWQSlGMdtCjGkv0ma4TkpTLlcw0OpT
o/Gq04NXNF+rDk/GvchSZbOJdjmMNYK7AKl6FdPGAyuFqCGSyPzDACurH0QAyNYFSsIDYpH50pVj
PT4TcU65vxodB97uoTdJsFvbvvcs6hEDux31mZek9f0djg+q4my2NCBl/4OAjIpJio7XORr3Ifoh
keFifP2D/PMzM/RvbAQfqqTs1H/+u/gzSIbjA8klU/oSiqWJuvNXLlndjBr0iNDXyFByYwSsVoRF
hRF5TsOH+h29W4W9ZIlPdiZ3BkAQXA04AsK7up+3aKZb/qr7YE5pUPl7BKyfzw3om3AgtgXBX8lM
hRiQEomrX1lpXL2aWZEy4OH/w776MyDoH7+E8gOoICS0TO+vL4BMu5FD76CviWWulv+5Rr4rvWr3
L0nyn5EkLfTC/1WS5BqEJll8+2OY5ucP/R6mcX5xcMB40oJRZtM5/Yd8nWmjProuaTnLXOCF/NHv
YRpv+RMbOJJ0rT9E7OxfCOnRnuHyS5af8/+OJinln8lpxProvsZzFgieAXHbv5LT2iED6uWK5rR8
VXHA57suZittI+DdZFzG1VEi1pNzV/EMGb11eyoeO0kjM2YsOBOj0dYzrUBFkITEqg27fe6nJj/7
dISmD3jp2/ehTbw3iXfpxGaG8mOdWpvAyNpNYyZJcWLwIVBNLmbTDWl5SevGqN7KuK7uBiSeeY8O
SWERGRMQ/BYNo9yugrchmWz/4JskPdqOtOnXQeMEeYCa721IPMSX1Ko6Z2u7mH3XATfM5BvOrPhr
DxqyOFRtlUW7WvVINp004y7aGXnBsqg3syQeVxQzk8C+YvLmMLgDnDHX10op/rrcxlpv7cFDc8JD
x361HWHdN6ZRUAHgcCz9zOxYEg+SV4RXDLghylOI6Nphu5yKXi/owcDUm34YPLEWcSjMD3o7lJ63
WZxIDXi4VHKmCzSt6GUsQCszg7l9SYq/9C3snGMXOBybY39uHLGRae3MtEzDn6jXLcenGE8PZUjV
nP6YQ7Q7ma27IprkZoiqBJ+D5QzR3srGkGtS0RlHE9DDAydGJqbAsFcAixF3Fyk4xqm1j2RtPXEq
xQVEw9G8GhYbnwCKvXOhdn3z6jTbMp8uzqCJHeNi/xsWI2DLtmpfwRWnoK/r99mnY7D5NA8OeX/0
2dV4PdWCxWIvtN04upcW4tQQ5+PGdYg7Ox2cihQk/0HRu31rF6NiWBqsbLIQSjZ70/o+T92XrCqi
mx016kHHg3fL62x4iwvmSwxPlBLW8XhbYqS7aaiS1xy70UNuVdyO49qw1gSHhjWZlHCjReJdgyAL
X2NwBAey18a9MS6ijIK0uRu81r6EbPL2Rrp4MoXXZtNr3TD0I2Ggr7qifFIT9bkrOGVw+2Xa2OOa
A4A3rit4YMeytUjNBFQMcvMsu6Nmm7TXeRa9sk+1z8HsMb4KtI9n+o4U/KiaHvFNn7X5b0I7LnwD
b2agjKqy3JLqh9dCRO6hTWYO4lo+4yfZIKLCbIbK7l1wL0R40GHklauw7Yf7PooIfI9jdYDZ2q+6
dOK9Ji7V3uLcLV9b2p6IaXr1d23FX8TiggXT5J94pwsKCui6nFTt381TPt5CV8UneuJa7Kz2/LW3
54I6QrIVHylgtLMxlx7NHXjLTjofg52T1r8OQRMehDSJ5RHZ5R300ic49f1X003zLxMc9i+27hK5
lo2foXiXNCgQvTi4RtfuzcUBHHh4gRPSU7qiXatYPMJpa+MWDkp50qOiMgY2YAqUHJ/6PeY+UnBy
MS/Q05M8lGFKzMmox3ZdRZzCBozRq1j6I7NTxxGLut5pW+m+XqOGxMvrgvnJy5eyYHNdS6VPkLrK
jT1JMnYIOfed0b4kc/uU1ob3Y5QVDhyw3nROSJQROhTqOX32QC+eC3MKL2bnYO8HW46MFB2DxWO9
2B74avT4rhcHtmzN6sPtTarj9Fw92CRqvhNfZgYVBvbUoNA13IXIeYliOo9dYjDOShcNdnbodneA
W/u3jsKxEm/8GuoKM2aGGWsNqeFEMAaHINvTX3Ng52vyTxd8Y5yKXD1u4qG3v2KjSQ624VnUcmk9
EZ8g7O9krgYg1FnUHGdObF5FMxq7thIGDhfTr26MlbiU6k6ATunBGwwqAT2Rh4mJNwTAOgwC6FSP
lXaACWWRtp/wxfnfM11AteiTHuzFJ4IqDOPp0THAKFVDKb/1iFJnkHhMwlO3gOM+GYcRZH+OE35M
Ibt2zDsvgJwyEQu7epygp1XU2zBUbOxszL7xsSr8ISGpIeCJCau6qkRlfERlRRhr/KCvtnwU2p2O
kRGqNQ8araM0VEfJamvfAei6GJ2V0CdS+x9O1crfKsP5kdSNdeHwq7o1Ku7E8TbdNiA6+JIb2Z0e
Y/8usLPsElOpkq7S+SM2LZD55oISHMeXymyfxmY21wgvyMwhQI6kd2OI7VjIzGQObo1AjjNcC7XW
UVodYDxd82yIdk6fhJu2bMWXpJHOPmVRsOP7/kGjkv/YWEqT2Mqr58gTi1u3rU8ajte2bUOZ38mK
E5NU5XBXlWZ0MPRia3ELat0dUus3PrkF2aJAP0ChbX80ozJQ92sBxDx3/NcI2OWJZzhtLF0vCnkt
61WeyeKBzQLVuktCRCxZEeIN4wbdJbkA2vVWsHGqfdeP/YYmv+7Natt4w9kI8DlBlE6J72lDofL8
mU9Bn2XbtCRXHL/BVauqbDMWMWALe1S/CXvItr2Y+qfUdOV2cDQVAZEPkc6nMZzdSviULDEa12SV
pQO74Vkk2IKj1Bbb9DOJ44BuhGEUG0fdn+HSUWNS6u+t6eTvnB6QUYlQ/SiWyA9MJt5X33+P/fzX
NkvU0caksTbpmNo0kn8LlxDRxCnkAB7dPJrA1DZwZq2d1SUC75KRfgQph/suj419JxHtHQCHmEwh
x1sqTXZ1lzbHnoFk2zcsjYg/qh2IgBGvcYU/0oqHc/KZlcrHutl0S4DKpHGD+kZCVbanyo9O4srj
uT9Di6cTeYrdgx5sqFvybnYgspdLQMsEmrwjS/TRmPWt7zFElQktl04677lEG6sJm4RI6HGNYzdZ
ip+YMHJzEbwrDirtzTMVNcrNnrqnfmUWGeieuHz0jS47pdUc7coWfRurIk6/BH+RE8dsxvIllpbf
2YVhPAZq1Pvc7YODM+Gxmu3iZmTlA+V58Q4SLkoBtcBrN59utCaITQahih4zWls7nPkbB0A8WZpe
7MvBptXV8Ox76gWwsAaG90yeLTlQcFiB5hO/NqFLHpHtCswlyPMWS3NuZBlpu9Lub9oSwQelPM0W
iwk1Xso4uONQ3lxKjLgZozQOEmAoVcP9cSza4JCWkcFOdvZPRTfd8kS+O6H38q+z1D9zluJ8Q+Hf
/2bvKH8k38o/HaV+/szPo5QPaj6QlNQ5eDIc7qT/7e/w/V9gkweBa9ufeIHlyPTzJOWIXzxg2Kbp
eaDE3c9D1k+Hh+394vEHy49BT+Zw8LdOUxy6/+zwcPzlCMWjBdLGpQAU6M9Ugt6CtD/HI8hVe+Y0
1eR45NOQThrS0iT8YtqEoG2qaV6r3oBwm0WWuLhxW9zNXGnxssI+2oZmMvzwsDncz9RtUXObTkse
OIsAWvZGsRmrsKNAZC7fCxnaRxNQ/X2baPza6dDad7OgEmadpSBJtyrIXUrQ/CfG1fyxHRkEzeFb
UbUtILg4e+0Gs32rsmQw1vOQl/M+M2vAEXlXjPT2YnCj4yViOh4D9KmV3XlkEvDDZ98prka0tNuC
OWqy2pC2jSkByMINhNMO5jakYBpmenqO0O5by3e2OYEceFd2kApq+1J734Azw+YQh/HFTr0BcNHk
JdTxlblrrzFmVx+1quu3qjPna68mc03duzpHgdIf7IvKNzKSkNUGP5rOLC/wY9Zp9M2KLWpsOf2t
CuqDhr6o125vmTAtfX1lgK4eUMwqEkH+2JAQLLS3BwOTXX2wATcnt+ddPXXcQyp4UJpUUZPBRC37
duU6015bifcgGhWQgbCLjxHE3sqGA/jgSoG23aXdE5g1tUmIZmwdPdmHcOZeSuKEvY/soCuk09yf
KbAFDTMrTt3DTL/6yow4ZCMoN0BwzcIq160x5a92UfdPvZNxHOsFRl3M9uIr5vTwKxmjJcqHjbzk
injRM3QaXHfuqqKVaq3Bql7mSPRf8myqMZIHRXvRYducWVcMvwVYJFJ2DJ0BU4roy/3glPm2xhpA
hoSUOMYMppy73BhbAQCjz741ny0taqSoKuLuxEU21eodg2ueMy83DQNiY0cPpR+U4gDEI3mM68z+
YkVFcguWKXwJiLVPgq6cXd/EzllY6WASe6jiAzlhqlUm6ousbmgOGnvmYxQX+dot0vHNKKP2hB83
+JW1vtfuXJNl7krY2k+21GgGj0Hqzpr9alQZX9PIdh/IZS8RX58azlWg5uzD4XSFezamjyvCFLgJ
JOvAphDlM+9jRhZAxQ/emKo7Jab45AFYhqlZaXwuYengKZiiYknMVc++3VBf3XYVDU+UAF9EFTl3
zeD0RJOror6miG6JYirnW/51JAKFXzaPgoDRP4OWalKjRv85/1eBp+661RgMJOtZrAejmV9Kkx1/
t7LoqgRFpBfRYJjN8BFOsz2dYhmnh0a7D8In61s73ryGCogHxmmDpzHn27NVY5+/hSELQDI/Q77x
yAsqki1WtXCh5VPfS+pwpkQAJHCmZh2XiXl1akyMHeamvdOkcoXCQZFcNqEjh4xdvo0rouX78hgq
HDMr0m/5CzgNu7i4fWemD17CXT/YOPXcm0/OrPQSGfLcUhLEaIyD7ttXJ481t34/YKhrbX202+GE
VOHeVYii+6LLaDQa83lf98V0ayrfOvZp3qwqX0bYOFR+062NSYXjxNrJGKBCO8i3Xs0babsBZ20W
RqKJrwvAtC8weppdchnSE8sIHsk2mn0PU3EbJNabi/C/kqlxSsmw9k1FBAzzPA9jEBdulPMa4ys8
hvi01oKXZUdmQN0npvMWELHa0LTKSlYPxh2wlZCNJ1frqTe/lEs+JIw4nGTTj1YN527mNQw785wm
RCbWIsgwo6r4ZbQBs+dp9ep7ZDYKv/6gnCzf0oL1aE5tQC0S6VS7vXd1im7WlF9ZIrCCms5gLs1d
YVZPQwIYoxi9bq1NDOBkVoeNVeZDtsJA4kPko2UJTwInpkE1lIzG7l2DT+XU2sRASC/upsAf9gAH
cPSpCauGA+Rn4wVZfGJmh2eAKXp+Q+FSd8GonZ1LY5TFxwhERt9dSAlxxjX68tEcm2pvMNzunWU0
7VhkXCfECoAEFQhVP5H1rQFM88g6g6UKdof8lhmjvneD9odXxeYpSyJxBszQbA3FioIT9giMHG6n
UawgA0TPHl1EGylktWlGaW3nRBWbyI2maz5SNDYNon2ZoYisDXLUFMUlN9kaDV8J0OXtMKhr0VK7
jm2leBryMLxJixQc3j5SuJU5kfsczkGIBpdZdvwtH8NvsTKbm1V7+sEag/GctMp+dJOgfOo1iPbO
dk8Kmx2VT3x0UsP8IlUMdMTgH3E6husAd/vGyrwPPQ6KMRmb99yP086e5mDXay//zVVheZ31VvVz
f9Ed4GSYNMq5co0xLmmXeOwH46J5hB+Zb6jpyM62V9lrSVh8H4wq/nDynO9WgAq5hpL+yIcwvwZU
2D+kclk2la5H6HOmulyYD56jnE1npe2xmG37IcfavDH6iSZ7Ld7l0Lp4fYzsCXI4PMTOs750rDt3
SlsZLe2MBWQ1sIKs8d6WuymxSHdJ292LusUONrjBCT1kongyGY9uxy0SRcc9GrlwxeZfc/I/Mycv
7mAmx//ZBv1U9V38b5tvWdX9aVj++YO/7x3AcTGRuj8bmz6dzb9z/cyF60f+xWEbAXJn2Rr9Pi3L
XwJwW3iUGYn/MWL/HJYd6xdaZVg6MCwLl+3i32J4WfZid/4DwgvPtZCWCUTQJfW+IAP/PCwTdCu7
MGyMMwUBww1+ULGdnVYei3zOuMT3FDMwLz/auYslrXJoyRum4OgLn2tKVunnKXOLs62sYi2azj9k
CE+SqjVCe2VF4Iz7ULzNugiokX2AkTusQqcFeeGUr7rPHrTFmhWsFNIAx+6VoNl+jXcnQGvjEkoS
mKgjhBLrqSsJLNW1tSBSouIKNUdRRQTiQXmds8Hdkf/gsriafPslrdLf7Bqln6TTbQqwYKeVK/eN
lk65sjGNPSY0uJ7IODfnyWPPQkKhyPaccUlJEhe6TNrl3hCNxTZNZzpM2zDYdQB8WftWM6RsXs4r
FARrXGlnCjfDOOJj88bGjleTWU6H2WzNrVmTVatlIy9m6x/y3HqszSX72wXirsgIb4QjI82ICoyB
zGLrkE3ItThJCYIVTIsYRf1StKsmyjS2IHCqmd2uebOK89w52c6ThnfCaOCuw4ogf+949W60ohF8
QMmKFrVpqZHJ56dGloRGpvg1QKt+0YV0j6PjDW+lqEjLKzyW5mRX4bUmv2JyPoiTNlhjdxbmeSg5
QT2VLYJaj6m08o0P6K/CA+Cb9+RTe2L87Yr2VUXFuaycYYXzdWESyHR6bOzSvwZRAF5H+8jwK0BC
jd4XBAMPlifHPddyKj/JR3r3Y1FilAepAVYhMYq4W/mzsocVCXVJdrA116ngfLCF6La0M1D+TVMI
Q/nVmGBcGBujGMcIVaVu57a9q9I8gea+yiqfDALALtx0wboeRk5rJ48KZJfjFoD2x3ZmQsmYUKvE
SDN2WKAk9S0E5LwvmYK86B65fxj0Lghjs5/3zkxnKKrKZE3kV81emU8GiFk/2hq0chUwKKOiH60d
q3J/BLFIG4Y0xzudlJwAdg13nx4ilSm+wAwYbxohslhNKaUOi9kYUFBmkIEjzBqEa6NXCqjcNBiv
cSaTbGPNHnJn5xbjXSZMJOoyaH7IOWrmTQWh7pEAGI0YHNY5CGBCjF9DWWbF1cDUKNb4wM37edDu
sMuhJIRgi2OEGBzc5WlKRXyoytzYssWwo7X2e/AvYUwQAt2NiANEDhT1hpYLTg0MilER3Tfx1Ny7
DZytjvTN2o1ZSO15AuYdmA65LaLGpHE4nw/JVALowrgCwrqBbuM1AroCcpRaYu2CcpQ0DY+x74Zk
vD2akKTqWJ1FHcQJYdBksjIFSeRumKlnTqXdMVnjFt/Gpuoe+8ErHxr4C3uvcVaxGOR9kA7Rc5jX
47nOa4v2EKpE/wW4/fWfuSEKblXcPf7nG+KZh+k/sumPS/ifP/S7ckSWh6UAVt3fF+o/b4V+8Iuk
hcgJLA8MKzPl/7kV2sEv1BPBQjVN28VNZgb/HQ2yF9QlrUwojM7fvxcK1vx/vBU6PiYRF+wa9oAA
ucb6SzLIdu249ecwOg0ipGbbtoV30yKad7Yuu33SeMFpML+nqPfHusGouqK4EwZhNXSHFirB3m5E
s+foQ0nrH17G/4e/hiXr//XUeEkWm4mF40BQ/vXnu/So5CSh9bhHb8CDd8+K1LyHTcMBlYQO0DnR
0/EuHMPZJm3IZZPDtlEPWCm5wYQ/fCD5NyWk37TbevIK7wsieXSd4kZ3aydW4q2IY66K23yo591M
KSvVETLF2MuZ1VcG7tvO8A80H88bx8xoY9qwknSyEYceV+eXeBqiQzUaRapRg/Pm0Q8VUGrHw7QM
hbMMTn7bi0WdSrdjGzw3PqbrHtOzbz/Mwu1fgqrOSTw3pAUD2CgodTptvhdTYVItbBPwZR2Oc5UN
MqsBH0uf2A0hgeATlnToKuQ4wI+lvY2jrVF0nEYacTx8HcPI2LOcbU8Nseh939vqIzHjFnCwZMGd
qjM2rlONXfvZo7IS6xWNx6SNO7yh8cCqcjA2iTcjUbFmcq+NY0+XMop3RsIVFuVEVI+GE7yZNjFe
A4J3tZmzPP5q4bDzVmYv9Z2BJHKb+yxg0R5PaquTYbxE3vxk9lF+304s9Edw4ZgTtSuinZ8ZDpZv
fLJBzZJtlGQIENzMxH2Eh1E/Dlir1yTMiwc5sKoeiAGI7M4uc8XYE5E0HoWR3M9zs2UwsXZNkDOg
oWmsytguj6OLKo/9q9zVXhdna4GPZK2I8G1ZFsMisMN6i8POWNkzO+KRGNjRmTvNYBe5N1715kye
pd2lXm6eWDoHJwZUHzuJmUebsDTzr6whFW0bzF+NxomzznqjfmpUMl/t0hov9mB6PyIvdndO2DVb
pEFSGNbQrfNpaKkhAfq44nWHyNpwb1zV3MW+ZXzsaQVpxzW3hZagd6QfobXqK0av4Sy16rc5dYMo
JzHFKmy92UySHZnLzn6Mu6JF/JwtQs1JzEeaRvVwp4dMTWtcG+5XyYMsuQ1jFfogD3Cpim9WlEJ5
S6fpVwuW4h0lPs4GACT9FbWDVtwxcb0pusVaHAuxOFqDS9FVBTcFqmeHJQV4rYUQ6EkFHMlqCg/M
WMBikMKkYOLmmUeE/VVoPMtRoeY4Rt4dA0S+c1DLSnLTNPPjgCdTrQqRx5cog/41xsSfQDOEdAoO
6TZVA0ElXDaQBv3Q+Si0o3HC5rrFJliXlyDHsoujs8nuJMI3VAkGioWoxLcr9rlTRrkTDjBBc5us
SRfomwckXu4pYXKPWde+BLGev3vDPG5DrZxj4Kaku1wSEJtakF3hSqjfaNb24Tb5LnmvIgI2xPqo
zYJ1RGxgYsXTeu9l6AX9RjYtWa4KG/dwRUyldVPM1B8TZsKgAHsjLi4TdDPy0tMwHKuImWkDEaUh
34ER/V5WlQuoLomse3RSfXNbFo1YXOMBMkmp8nuHLwaasB9T5UxtOdtxJYgtMwoC5uJycC5iDKWr
PsyLV/rCGgqe7a7ajrTZ3IWLhGjQHq+oa0FYTBaJ0assI9+IPnE25iJBup9qZLsIk8MsceFbcfyQ
WDp7IW5fPvuLlBlNfUHcHoAZl2cuvlJl2UcadeifyacWatit+0DxGm11tR2hlo6LcGp9aqjep54a
1a3b7pxFZm1nuzlNhdBvZFgQ1xc5VizC7IhCC47VwAG8yLbmp4LbLWJuTNntztND+yRtTEerULjx
jZOf9aUaiuQRnDq0EdWq6AEXYw2UF0xRvrao9XqvOLQUK4eCeblvF5E5XOTmuAkausrFONx1CP3s
PoSWHHCARjLYTl2MMWcRr+Wg+HUEkWg2sJCbiO7rXeMRlnCNgF/BAWC+OFybd+lkp8c2s8YtR7Fm
y7VhPKaLkL7Qo/gHHzqu83zJMyQkTlLMpKt+JrhD4AI1Pl2EefGp0XuTtej1CukejQwVf+ia/tz5
rvv5th0MH86G2eKRYFmxtgbhbVXsfqQ2apP2HbAazWi/IsLWx7T2vAcASoLfWnxYzbJVgF1o3+NT
uaQhl/5Z5pdo8kMWDdUx8NhuEpJaUL+FsfFNIqh17aRXGiu8vVMZNT8wj9Y9mCY0chxs+kryx1yT
KLU2RTwhenLOWiW+abzDmW1urWWPZ0dyyF0roCJvaAXDx7DsWAgae5u2qMb9MpdQh8Uuhk+pxJjw
uaJxPtc107K5UQTGQIb4dnu2/WX7I22qtdZCzZ6z7amrczaowoG9m3CEYclGKX51064rt82yR3I+
V0rT53opcpZVU/q5duo+V1B+7OlvdFEt+vDnkgo/ORSDZXOFmsHbRQDGSYd7w3Syx8l0n3C1yX36
ufoCNohKXsJIuVOfyzFkCOs+zEo03i6u3qdli9Yt+zQWTLxfhKZYsxl2Wr7bsil4TLZw1rKPMz9X
c96ypfMbJS6KyxnfomWLF30u9Ji7WO7lPp57XENW9o0G6TdlQD+RdGmykEmD+oTBzlgAXL7hrGyW
YzGw6lCXW6NqAK/FZneFJjjdHFckKPqDacN4E+zY2twyKHNSj1GguVljhb4jpwnMpuIrdkksVwDI
Q7NVxGwSPIKyAHADxmXYhOmEIpmOzXc/aOoBY7kRnNAGSdvhUiWFXNAutP0v9s5sOW7lytqv0i8A
/xgzgYiOvqi5iizOo24Q1EDM85xP/3+gjmyxdExZfd1hx7GOJREFFJDIvfda3yIJuLUXNUEEezcW
M+eo6FBFZrqyFyARO6yrmpK0NEB7n1eGQgAysI7Eyzq3hbNke1I/mrGctOvesjN72/HSv+apBXwB
I8T2116RikMf17wJbNyl1Q5nqz2uxsEPsTlIm/1XkVru7Qg3mIJSYi62Ce0hmxQayyL0ZgtSIdL4
WIdTMqKckRmzFneEz+RVN8yC5KcKUgbWN4YzC5QE2hfguNrBLWSVb8mOww6jBcQzUqYpXhmVJJEg
AlByZUZMmg5uiXcx6CQ25Fy3oyUhJfq+dONUp4/UaxTxndBXI3Wr1Z4JdzLhVv1fn/M/K+sMEz3y
B2UdD/dL876oe/srPzqc9j9objLWBxk/V3AGxcs/O5zkkzi2qZMt61LeOYi4f3Q4qa5+zP9JtUes
ZlDdWIJWKcCIk4CSjwJLEBO8L5YQU3uMMsE7CGhs6DlP6rjKb900DkZxlpmlayzppRowIo1hoovW
Ndpba/C7JJigRTpfBbhOhxGbrjEBUq1lG7fpdzVx04hZW6ypEcTNzvU7Q7Ad7/GryDc5cvJdm0x8
WWYPF+133fJkgvdZ2o2G+4y+YZqJ896umi+o765bO5L+0jA1Sd0lJJlGmAU3TRUARFLTreYqhYKp
DaNySRpVrleL2bmvtqZRkxKUj0bqLOOGVxs5XMjpdimlVHVFDZjc1pXvPTepspi+NBVymrru4/IM
7XeIMGDynjRL2AWHmIRaj5RZQFmQZdASnSC/z8z0y6TKxXPFyB0LRzF8wkAVXylmE5uim/BKYTia
1Q0mctzCCuGWtrzvtonK0n2Mk/gTwNvqyWwsxv4wt7wvhed+ScfpwtUhXeHUz6Y9//CPfSesy8iJ
9J3nofdqY4v81Zn3tOgtr7ru4jwE0AzfEx4U+ScLu8S9tCi6gjoMEvi0GAyn3wGQzK5ImmsexjDz
93DKh61SEi0T2/MDDblZWRCZYPt9X4t2YRpHX7kfnOs46Xvc5ezyLjGTutuZUoz7dDQYz7f5Xahk
tCV9oLgqlC2XECDDAohVax5tpzcftSKFGikq07os7KBbeWVaYMKXAJMiA7opPqd+FXU2KcZm3q2J
h8UbCEWDJoKldqkdQ4uc/Ep9gn5bblDQalsMUWpvh6b6wkZH7qnHy1s0cP5Fp1XFeaEFHTge9OeX
Y6cE9KPN2NutCYTsx/8yv7X78Kg5Jp6vZaRnEj5q1Xt2Xh/ikpIpPzCjHdJiJVu/ir0N0yQGZAZO
L/yib6p3/U0C/38r6n+0onqmy0L371fU86IjUONUY/X9b/3olLn/YCXEEmJDn35rlv1zUfWYGs1G
I3RSwrBM10DN9deiamFkMWljAdcRdNLeZb/wAz0aeIS1mB6tNO+PFlnrpFdmGGyZEH9hWKH3hqlm
/v2fUqGiqR46uHr13mEr4K7iWDNu9LBSRyS/5aaoYhcLbyn1z40m/TsZehiCs9w/aHXkHxoqqqVM
pXFe6CLfwtuFotkbKXNnOiB3bplRj4WkD6wLvfWwZ8TjpZFr3be4RqlFsEj6YMPMXZco0HHnsqQU
uo0FNDcltNqKOYkR6PWwbYFo7tjZidsu78bfWL5O3jJcAZsAL5u3Gw5D05o7lj9fAdJValp/Zbmn
eB+vhN94W6pAZgBtO58Xn/unW+TvmoDv32pvx+O9ZtkkcSGD1U9agKZm6MBok3I/aLVFjGD6mTKy
XxKeFf3mSCf6uflIpCoakjeyQ7P2NPFLdXiMqZfSPbKiZkWDHvfxhOkcGE90i6XZ3sJm82/++PQk
Qe90YLmZiM1BOfjucuooqDPq+T1ybKgs2qwTaHQGRatudKDa/PnRoP6xLTFcfIGnhqvAcxnKZDH8
Cn1wkmNeZ2qDg88YLrvUu/v4WMa83/hpxDpfT5zWHERaugcU6+SbG0EBhGCXon0Vjqm1tEK6o6uq
yoqVS3LqIoS5dNnRID0fCPTbwWhoy3XUiOaPzxmTpgsHSKfHLllU3l9h8KwS6xM1eNUlGaVLMzUr
Efj+nSdKdDgfn/Sv95DDTJnix2XWZbMDfH+wmtajBSo+3peGUteFWzcrwqK6byWitBA2QOTEK5nj
PvnNcefb5P21dnQpDEZHQjBk0E/WJXJJhygQZbzPh6qnzcG3OVgdqed5BHXj43M8OZZNWgJuz3ky
wddLatzJsexIG5hFedE+okOKRmZicFXq9XQWTIN1//Gx5p/103m9HcuBUYWWQOq2Y5x8eXHW0vWh
Gt6rSQ3GW87sIY2s/i+1x7+N+zsdNMznhI7E9QSLDLer+f57I0OjqcGHRuBLnB7o5ECHhnEd8nK/
t5zbEK8g83ImpYjHacn7a3pX4fHjcz25d+ZzNVA+IDgQqCL003uHdleCxaLlM/SAeqErVHRwlRYc
fWsi7i9waRAKa/rNev52CU8usckShAPbpWwg9/D9qRNTRb3sk1wQur71WEMpOOAMnS5K9qPb2iph
YLZaQcrEMI0BLoSBJN49XPLxKybzqv5SMpY+JH6OLm12Ivpwkw6+irXrj6/O333OORaOvTG7A49g
yPefM3EsgLFS03a6JcXnaersetnjY+ArSsUg2BjT1GKurElJX2NIjmAosKdbue/vu6Swz7zW8/dI
ca0LTxON3EC2KuJVEXqy3378WX+9a12dq0lt57Aj+aUSw61FazUdIrA++pQgtHYhuwIfa9cfH+fX
JxHfNV8ZfR2Xf56+GyPN5KKQTrUvhkJdewSaE5KVFM4Ze3Xn9uNjnS7n3J6uLqVr8nZ0mD6eAgQn
t4GoPcYs50WdrALX71dwgLslAtBkg1QsWJYjGDCjG+WzluXBliZR+5sLa+jO/CS+v10RB+lSR+XO
F+2ejgTTGuskT4a/k91QT3v5lsnUeqNV7gMcu9eUe/pnB1MZ3IIOBMpUhnHArxMCuImsdc6aoPcP
kOWnKwQVZgfyJS7rZQXSD2BUkpHsEzb+IYTWcKNSy3/tUUo+uFOqjioFOLDwqlrcymqEyZ65zllf
6yy4TTaYNw6W3lsRlvquRd15Hub21K3AD2qQuQZ1DVDc6oivCPvLrNbblxTo6meS3vwjxTlqd8Da
/mvmak55yLMqUwATS3+HUpsAvpi+EUAiWc97hCKxgQpXpv0Ser7xBYKBdT9Yb/RduPAQn0bffk37
1h5WGay1EIpEHB4RKGcHm0z2lVH30ecuZPEumsB5ZVbnmuh02TbS4NKBAQ5kKxOBFAp7O9g6m6Fc
js1XVwKkIJlXPrsVmOYbdE7cbzz9QbJJCg/4L6pa7do1G9ZOvenks0JGCsAXk6Cc/25D6xBtvgOC
qIqGZlhIysA7r7CmI++Z9KGqpuHy7fL6YmjXZh7q16VVgeIuFH7IvW8EAiuTnoXHJPAy0E9qjt+R
b6sVNq2zmpAQicdt1D7lRcIdWegjXP80NdQOJyLXbgI00yxrXQ/vIB7Zj12tA/YzAz2/shIinIgW
5+cMZPkcRYvyFi1r9LnGojY7WespANbgpQg5HF4KSL6tezfvkaZqJtc2s8zoMzIRc4OXzn6hcY/X
kIcGW6AfZeraGRgdLNukJme7r8bLaKJ6XUnbiD6lomVpQlb5YEzYq9bWfB9mQ+Ef3C4eoI6EBJmv
FAB+RtBZoTZ5n3IvYaFWx2CYAHD6lF7oZEAPXxPJwSheZexzurApp2XMCTBXiwflLxtusDWS4PIl
HAKd6bXL3esk9niF9gWDbgcA7gJFqXYnkGbN7gB7OgK0jg+Jm649dEhIqe3xstDSatPGzE+xxxdr
RD7OEiZ1fR3Qxdnrbp2fMY62lxEsSoJKGv1oWLk6dJUudqh1/LuglevCngX+Ik+OxGEmSx+H22Wm
5DaJFI0gpGJ4E2PrGVXRsIAXt9VJmWCw3lkrXRsVYxzTXBp0ejbeiFLWrkl5W3JVzQcv6i+jIJ8O
seFtwrCyNkMXFvDRiBQJNaToSTYQyJVxWmni1ksgROlq6meqZ2MjJHDs55op/hETwSWhN+6C1sm4
6ifXpudsWhuniu6FL3AnN6V5luIEIY3AwY+KHCjxcMAS1B3iuCGC28Mhv4i88KYJp89eab6UndYQ
sJZZK7B4zG3p4u813X2qZpkuraASO/vo8lbrSvNTZtkHZbkGGVfRBXY5ZMO2uOt7/6zIZfDU0j5b
h/Y0HsI0YwG25z0S0VkXIrIsIlua6prM2+ag9XDOlBLniawmt1zYWSwxIMyLSNB8qwAH7SajAIOZ
+71PxkxgxQejsAtj4WuBPO+clA9UpHBvmaCZ6t5RtrUZhxSYWtsDrmwNo7pko2SHq0HMUgRo+Pd1
OQX3DIGG26lw2D8UmLiDRUme4TGRMKT9jE4g2kj3a5xF9X5MIVeHlZdxUHbRxzrQb1xnGG4kdPS1
pbpuPb9/nAXTQLiUUVllV03LmEXypKV7RCBsBcykgNY6sRdJCGDJk1w0S9yZEUsRcY2wcXgjYNqV
uzKm9KFdlawytnkbT+lMD8APgDEozeyy0dsHmSpgkUgXLuxKuaC4MRHFq1YkdrxBJZKdkWKSbPI4
ca70bmw2QnbBYxsHw5nVwXSP/OEQDx3aPhOK4CcrHuFCObnZRMuedXKfe3V4sMhLDJjdu81O9Rk3
ZszegRIh1a7TqZbrbKrBHEHA1bO2f+5sciVae0QzKXID/GTmyMdxUJ7a6k5EikUHR98vOvZj4H13
Jf7si1GrxDXgiWlpFUW51NpKQiYbvJ03ArZflEZXfytN112X5BQdqtY6ygyPs+fXwB1tzzhnMpez
hcklbobUu079ymdgZfkWxX8c2rQpauNOi4A2Gi0hVnypuEKcTpHg46ct9qPe/jIij7uWOIf2UPIb
4llBIbmCW4CEFXwhfuBsBwk6RrgthEY3su8TXFBXQdtY2CyMeO/HlXnkCkYrK+uXVe8b295xuLG9
/ChoHyz9zDOvSH1ydsxLrXMvwNgDHMS59Z3KWGXuQM68rspNqhr3BZ461BAGS8u+QTaxdFFAgj+E
QrYN+9zEM4UzZxE0fvCQ66N1gTW+uNQVjDSa8IVYlI0W5+uJLBDA3HGfbtMkl89OImjiFFVwNmqO
S9wohtT9pHnTt5Zy/Ly1ho5GOCm0C6v0ECmhEOKdTrZSPc96nAsqdtrK9FQpAIzikBpTy9PVlsch
ztKrUjjtpduM486qILgvIw/aPBiH/eDi9EW65Z4V1egf447erh302eckZx69xlVePdqBU22EiJNX
z8kAfJUSkQt2CnpJsHMfZFN+yvjR67oqGMh6jgLg1viqf0HOG+MG0hqQ0SUsRV6uerusQmLr8PMS
gOhPGIIL9E1OF62TzPwyaB5AUdBSiCc9q1nnQTDhmO+Kz9LIe6CyMfNjj3cgIy21nQhOXSFlaK8M
vW8+x4AtDnGV8tZgEaiToF32NgQ9577Vu1w2XwS5zOAWbeIYX0MCIEHkNaRGBHabUya12mslwvw4
wg0hnNLp7rXA7z+T/OY+B50HQH22rKWrEeQmo0RnylKC5OiI5DtNkHCKgsUL1uTqPeL+jy70JAPs
6vYY7eJq1oIMBKSyi0JCZk5y1c7JqZZZ+XuHNHeLT9WOOzuP9aM9ELeUJgPvDMQBU7ZMu04IdpdF
2JH9VBFm5w/twagx2a1wFBcsZxOgNBeWP3xgx+wA34y8Rgy6QzNyxGP1aZR2hyZV33go89clL4Wt
pZftoVRR96WkNprnzWD0wQm/VrUbffLN+Vamo6QfQ1magJrNetwJ3fIfQElYL5pZaq8mYrpz38X2
4uSKoJSCHzvao3dv5FG/MDsibP05zJahMPLoJrpnY+yvW19goUuqG2E9gMcnyXhOw/WJxdW67EF3
yMnVoYdKEi0IbMqRSUt3Qy8fwNicrYu+PSOBKqTdKUPk7znJOi41Nq5pInk9snmT1AzzJVQIwtTm
6N5JBEAKNRPt9fCtxQ61pZa3lxVj2E1iuHJODMHknsEox5FP8kS3AQIEfABozUr63M56PBpnk0Ou
sjJeVMkPDovO3ZoTkdVZNqVbHJ3jbQUBYWkS7XiM8/4VYa+1QK0MBrLvzUNEY3fd0M06RPWU7jyd
9oA59hPPc91tS5KzPictaRnU+Lx12Agd8OfZ+GCjapMNbQOKY4zPE2PcJkBAFxYbriVFtWDeM14O
mB4IxB3FzqlhQ+oZHvGmKqG0EVZoshW8Go1GX7RpzPikbb61c2JzqRVqa4hoNpx6n4juyDb1BKek
BRexIN97j1fyGifaSyRscsMIiNQ77wJL3iHTquchU5dd4h/aQtwDfDmy5NIwmjOlRa1e4yp4MDzv
RhI6XbKbXhKr9eLpEeOmhCalbMHDO+QFqXoeB2mGc08cdb3WC/PzOOdap1rAIh+a+1TU7QoTxibu
SjRdclh0RGNnc0a2+RaX7WhUBAE4nEdlqS8jdDsB+w41TUoYHE6G4FFnmgNNr3YTbAmoCSaiU6M5
pNtQ676KnkhfaHbYVs6d6l53+w6pZeWtwya6Rdod7uTgJcu66rsnzazd9Qi+b9dTw5x3Xa3t0GnN
j/mkHxwrkk+isXNG9JUAHRwO9T6qBO3RIZ7LCemF47YYDLbQqL7sBSpOdd72jlZvwmy8wb9CMJxA
j3DQypSGDpEejatvzd4crDP0RKDGsVr1Ixigev55ZpXEL4RliYHGBerbfZC13NGSmNJ6QVfTBmwJ
58HYAOkENZ6wH9pJq5PaRdu1UMQbUmCqhebRNBXNQMkJXH9Zd6b/7AaJ/9r4ggeQozJicFCV1WxF
KKRWpltQFgXc9t2qYHmhzzTPNKai85+7gALB1ypqjMJ0MBKq8aLiHffgVv501AA4LzEia+t2qoR+
EWtO1K9bb6Ls6CTL0tDE1hIGPdUJNPz+W6zM4TIWk3GuGwlhz0GdHMJk8J+DTKPJHdjSuDEap10T
2kQlgqZF/wxqWjhHUGBzyeu1xbQMnbJ5JE+TrUOqCX1bGla9Z2/PjwYnq+GBpUBH8IJoWRqS+gpD
+ieRZuYqqtn+wYgor5waY7rR5/u8RECieOXvzaThRdpY/sEKHZoCjJGPMIXpEcyTmrfj9aWtrSe0
eHtfEGFFndDDBLKzp7c/ApkcB6Wg7C9k7G2l46idaSWkRWUtNdhYm3QJXGu4HBTbHo1ik1mPygX8
IS4mk2UHrn5bbd4axaDvGaOMkEUALzWrNCO4axFFoQcxk4+YhUNyEKrNtyJzmsciajmBCP8F4tFR
oXPuxisnSo2nrNP51vNE5zMPY72vCfO6Skb2uwrQ5U4lnTqO5TQB9tA5LzujF146lH1VD/hsCc6i
2rJVo7bvCE6sV33iDwnIV7oiNC9ZDEBgolhCNID1xan2ia/DYAoR7WjnXhGULzT/oq2exHQUXXXm
1XUDezL1WloyiBRCsuAI1WqTYbDP06rVLxwkdsSZKiZkyqF55StIH/N9p0W52vQx34ClcKhiQlTk
EzYEUfbAYfl8Yem/ashxaIpQZl2n3XxNUrBaiO7VNd/VSN5kz2WjSbmcid5HMzdy0GC04pouV0c5
+cOlSgeX5PdIbYTNHdDaOj/b6+cfCOTrNjA9be2RVAjrG8VkKwEUjbnUn0CJKAIX7Hov8/l3i5ar
ZYiRG9aw5HTs+UFgXWrPWVWDpj+FhmODemxJbYga7vtQY3ttQDLmiZwLfkCt/qsybJpKMXeTpfih
8agVL7QScwu7rdnftyYDe88Y/EMf+sULBp3xakI9DHsq5BG2rY7Z5ND6B59A4ZdENshsqxHc1tT0
qY4OK/WNG4oDzpBAQtpfPoGG7IBRg5G6G5nn1C31Y+vNlzcDGnvoCi5T3xTmzUCYMzstPrjZJOHX
TGXlS+VGHHrsmv4AUtbft7RccWW5WvOiJsBGOh05rFEIu+soOWPx/dw5DSG3Bhjysi2/5LrrLaH3
udumr/2D3vLttCQYPlYjT6DfTR4dixwuUt2366AQ09GiBX4ss95/hjyGPEMJZZyloCwuc0v4Bye1
+OQtlY+zylkOt7rl0PxgLOqunPkuGNDGnDulQ0sBWQ8YeBe59GLwOu4SqfTPgR6XL4witQLpOkQm
CYLJXxVUp2iqWR/J9My32IG1O0VB8Cr9khP22vkerHXo0NIp/QOyXRBLLhbcnSY7dwVAlLLPFWH/
zRXUyTCMjfEJ/9X4aexdplANG/KaVioBeSHbCt6MZYzLv+nzi3Bou7tIH9yvZW/7rxEhZ4feCQkR
CgbeTDYmuc3kSFjCEBDq/Uw7e46F45BGhnsd6heZov0qLaNi+t5+/n/vpibfNUhfihI8TsDD9SZR
+ue//s9dkfHf/57/zr/+z/9+92/H6EtdNMVr++Gf2n4rLl6yb83pH3r3kzn6X59u9dK+vPuX9ZtE
4br7Vk8335oubX9oqeY/+Z/+5n99+0+EDiZzNgZR/17owBmHUfCS/ywe++sv/dA5YGc10Cn8yxT0
L52D/g+byYHn0HFnKGULZlU/xGPuPyC86IQIeXSxrbdx2A9/rPEPwC9zR9w2JDoI6DQ/LsDV9/b5
h2Kyk1kU7yTDmhk3s/eJyfvpLJwVY2yrtMGvify/pU6mEzbuCAyMtiw5uUCXFE5ZAfff0Ib7aETY
yislZNcC2N55kRFltLGa9NhCRunAyZhgStrIgM4Cc26Len6eYHHNkWb/ZkQwTwR/mg9Q/vGBYTEz
DTEdypiTiSGJK7Sl8EOeWYE+3hgh4YQOGtjzqZfEtGgTULefvtq/rt3PFGCGZL8c0mboK21sKSSm
cc3eT6a0iCQirSsCWAXeOS8BjWAP9EpiG9s2jkAAJaT7GLVePnsD8vJx2dm9tMmf7Hp/4wShUeyZ
v7FsKQhlwSIXPqZLsxXjlZtH0loXqDiuQlQpd6mJNXBr+3lxFjeGX68D3pA9qaQzsa7CSKSWgB3y
BKxYzrXWRD/e0MVyV9DKnZc2L6GIxpXLobzQ74N1LX2CRwGB80YnxhtWnuAbIX4J32+38VFD05mN
zLvasLgJBit1Xmori7aTrXkkDLWlcVG7IHyWMogAdzA3GCDPz59cD23SXaswMO8MzDm0QGXDuTV1
XD1r4TReBWLgY4xm5I5rBMHls9kPiVoK9sThJdI2PhHqC2tPzl043teVE6poUWmmcWfGodGcmXiw
zAuV0Dei8zaJ8smEGBIe2ppkXxmwlVtqyCj6Gwj/5p1mEenyyNLPaMAyW65c1CBQgPJXjMW+Lt0s
W/ZgitQSoheHTsue3y07uohr3AbkFo+q4vWp6XEcXtGfIeW7qHPa8TYZqhEWaeiBdOr9h24S3kPf
0btY4Kups1UVietQdPxonUBqAlAnm29B2G3bPIVEJ5U7W7GBWnMdrW5JeD2XJaK7PqxGp63U7aQK
vtbedEzjLGD6EB7U/JXI+eJ4VQRCD0k01MJKI30dsDsaS4V590j0FtMwKLXjIh55eK2ALhT6C/T/
64ZSMcXdZfApayEHuSLwIV1DGwtwwFUGQR2w+u5Ea7YXGq0IssRj38Z/4nTFSxC3znGaAvGg9dK4
GPoyvcK6AP4IEfiOwQAZixE5ui95kPSPpUXlvTEUt2w4sFnpKb7cZRgPXPEs9en3mKNwxjVGAu9B
o3ncXpsMMpGv95LbhpgiLu8QEY5wSflMwlXjgAROYdNWFiqSyXZDZYE2sjV6Txk9zUVk0Qd/nWIA
vs/8MotfGUyON1GmG3exSNMIDCf3SMN+qiNi1jPuCFrh60lJrhYk6gx8t8mgSARWsgAB1Zs8XOzS
eCgB7BMm0Oh0fp+YeIw3CIR5ENCoc4Ejk67CNkn14swxFUBVH17vLujjItnEvjle2Wj7GbAo4sKs
vOPSy6Kbc4fHBICMwdPmrceRwOKl9MhuXtB7Kc7Yw5j1XaKUpj1oHaa88xYVY301jWSn4IayWH5V
NkzefYSHJrnxEbvvxkwj1xTlgrVXbGP7hZoyrmXdtlzLUR8i4OlewIUo9azeQbRNx43NqhIeygrN
1/LtRk5GjS+u0DyeYwHn3iQT1eanjGTV0iG1CxMKoAb+Hj1VKJ7G1O3My9gno2zpBsabaWMwmFm4
RIy5czHD5CYAzCn9oI4/1UZNyv3C6YL2q+W7bfJYs0IYBJ76mI0uC0zyAiIojExvLdNAwyiXGPwk
ndvpwFSO77xNa+Miphk0PrqdXyXfHJmbUC8BDAX+OmP8b15mvH8UauIuDsTez03qNaKMhK7vQxNC
DEYfgjEwMQb6JxIWSRaLAvciRyDy5PSdvyyUcSv7YMQMmBXd/VRMGlSHhqldQfSl1ZGSY6UEgVgk
rFNoR/0AH8oAdxzKzNnBlxHDeWGTgxQ9wk7tmo1dOiLHFlZOzHpSmrAlweUPDf3KpZXpnzQy8oBp
we5PJoBMEQY4d2ckZvA5bXz5bQxImGGTl1+2qThn/g04NmEofS0KGXxyrD5fZ7ykVkUOQoZ6Pf9k
2GG2MYFv+kuimak2KVGuvIBGriS01JqjrNMjjNb03owbCVu1aakS23GhgXdY0pejvwL+9bJPVXbu
2H23noky1yzr5afY68Lb3k6vBqmP8bYGY7SpJqIr9LiA50t/5jZoRAp7wW6CTY3pHoseu4I0qRTd
IS/Z0ChjgFwNSExSKVn2equ446VTPuVOVoarWDU5WmG9eAwFLRKDVw/dNeFAhmLYMl6UgrZrEPXw
eXzZvEY19RdxJfbOVHGwGVLTvHCCRtqrkJbkRBoK24HVXLifVQ2JyW5aTekSgj+8tRB+QeAY15Ad
y60+ht2q5hyf4qQuB95SvdjnpOj06ymT3UXV2v4tVlWx1aB8bRwaMEvQzMrdTJMQFxol/RkL9rTT
83xCuGh4e0W9y7SwrpetSZBw1U3xLswbZnlRr77qehqfIbpQZ5BWvXT18Q7ll82cLaXFf3D+eJgE
TlV/VZFZOEooS8a2rHdJ7tMNHSxeQrZWU2HqfXHGxK3efXzUExEMGzG8EbDiTYwNs8DoRFJl+yqU
4eB4B1yg5TN2QBaGsjXZY3x8nBMRzNtxZsEU22XTgkFysvtCxCO6xgv8g53MOwyp16zZhEc8O6PP
gvHnB4PZSPnOBnkWFr/f6hk8w1rAJvDwRg8uitDez5LRpRYRmvTxoX7dyKJadrluCInoYJ8KbSum
lKVGh+Zg0T27yDu23g4R2cuGadVZI2kT/fHxkCuhfzUQV0GLP9FXGW7BY5tmDiOa0H/4/gpCgcEb
gyxEdiNNNHF5Pz7mfLneb9ZnlRTSJTTVfHmnm/UJoF7r1S2hNiJndyW1ufPCgsobmAB63oG24G8t
tazn17oW8/r4+AP8epO6DoAB1ExoqEyEou+/zyK3K31ME3HouqjeDYNm4dMdirP/xVEkABOBIQ6u
2cldkxLDkftIWw/MBOrdFOXRVrrT8JuL+XfnQkGJPIu8Dx68k6OIllmUo3EuXtW4KxFJPKCw2f78
NoHCg/YK15NLuXlyxZIqqyJ6Cc7B9OtoThHjpugnUvXWk98aF2059uo3Jd2v6xdrOqsJp2Vb/Ork
xBhE+dOQCvugFb54MpjOHJTesxXpUjyEOZ17UMCN4hb5+Gv7dWUBy+qRnsHZwmc9PVUPSz0jY8c8
JB1Pt4/L+qwV9ORULNzzjw/1N6fIzQHcij24pOQ339+HEhM7h8rMw1iH2RIPdHGmmrZ8BpHJij1X
cON813x80L87v+8ONd0RmMZODtrrdBVJVTQOqajqXZ7Z1j7V3XBLofPbJ/1Uvsky7dGdoKVmv6FO
fnnSQrfGNgx/T9WN5y5iI3PowKETuUERUuM/TUEU+hPb5HFgXzew12ou+qof/Y2tNTbFReG80Odr
vhphY7HrVKB/rtxElOlvLsuvC69HjrPEYWaZggbN/Jz95PHII2eIJvAi6PssDhQRrfk8t2EbIpls
brXYY1v/8TdxymB5uzqSp4rXMxJg91SkHhAdafq84w6aq7HXHV2L+qEdx/YrWnlemTS65/s9joyL
qkur5753lEH4vDfeVI1Zpdsq6NQ84h+ibTtBUPjjp97D5kg3iIeBVfJUm4wGELCoy1OfKZdNt+7E
n4xAsw5NahG4PlQguz++Ir/cmwIYDU8DrRxu0V+E9BVjfTb9kzrQ87RfGj2eWb9Vzm06llTjf34w
+kYgP4jH5nVwsqa5CutQUHnTYQzG8SrOE++cgDiqHEcvqZI+PtgvyzRn5mIOMHRrfuO9CVx/ur2y
RDNIiNOng/AdCksIldxZPIhUiR8faLazvn+7CpbLefPgcHKCvtj7Gzm1wgj2iRzYQdRhc6VTw0Gt
dJs2uSeLVTVnZdzTCbED2z0PBwaYVCTSgr2Wzq9B1CQ3IYZmJAQDxdKSoLfyWcm63umaoJVF14tU
y3TufgyAihUwigBNbV54QHo/PpNfbwbcVtCOEH+j+v1lKxTlaNYkY8wDZlF3NeRdcZah0dwG+vTH
uy5oydwDtrRp2ErrdM1vA91s+zGsD7UurL1rxpx/VTBMhntXnKE7+W3/cH57/bQHwpAC+glAIf9k
Xv7Lt5SrzDKq2rEPohrtb6Cg+gOuW+/hrSEiZENXp1Ip0/VxNH/zkJmntwh+OlOAl4KMN+fM8w54
f4vYqd9GqFVQ+5Fom6mVHsO6aQhUV51FQs1IZoYwSGhcEdtG0IEXFDyBVh1EO/iyJG6gmJlu9C6j
i6iSuV9T1XIuLDrwQwvU+ta+zqDlbTt+/pUkJJhA9GKInJ2nBQkclMS1yIGIG/WAJYjXHfQmREFt
bZSHHiUDgRuiYaw5jLTGGj+h70eEBy/6qOoBWrsB2NAjBmbynBgvZ9cD3QYYha2GhiUSV8VkkBJb
QDRd0MUmj0+Xlamf05YmobuRTuehuKjL8zZhqoUzr1TDqphmtFyuogM6NAPwTOp0ADkMlIk55N7I
ael96/1QvFgqzgueGSOmedSB2ja+IotOaIprMc+LN5ZzM3QKkvCKhHh+LZmqF3tR0KLcejVwvZ3o
E6qivFL8rkK39n3zycCVzouXzvuaikjL5zBPnemVbjl6iP/P3pk0x4ltW/i/vDkV9M3gTrIlU22q
tT0hJFumhwMc2l//PlR137NTGcrwHd9BVURV2ELA4TR7r/UtIviw+i3GevDSHb364U4MUx7dGiQ3
lJdpWHXy0BgNLwSkLF93qeUivSsnlfWibqVWbTTVHu5SVXcvQ9su0ztHaM0PqDzcRW8k1vRm2EVr
XtWVNpei+ozXPKh4fTbcuvVi9fy690LDo7FO9cS87HiaHRWNltpcTHNz2NiCRIQVdRAqV6QcUAh3
8xG1X2cE/ESMboH2OvWQmaohaZX7oYy5dJVCI1+hqcHiuIgy0Jo3Rd9Z8k6LFYRCKcMluuW8SptM
G50eJaMSm7uuq1Gbr1o5Q+RFITC860zhAAIZQQWCARuKcB87lyaSwX4HHR+ttBy0Lr4u64yaliva
ZtoOGWdY4hs8qowh7fP6QSusOtuCE2aAFXD6dJrRNWvD+z6Amj2jbwptSg2RXVI3w9JjjBcBhRCX
WPKxHH6S7xDcuhNaj79LcFbW8ssY0aA9mIluvcRBhEG9aRtiM/7+rGyduUWdv5neMRL3paCbX1Oc
H7UHbdCi2KfaS21eRzDWLmv0Es22cm1OZlFm8VxRP3EPMLna1zEGFr0ZYurwf7dmcAO+BJYxbyRC
k70deArzJdeSuRJbU55fiITjD1p5KvDvy59D1Fp9G1G7ci4tgKLEJqnxkCBUSNXmIvdCPtNcKHQa
stHkwQJWQhGceHoYH5qi4hfRVGonG5HpzV0xEd/zDV+IoXQUeqw0vXMBj7dX1pBpDzbQVMLP6iAe
31yS5et14la6eRg1QRU4GtkbExal9U7OekwbAB1MRLmCsWLSzUn5gqXhPLMxB7e6sLBoCWOR0ZUm
GjMIppzavALUbZ/VZESvxszoUdOQzelSkiBHbZ+r7+xzKuToc6zF1HZJ//eK/98+6cMo3v71Py8/
8rggVkDW8Xf5a8uThdRkK/VJn/QlLt5O/I1/mqQ2gIz5vMcZHx8VfXo2MP8QNhztL+oGVJUsVum5
OvL/PVLnL4oXDkImGqUuBSGWtH/3SLGJWxSlcA9R4wCu6PxJj/RoU4IhkRoIHGFQjDM38bjrN3r0
T1nQcFoHa7Yh1nhFhPUvT+NEa/HjJTDDc5JHZsevzB7o99UZq90sovMmvwuMRTq5C6JSqX/ySP/v
mf8HV5l/i182pGB+h8GKuIpTfGuUb+XwJq0ze95zN3LUlHXi0kTizCXaiXifwxizpXn9/C7YPh8d
3Ah4gaZGnQCEpWNqHw5uDbuHJOw4ylpKUX8vscn2a4QT+hr93+RbASkk4DZQmWQtUqZGbTdDYwxr
4Mvadhy6fhuLun7S6Sdp5AA3yaqWzkG3iIcnqmzoL72avKIyqNWVIYduo3UB+U+qjkrNydsEJDSW
AydxkovG7rAhleIbpH3yG9wGvrDW+W1SL4HiRSqKPfhMqeJEV5kQIw3itlzYMe0eu26RTamZc6HC
ucRH5xSoQq0xulIrxUbnksHwUzGQRIoF7n/m7i7SQWYrYIvtZevl02Ms+c9IkGGVONV3W88dPJk5
adFK1a0augBbU28uzVSXj0MxmocevAvhmU62Lo06QQ5GkFzWauamSVnLnEFoVy5K6DXJ8QOV8KG7
MxzJD0E4c+lMCdF1k6uP1IAa7SoAnOyXiKiXYdlGhyDp+u+eJFyhmwwSxe2ATqLTwaSkI/zW0+j+
Egkc76scU9UjJk7LIOtAe6tr1ukldkP5U6nMgaZQksknj15xhF1dmoeuU/lB8wPG7X5VImeWC/xr
EHlHywZIF8jLzEYPDoWOIBqQwI4gQ5CIAgI4HNhXiXJNnt2bbOBh9aNsfyTT8GhO+ptXeNbXQbfC
pdkq8Rd2M8SkjxhkFnVUkQjVm2+zcpB9Y19NfkLxcEFlnZdgBZN8alV+Xj7weySDk+5zz2qeYmV0
luRnOxe520Yol/qAfncNlhMW1oEeRbILC6NbebWoN72OWhSQIj0pKjbh0iOyfO0ObFiXJPWFewtz
k4/olAvok72sqoTcsdxN/cRKunsw3e29FAF/uPYaBgbbl0MWQhYjzzrdU3cgiEAp23VHoe3G9Xic
C5qowSqvhb7SmTuvZe8lyS7BzsbSDaAFRniswU2uUY0BYgwPYxir9/RC02EBRNq60dn+bqMwVLca
wPDXwLHAAA66ElzrvYcXJ42w/i1MrWgXZBGZN2NE3v0YjjYN9dDcj6KuLisFTZmWT92OWE/7NlAM
ZQsUzrh1tDy87E2LlO8KHRnUPtBnVqfSRK1sfVfVkp15O2TDkuTU4FXi1IQg2pdyYZAGuy2xzf00
k9T9iQ1ALhv6cRc15e/XCDr8Omwrk4wZkrEJgpAevhlvfh6BmoLTm4YfGZ62ZNl0Q7aOQjydWqON
fk7F8DILQ/MBjeW0DkZX67iYpW1dp6gp0Jv9F1cPOiCQVnRQ80olrE3P7JXZDsgf0cVgaKEG+F1L
G7mvCA27bo2hf6kNo7gq2tC7ARNpPCCWxHsHSlNZD5VmXbwfrQmjmzbgEt1bNmvFyxhZ/aEekVIM
SSSvh6ayL7UB2WFTedZFKlCrapXVLYkUsu8FAMOVxERPkAuOhiXHQS7APo3JK9MDeagn1SkWhL6k
DgIU21rhky6hzfbqT05SnHkiEOn3FWwl6Nt242sdk1Cq5M2WoYHJE3HSRnBg28qyJ7SmEXGDfiEC
w6ea1UXW29ASo7KKHibK+uEi7GDs8dFE9irxQENhvZz2/Lbhg66V05481+oCj9W4zKwgrpYJ7QHy
M/IEBD87hg20OhvnZOjtrMZDS4rmci3UmXobpTExfjaJ9UvcFMiBPVWu1bGud3+rb6PKHTfA35Q1
u1r2mrqaecsukDyHoZzIPEFNeltkdfXaV1IyjXXpIStNjEGJOi4ls8A38tCnddk5jk/MRfcGS2ra
6LjzL961pT2nGXfhYkZ/adJSewWOijEzQ+P4s/FwEo+E09147LT3739cL2zrHtgq6usB6ygKC2dW
C0N+aVz8Px3nyXHNGH6PhnJXphbODrb5kngkUaCjVu8I4tPROBrZbECgPf3sDLJZoRHkj5q1AeEc
iunVu+xZb0L9bq5ifE3MqHzq4jzfSq8ttiiXA0jomrpIFDWnooPdQx1mUWTZvsCiljuKli6E8jax
Vm6Qqj4Yx5TJs+6uPcw5qHojS1nXmhdf2Sn0TE2RIXGFWjkgCfFgP7pCoxpAAgxNfLfL9wiY0Ew6
pS0JakymyUeexC+sDvbkezGSao0z6Zd3R2tszgr2d+yNJdxi66BVQi0lWi4bIybfD5PbLLQa4S/c
PeVBxDboC5pnkhghyGIlVa1dSz3sx7tyNp1VvTknqItAK8HX2A24lyoEJVkFirtlN1rvUHSlT70H
YrcoKvTa1Rz0R+ARXjEU2OG7zn5e7BoPp5iSoDnvbVTxhobEtPSwrUVo72+NejRftLzK1oVggMNy
TPcTI3oJ7EKu8dkVbwlr+E5v1OahSe3piYEU3tqREt7IpPXuiwS7m20C2YlrUWzd2rC/SDakctHG
enCZ9UU4/q2Q1QNluEXgMR0mRe3eyDBQHnNHBCjdZaKtXMX+5z2lcgh+jpwz14Np9BvVRMTFSVN5
CBHj3CLkwYGV6SC8rCH+WrSNe/DKbtgogJ2fjXY0n7taMZ8TS4zXrFT2JqoiZTXGMXEEwsRrEQTl
1UTt9q4EM7bWEUmRX2AM1+9PXVocwsrGdW/0OZqIpE4Wvia5QOqiUWcDOYbMpp91F+qGZFv1wsFr
ti68RO7yURprUeUasnrV5CN2KNi26I1vAlcLd1ijUTW8j2VK1NAQFNNlX+GaFxNhMdekV6IJyZxw
qZkgZRfoY9MbtUrynY0D54sXQAaWAQgSIoRYDAFQ8vonwE5pU6LMrjAKhCR85gDa0D5TfJ/l21jD
03G4ZlIYd7oIihunniZyqFG1oLcW45MKA8FaFFOfrKd2JG1To7SceWNCnpqT3BAZBF7TwCRgtjle
i34Cxu30+C9qMdxU1P7KhRMBYXeqUgF+NOXUOnSNo/LC1SJvzdrU7TxEGnivzAajoMwKbVk4RfnQ
QuzYtEw47IEwzl1opi5vKuwV2ENs4swjhO5jT5GECMt+AxZJIYcjLZSHRlUpsbh5x47ZNBBmkGa6
VMOGT1NaIgFFPTNs3I4aFFxP1NpakT2pLcMpFyj4DS/WXt9N42aOEdjse/WV6CeE5kNcGgRlzGwF
3LVr8h50Ws1o1OrUcfZ2b45rV441wVs6knJj7AAK5B4KxoXsIB6QzWpMB0pXfPOo+dDYB/zHA+HJ
oUROGnWXrUR4GfBHbxMDdCp5dOQ+N0ShbWPVmHYwUO1tX8Xb+Y5uZsHHEpF4dK1Nsd4s2zi/14eU
epmLtXMS7xGqVOoWhjXq30Yq0Gjiiure6AygImmsXOAsvG3F6CzIL4rArCpvbgUzUDOLL0aLZTBL
CF/mNtIVijBmTpQo9cZ1635NTrK+RTHU4YQI5AWQhBqMRqU6a3aIaLAmi9inaLzV6bMu08bOvzuF
8h1vxM2gN8ZGH/p83rdVOzciusmZ4oe+jKZl7Sqhz2y15UF0Sw2TJLIYUODQhr4oFG2BeGMBJlqx
ClZuT0I3ySpypbrEsBeWICPREdwvOGSTXRW9KGZsrJQiuBJFFC7JAi7WdpxBwCmNroU5mETfwraz
/BQ8I0K8dujoW03lvYAfNoFGpmm0yPXoIkpscVsUqfhCzbdYsKrnAGoFpsXOgaShgRMgn1eku7aj
30MRLt0S3Nb6CgkgGCjDyrw13Xq6RcJV34uQPBSc0g4+yQF1pT3Z9npw6mAZ1FG0zYgX3HRVypFc
zeI9+PsRI5KsXr16yi80Mubxv2SWR12tDI0eK107pOlFU7yyvde+DnbhXmleK9VlrVvloasSmJN6
2fa3AVW9nRxx4yTUIzfSxTqu57kKSwD2MzLKmre4AgH8akZm1S87dH43piaTQ2HJctOCjvtq1+yv
FtTy9OvR9eRXqPnOPgWU/RyMjhqgh26NJ3VeIW2qtliD3IhYm6K9iGLXvIryRj4DeLd8tNn9PrPC
7gJBc/pdmgmWbGTEJbRIGdx2jsh/5I2jLjtbo3nWJCViWuD8e6Rk5mUtsR2hclWpIneFyVm3Ads4
KtJ8NAonX+OD1vD7gFa+LpXxLe0c94tOER3z8+QuwzCbNkAtkmXSkczCHm/CchblOFtbZaD+OtbM
ZEmW+InosoWwqYniZart/cipAtyOMQGydFdhIyY0JfmDkuHfK2RFyihuNwo37qrw8PelmniujcRY
pTb+F9y1TgVVnZ3xtvRsTAkp8nM5ZfqOrGm2Uuswx0cOJDoVbqv4RtMruc9xyVbeRpnhrO9Jd9Ja
232SCjGTnDvdLaeYfqErcfCIa0TSF3CyW7aKycugGeVjUqXVF9GKwdkKhSrsIg6Q2wK6n0PPCCok
eliRxcE0tJ5uwuzlSGu6N5Cu+2Tf6e1b2Lt4HSnvXA6eW1wY7Gy/F4JwsxG12spW0uup7EDkN4aS
bSVohiXuOWr4nSAGHmqyvMbtHF4TJ28vEjNLmrXrWhVgBBuOR53od3z/P2ShwvtmTfMWLfhnXKVy
2hPV1t6mQOdIM86ip6FuDBYuoKNakQeHBr3wq6GIb2bS9N+gR9xPLdyLjYM/ZaVgTdkm1cTMLhRj
yaeW3aNyJTEDjkZ9Z6lZkyOSBncQteoGpXGLjyYygY+X5jYC7nqpp+RWLtK6helJzJtP5GH4ilWH
Licz4cIyFBIfwsF54KjDegLJ5VuQEwYoQu/ZHMz+QhWavuWn6MDFKnlvxuYPJ3PJ1S7l+BpOQbfp
0t4lkNYYkyvPm/otKmGeGLlH9MGToaa+wkMxAufZ6SLzIe5K4hvaOU2oJjqrL9hTjZHtIdyzttKI
9FvOIE+zhPNmEJO9r0BxLGQv7bWg+fFSelTFMwxEvlIZybWNQhXStcIpRq/Z3RJSQkpV1xfUuZuQ
Ha5yyPNc7qQ75ocgVuxbp1JDYjfoIWhRZ/zUwoI086QX67qNwz2y2/amsIboMrNS694UICAgvkyB
0n5NCjCuEQ25nOl23QkDDr4c1EMQtLaf9dCXSpmW2xFw+r1kxl20A2R2z+vUbZ21D2gC6N04s4Ys
LMet7OtvkVc4fhJGrFhsBPdMpIqfG153yVbO2fcm5vYmrFL2v2Xxs5VJF68yKV4NIElfUZ61uKVD
iDyvJUJ49UITbXDh9kGyolrSM9ga/aHVlWFcKghqvGsaGKG+LIsKVahRl8LaVMUwcTSLamzIY509
FDlttdwavW0Uz9QzSlgPtt68IX0g/BvuK75do96rU/8dMX+Ov4vINTZVHJIqnNeThs0QVShx643m
K7Qj93z/1hcnt59yyANLMyhDn11htqLc8b3RYxyv6hhgB2d9Hfvebwf7xeEIMiTTpVWrB/ZQNpUz
ykRK62rfTS/rL8zSMtZ2ZVBISQs6RIHmd54S/Ixsw7ql/agfmsH7SftWeQr59B513SFz3mrKCqNF
PQSrxtXmbGGr3Kr0PdZ6XBUrW4bkVQJvOgN0+1gFRa1AjxxxImIw/VhKYpPwUHSKi5qNSPtFp1CM
i0XJmKy2nMfzMy3kD5VdrDaAFZFIIZywaXj9Xjx2BmuQdKpRtZUh8mJ4UkShIwbLQnFOxnrqUmA5
iT61cPYw9f1+KbWxBeVHjRuL3PBhSEyWjKTTrlRJCunnxWSHH/VrT97lrhCtokoEdMgVj+rVWmqp
dIq4VFEX7WWaydS364QtJ4OXaLoh35Ydg+vzi566P12bjVeuSRTS8UWtGBeOUsaNj87SWugwOxZ2
TcmOM6l55v6OcYfz/fFB08JwZmWIffQoUyb/SQil9vMxQlKeBUrC5OYmu1SnoknaZ3UrRo0KYjZF
V202DGeuP4+K4+erGySp41SbezRHo2YMTYGyNGx8N1cowBfcII3Mx8+f57GwYr5JFDbolnDKz/rO
38fLoLFcSE+vfSkp3Tp9xC4idIzgOtPVyZ9Gggy71hvWZc0m+fNLnxo/iMcskMQ0b7S5C/ZrSwVv
36CFulHPRZIRVodFazKZC8EoXAkYhklgLcZIBuvPL3vq0zeQoKHT4nahJP9+WaPxMALEXNapkmyv
5d2jjTPfD21Grecwfj+/3KkBazDHzIY7lGHH+kF0CKoGN4HLNdJ6qPRqy+GfmBPa4GdmGW1+YMcD
xkDgjTzGOqHQ8qbpn3eJMKX/jiaGsTkG7Y8BjdxCIQodrhxcANud1JcomItJPaX4z2/31KBFuoVK
0zRg9X74aBxDotNQa/hloXnACUU1P2SK/fwqpx4qr3BuX6Ew+iCJNmH3tWbO1PM+C3REJy9NbxwW
mpmIM+/v1A1hNaUGYlCVB+b6+3BJcQqSINYzofYViUh9+c12y2+f3865axzNpMhldJuFuvY1XV5N
dr013fwcGfTU4HhXJiLjNpGMHn9tXuL2tS5rX7B3vUK/oe91wg2wwfXxl0hhhgHloBKfTpuF9BB1
B+j03Iz28dMzgDfTQuH78yhdHM1opiXArJRe5YcaUcmSTK9lr6XVZaYkEBKEV6z+9LlyPcf1PPZR
aPaPv72KY5U7CqPy82Jgg2KPB2K5nDNbiY9j0aCHTiwhpV3dcGfi+m/TWIjbFFNk5ceSvOtGlFjn
RHfp4Cc8MxRPXImbcC20zxr8R+domHhNHE/j6JY+Uxt0B6W5MEbnQdTJ0+eP7cRrwqirqxrvipnL
nCfuX3rdtshTw0Oi5k+xuq6zF8XFAJQWM5hi//mVPmYXugQl/nKpozWWGpU9E+5AKnYehfvCDBd5
70gwwh42qqorpsfRYj9GaGSAU9aU7kolzOKrzZF1LSddrhO6v1u9oYyW1wYF8NwEjGG5idhLYwDI
1UfTVZBxDjSrAonMDG7hXCXXmS4TuXe6bLjuy5YK9gjfeEmZjagwO57O3CgxJcdzMys4fT2VDwB1
8PFil2WTYnhoMkGVRvKZBGP1WuvcO5xQ8Us+tc6+zTC0AZ74WmO53TjpSM1ksHc2/MTYojOrVSIF
uvSYBxyMpB2BQ8vvRO9eTQGFpbxMq3WTIgKqYsMBw5kY8Gr6EpZFpzt7fFftcjBL06e33a+khGXK
dZIVJTznMjXRMiQp8T8D8/XKC/vl5JA2a7L6eDwtnfAlb2rUV2cGYHw+Ak6MNR3uOQoO1iy2/Edj
Lci7it3HyHNJlOay0zxjx1sf/DCpgYkNgdH7n1/w44YHRbFD3AymIRwLxxse2G34fkVe+p4r8ePH
Zb6uiCW6tA0ht4EbysuI0usDuYHhGYPLic+X3RzyaejASEqPP986JLA3au0Cyuo4fulsot7Jp9Ue
IBgkb398kwg8mI2odfDP8daRvijnzbEt/Lyr6YoAvsOIjohvBZKv3tlNGrvLhgY7cSk6RfvPL37i
PtlXGTa98Dny51gGjzsfhnxZFH4TlPEW4+JDOMzE2QS8wZ9eCaYA35ODwsjBzXM0IVIDakIAu5kP
mvF5HIt+pbvkCNeIrv94mLLdQDCFMIrTxweutiC/sw27NkNX0ParyabwaiQ3fW/ZyDntH39+WyjS
2d+YkOo/WE7COBNgICpuy8oNXxFjUdJDpKeDkSA9R/7/+AGi6WdrgyzIoqF9vHxVaEMw3ufcmWI+
RIbyDMbzRzIYD4BTzuxB5m/59/0pl+JYanNrzPkfRP1I7cdCQYgBvnVtUCv1SitbOFmHCnqmHmb6
ud3o6StiiELGNn90x8uLKRwXcHPqV1q3Tz3xgtj5wajTCiqSnZHSqp+xKH0c+6bKSQr9PbsOrng0
Ii1SKaAUO6mvtO1+zDrfNNOb2FbPXObjhnG+DEdDXDDsPo4LCp2rDnHMj/Y7RZ/B2ZBFxMCK+Pk4
/DhVchWEzoT/6iqmj6MtIyTBoUgSLfVrg4oWlR7YO+1Pp7APSSVpqLvT0hjP2QA/qO1xfbxPHLMv
FpPlMcI+yCdIaRHFBM8aqYJnHmW4QqTguDy69FNBE7sZ8UgvAIumEY5tEHlFozpbOVThLqOPvOnZ
Fk2jVd0BLILCLgSbg3lbUM2wNmRx9qOnA8OHnGqdmeNPvhgCEhhxQGjwcf2+dUKSEGV0NjKf6nSx
TkYv2SsDdc7PX8zJUYaukpKSp+OIONpy5mbFMhKWmV9Ih2y+svPVVHtwHXlu13Lig8WPyd6Wecjm
DPv73VgOxiVRFUxEgzAQsgTRbrDVYfP53ZyagbA/U4bDZ0Gx48MzU/UhbJUU8RDkv85hmRqsFv5G
k71iJvvzXTRnRmSiLBlzlszxCRVGOCroiE90TIMf87OrYY/kdfD8+V2d+njmSG4HSS4Hg+NhPDRp
oU0lH08WW+5tOmq02ALrB82WclOHlvu9z0gioVp4zhR2as57D8qb7eQfDz2UTlUwOF3qh8TiykKB
NBduRPIkkume6Xr7+W2eGvAce3QGO8f+D0UyoPFISEE8+yIU6Ta3LefQ4wdafX6VY2MkqlXO4DxM
neXIQOZ8NK96rT60FiV332179SmO1HKjoDheBLCTMnpzTv+YYM5etqXsbqqxSK+tzDG2kYumcwL2
SWM5ESutgsUNxw49Rtsm50632skn7xBuzZeJT+h441MHjWphvGG1GUzaBLJ60aRHopvhNrvYcZ/b
geqEIyKaGIURP6V91+wCr/yGWh9C20yphQKxo4rkLexRAT8ScR+fP8gT3xo9bbagwA6wbh4viBlA
iCQe2G73xfRDTJrcqAIxZZChXxlfPr/WicehvWuMIUxRID4+fetQ+lWy8djaB9oPlYLDKrfUl2bM
Ct/ximRNqVye2WGc+Og0jY4dOxpWrA9b7K7OxqEOS24vsb5AHyO1ANUOfYx6WhhQbB+ruq9WqDE6
/8/vlSwnb65IsUE8nikhPSE3dJvS56x2DQu1piqdHajGhxCAw6fRtc5RAU69SbZslAF0PPNMZb/P
zXwrwHLNqvQVXJnLUetQJRSGPPTA4f3c5iD9+R2eWHO4QfZQBgsbm8WjLzAPajOKSx7tAOplnZl1
v1Lx/K0MFLH/yaU8bL4ufkzq/EcLgnDAYOQFRzTNK4tb4r6h8jjSvogxyJ2Zvk6NUYMPavYhzJX+
o5W0QxJXTFQG/CZvH0g/eLOs6oHQw3oRh9XBbQv5x4cjJjBMFzpGTdonxx+gNtBr05up8Cd9QuPn
9Hd1W68EdYAzFzoxMVNSJ6/JoPKMjWN+n78UccQE1VQNOAJmofWMY3frTtXDmSFhfNwf/HaNozHh
KUkKvY1rIOjXFmQHi31jNdad3tqEbWQ9qKBQxcDe12LV2En4WPY1CcsWvdqW8GCKfy1qyCKm02sO
KOCgDKx7ILV+bMh6P5lmdNC9EMTOCMkyEGqxzRvEWZxuxyUy2GAXWS5NCnU2s2lz6ktC+/5u8nLE
VoVG7kCZN/VW7Ug/fQ9muiEymN1hOUO0SaS/iQYn2mp1M+4ywLrXnRHlV51Sd76beg9xmTZLnnC6
yakV1YsIoaCPOBFnYz+JddBGFmLhdGYXGTN8K2k3nz/eU2MTTqGjMU6MOc3x9zcI5auSo83YRCb8
Ug3yxY3EjWkoG1yMwIf78j/47Nhzs9mjfE9D6Oh6VjQWlRGOhU9o/FxzusY3uutlcWbz+rGtNidD
0thib0KZ7pjiQDBDRG6uV/iIyA9CxDWaQfd7hd26DK8QpCxbS/8W1sWZI5Nx+rpUaXmiHK6PN2Se
IC5I9BY1kXKcvkQD6bZubSoHjC5qtkYzwxmnsnK47WlXrbICkSDwfybySu92Fip/K+mVnaG2ykaT
ZrEMEIYy4MSWficdbC95tbSOg/qAFJDojnDlSUydcedMq1AL7vUU3rk7WdUCQqyZQl8FY5rw+4Do
Em94PrTb5D1GfQBViqOL/59P1jJqZLJ2YLw/VYZ17lWcmtNnfgBpoJQZjDmc+dc5IlYbKy/SrvAJ
WhrpFC7GXt2mmuzOjKxTc9Ev1zneGHWiy4GQ9IXvWnNmN/WGZR5F688/l1MLog2Mk74C/TZ4CL/f
jFrpoqyIt/FpOrnLcUa7qvpzmUZo6pvxjOns5MWoV3JmIZ76w7bXrpmMioxvRYnAfM6AeVJRNihA
0VLL+MzjOzUR2JT9WS2w7H3Y/GbjaNgJKiq/TuqD3jj2kkSJ5zKr32SMZiGyzzxJ7dS4mHveHGCR
EDjHfZqpERnPl31aMmSkLky6tnenut/p1OJXpaFEvikqyNjCM+5iFYv2GGJqCMu4uHJDN914pTk+
OliCsGcEIdE+n7/pk78eEyJlJOq3tK9/f9MY7hsljdjm9JV4M7zwKdK7+8xAR/IfXAdWLEYXRBsf
NgdNpwBrRY/ncxIVVHPkSzEqmN/b+sxCemrbOkeAUmKZ/+UcfYcGxCoLHGvuSzwjUYPEtS8ONSCR
xNVuiBt/yDPvTKHi1AD+5ZLHG9ZkMjM0emruK/2wDdvyzTMzxO32vi67M2cO49T4nQOLqUUTS0wt
6ff3JXvXFNPg5Ewz+vhNRuInDFR7SWSIu6R8Gy5njvoyZ0Zex9XsNVC0WZlZI/ojAuaZWOzoOahI
/2l1HAu42vAZRbK+B/RJTGqRwbkMGnczOL375FrMmgT/NAimlGYAuDCXNkv9p9rr2FkAgg1C/ZaU
7TVSHLGWbPlit+sX+WjE6zYf9XuB6JrFXrfOjKZTT8GbnbqUOBi3xw3YLBNNU+BP8CcxQbqbtIVU
zWcg2xfUTJ9lfBZ1deoVz84shDIOxdbjxy4SLQTTwGcSV7DZO9HWYvNOcTdCQkgWzaxJ//yDeddO
HFV4UcyAXtb5XDhmHr3pUBkzuqRZ7tv55C2jvrXvzUjrloUxWhdRmWVP5EZB0zNRTr7bBdwIZH3e
ToT4IOnbKj0RZH/+3NlszBZoKHEcJ44OSp49uuRFGJmfeqG5jurRnlkFkz8mZfOcQNTw0UW+nnkQ
H9t9oNrY3XD44cz04ewbDtYkgo4vupkCpKxgZTcIUuGyBjPWAsTVgpGCctIiLi6so+VITwbnhXku
stU4MVfOvnDkGFCCaLTpv397KtIIO5dxjm85MWiNzL6G2CAiAG11YV3wZJydTFAjY7EizSmjiKwp
OX1UoGXdbW/0KrjGACw/hFSoCpP6hW1xsY16hhSOqXSDqM/aIsl/I7J+wZTdrU07idZohc1VrRQS
9kPlrGFFziQSgMSpcZ8axXDDZ4sJbeRDeI7c1ttnqvNVJTzpzMH81P3TAcOD7swd+uPCEeW2JGuk
wf1n6XBPnCNaVHuIn2NNiTafv/RTl0J4jdYANzrLxtEGhKYTuc3zskRYY7QSlTu7+QaR7r0oC58/
v9b7ezv+0ubqLwByqowfGIuFYmdtD3LAFx2hJQtJwxiz12Rq20CUHVmUmXahlWpwKwe9v9Z1JTzo
UiHfwcjEVhTEXrz/Qv/FN5zBNyDLc5np/w8lMIP0/wHkz6T+f/3P1QsxRy/Fj18JDv/8pX8IDo71
F7r8uTEM2IiWtMpE/m+Cg/cXuw90R7Tm5jo/Q+4fyr3h/UWHl5HtmfPW/VeCg+H8xV6C4xXFVtNh
NTT+hOBwvIp4c4l81gZSkOGYcDyqCxVDfh6lgA9CzZpIejaLS/q542OuDVikQuscBmH+TH4d2VwQ
DKvLisVv/rGiTDxeJJXJHn0wz/VBVTq8fTOx7ZeXcPv3z/sVSH98GuQqCPJn7SrANkoxRyuVpFPX
wUkZ/FHidur1oTqkZc3c6JhirSp9ttAaSlxmlSh3DeDGx88vb3nHK8S8qeTDRQrl6rzj42Nw246k
goyO9MvMhiw9oFPZZE6EFRqhxOWgQ9caUOmDmQoc0h4FYYJzWB8E/GVDl/WevEMtXJSkknFojgBH
hxqWJHfq0w2kbv4s7i+AN0amgLYeBOZgnMQNWSBI7sEkIRG4g59D4CV2JD8y8UAHjl2RTGhVX3AT
j9s5JRfmTaiNVDwq5rYFBdfJV6sBHI2hi+uapLcHUAc4Kg1YEb3diBcQ8bGKz6Mbf0bQ8DZdkXVP
WVuM2yYZistAA1mAM8/Vln2pF5dRoFL+jkfxVQtV/mI/xN5lQ6zJmh15cOd1hLeuukao5Y5HBdIu
1EiFWAZMvsZWJ6OY0BKngV2BPe0BGCIhIkMZ3Vg4MyjLeIjMcJHhr3Hi+lBmnQGFczZpJNIhN8xG
GQQXO6YQkffQqeMahqVeHYglCvZIcoatXWnZrkJmtAbt3z0l5I09Vclk3/N29DWKGKJ+dXJNW3uo
vo/ghJahw24n7ovxEeFq+bVVJ95MxXzr2zNew+nJbzFk4V3aAIX8qorGnz3+uEe15q+Mat08/y97
57Ult5Gl6yeCFrw5l4n05VhFstwNVrHIggmYgAkEgKc/H0qaMzQa8aiv56Zb6paYmUCYvf/9Gx+B
xmUype4JzZ71CUt8qpRB15dT00SXVUUxs42K1i02boV6Z+OrhfAEqstdL/Esxivf3jWtLe6kn6F2
IQ0YG4Sme3UT/jYVWBfGKb4I6ZGMRcQmrmpfp57tHBrDfPBzVZ6akJc7B9hETQrDyW3vQPDemX5f
niSiVJALclIDMhoPhpWIuxQKH5mUWXvtQoAi+jUdvwlzJnwZoS3YmWlyaFgN1uHteM+4Y7mK2pE/
ysnmg6y4u6yJXxxpQ14nYt3sRuvdGKk5Qunkt/huEW2GCMPPETlRtRmzevxGCPx8mHPbvUld3kQC
eWzj1nLeVqSkVeS4KJ6rIGUpKCMvntBekEk6kZSEtCpJ7nwzaV8ZPi9Xtc7mzzYX6YEAUUSIXSv2
RE4OX83Ctz7hx4xx1KrlsgyebZ/yHgu1Pup1iZY10V1zx69f0DkR1LHwJlwfDYlrsf476ClPZRok
57IXT9roFXnZXXWThm/ky+EGlhuVn9EgV/Yp671nzAbaRxvRyn1qszaRXIn8YKOK3Lpu+UzqwEhE
ZiCJnPdYlGvyz5TxohBUD/ukdeWNJAf3Jhq0d6Nw4f5U5718Up7fPCNaY7UGyOM7O2meHZQkFwV+
DB+ncM25NQrihcIas7Y0RAFMeTgbKDIisX3/cWHGJuib3ribZlkPeKwWyxUobf8gacPv5mawiP6l
pYitwUJlXhZV7GszPw6NjWHclEx4Mk959wqoYPKaKqGCNau5fcRNL7rEMYD0Dt922uvBR9htPwC+
WsJ/GptaD695p9ynHEWWSI+js9QuNMvFqHcQ7bS6mluNBalOHeXeoclGnetO82cLU4AYw2u8Ui1v
gjbYLv6edeiRDAgoT8juNHA0qfpaNcThogyMzq4hPgxmb9w2mK0anrp2K1nt0Y55twvZYJiwEnHa
eSlRqck1uYCkK4PxHVMyDE6VLT73DC53as36Ve78JQ8J3sYI/qvI7Opk1OnrrNzslC3Mg2pLycum
GvWu9MYJwz7M/S30psSU9BfT0BJYgLcran0Rba25wxcl8FJIDGl+7S7kTBMdOs5xh4zYL8KzIWRL
oEWLb5+MkvYE7waWsjER+2iijahyASZZleVbKhcimsEQiajt3TmO3PpuroN8Z1dGdFHg3nEFRK9R
rLFhkXxbF/kMT11FYXpagNVj2xrNk0lS7bEKEBbLwQl3jTbsWDoh27JeLU5MiIq2UZkX2sujo0qt
j2Q0RHvAlf7SqiOn3Nk8+9deau3HHm0pzMWFd0jjMYxHpLzB3rc0ueQJsYM9gZS1bSo4nJEFShr5
6IMTv93OSf/qNFodUi/lzuMCD/coScdNZkPsLGq/vWM8ayFpFf0e1lY2MYTD6SwKp+fQGyF4OmK6
qKdVWlQK8YRKqQlif/LnA5nY2Acy0Q63kRfCLhldhwrRYRZk2aRz4t8XnMAZbZPcnqTFDEFIu99I
9tWVW/bygvhwfC9s0z7Bmei3Tpaxq/od+WHtpgZwIUzF8s7S76bPC0aCcbd6FzCEOupy64xGQ96p
v7zI0vRA26rlkyxkgxy/j47T4kWnSiXzh1w4y3ZMVHsWlXRj3y5Re/kC2zidil3vOu5t0AMxN8nK
Okg7lNCmDPetMTJjWZPZtefMWzdyisfAT5HJm7Peu8mMKjMajX2LiwlE2eq2tAzucsyhTnnuTA72
kOM2NdLoHpcd61DmrHjfabJTiP/wjqQN9wpbU8IKhDbuqmEKr612mc9z2CFxdb0In5PW76pvxP1c
Iz8ILqMJ3nvsak2yaQlvDJJOJq5kv1gnybSljfPM7y7KJXGeVBHM7ibwNPRcW5f9RYZlZBgXVmF+
kygJy60LL2narjaLp6Vto1gS74GjZuk96VLl5MKLvLh0h7R/rZzCN6+s3h2ZwFm1lXpPaAFNFFOi
R0JLLkSxMSZc+4LMG780hdXEQ6nXukC2t0juyi1k/brZ4c+RXxjTyttFmVwELL8qO8Gf7y4xF29c
GLYAhxssmXMEymHSx0XeeDezneTHJavlF1sSAUeU9izWd0O+2VoiFYXDPQSvAruinjAIm8z4sJZ4
HJOVLZmV0ELvTdFz4cD+nd/oo0nVw4r5TjJ1YA8IyoQgMWWyTb01VS3LK7KIpXezYD9xZzQSW9ox
d7K9ErlAYswkKK4o8rKt60/yyyQV060MsgWif25naNHt+c/iq80JFkIs3n+VGHiRl+Rl/D6rWtGk
aZ7tHWWo/3ESLWXZWjBibDG6YltkdnkCuK8vS5wfjq7Z623VaA7jbjUsriTpwNvM67nco6ox7uo0
Uve57aQ3aUWlUXu+vE6X928RtY+OsdqaJG27HspLNb8NeIdt8iigPIna1vrAMVh/daRPF2ykoB09
ZeLZT9ewmKrj66yeE4fMMtR9lpPdt7FaI6yJku3mQ1r584U5Fvx+NeptuupBG4qtJ3imVdzPa/mL
eugpGKYSOxJ+wpoX9CmspvkNoUF+mJak2dUFARxWrnG0mb0Ee1LMFktEY1H7G7aD9Xc9BKaZNv0S
c/lfeGCdTcpxmhrDMTXs9pwA4a7lcFDHbdF2OPKs5b2DLfrIi3nuZ3IsaoxJE5xAvd81NNbPGPba
z6zfBPtygh9+UQOqxmkq4viGo5tT+cdIkLybwB/sXTrgPTO7FIRZxJPFPHj6EKTQrovew2hgaJ7T
pGZh1k577p1xvqi1bB+Vct0bXKGmz5qK+zdIzS845fplVy0WM3/YWb+oCEFvRDAaTn80csfcjD1h
o7Nko5lWkd0YilXHVcQCs0ZWPGZBqA64p9bA+OalkNTNAWY8V//cEr63nD82vg5zUfIC1lmP+8tM
KUU2bEc5er+qcgjNhrOwamJVe7loYzx0ncqICiuX3QzQRLi8ooIqJM1rkK3bFMbXXaHd9oykAgvB
xGu+yrwMbkM/Rew8YMSWGF3TbtrB+x07Cyz1l54dcU248l5xOVqHxz+ijJ4yoPTOiKQmxN/xHOSy
2LVVNO+beeJ0ymFmR5kTvI32PB4xzUr32Gy/INJ4wJvHYdhMuWR4Ot0qmPlXY2e7T6PEWCNfHHFh
mpXzbMP1nJCSyXq8wMMiJGnWEluTrKV9PrGhK46SYxphtmZaGaJx0p3uprKKLikgSemdMJ6Fv6K3
XQt/u1lPGBvzursx7fyPBsGQb1WYmghKa9c1Nk7PGYsilLpXN+VJKQ4wgkSp2WmW6UtSwT+0uOsK
6fCjQuO+1upTvbS3NbxtzhRk9lsXf67HiBjajWvmAOFE3u7sKZHXAorNZaFIDx4tIAc8lcb7dDFI
u0bcVz53jiKfYiiXYLxsEwKgHjSJS1xJ/UACGE7JZqwk8VL4NziFwrIEYz/M/7f8oNq+bxIM2/rW
wSok8JcyPQlKmm2yrP9DQkGfbM2eYU2c5BA+R3hxoX3BhLPHPcCZJLcxNX1nZkW9TQgxHDdpHTW7
iUMYD7SJUj6YsL8y8C6OaadNVI00In3o9g+4z5PeXlte3HsG7jhVJOHsdjRuYebKL3OhxL7Lh/yg
Rqork/CwI3aANBRZ7av7IS+fg47+cZks+RTq0sm33ZyPNJU8u2i1Mjgvy4pBe5lxh6+Dc7K4OG6F
s6Ytwues49AbytPghc3LNJMH6+LwT71PvhExKbxPZwi7NZQuvJxbE/MWTdPvl3X/UFf0MhNuFidz
4jQa1t6uzgiRyaph1LG7lBNh2qVWe2tJqxNOTHQtdeBsqJ2C28rp1L1pKXtHVFrz4vUEfiDAmy+k
Rfe8xUSXG2BorP7BLgCU2raU10OQY8WQuJwmQ1KHWycc6IwS10VQ33gLe6Q3FZ6Wk8X/OZhL+/qe
1RNWS7nBm6zfeLm7HJmjt+dWtqByhHBgKBitV2hWcVx6cwAAVNntI1To8NLSwCyYBUaXqSW7cz4H
9aWf8uCYOc6H2rS9uAnr8Z5RKO29nvNDuCJATCrldSXAh4KcNpmh5PIWskuXXR7iQy786sM4BfLL
oAbabdNLb6zaxc5GZ0yoXf7Q2lgL5/VbT24EiBVCIOvihrnf5ezo8mStW3Vaz3dTCL2VgCXPXjth
OdpVBXYezOx2RPqAjKzNa47Bdr3NJre9NeuON9MUlCLvd7GsUwy4wXrmCwGrLFuLXnAdB4sKgFV+
XRnMF1hRz1fTCLr2vgxRyVNIpDXug5Miw9FNQTycfm5v3xGf2mH5oEUrYx8XqQ2WWuUJ46j8WLoU
VCVzzkuV+BA0VnjASA0eA7TsIAZw5NGvQN6S46InJICQzrK3Llzmq4XtVsfTnFKM6NW+M0xBr0w5
ibtWQoEig1tEq92iB5MVu7RW4TCFtxWvONVmeZpwFdwwt8c5PV3YgpAqgOASnxyMVJheLBV591HB
EsTIztK7Gr/IGCU+FpQCCz0KHpPwUZ+hKjMfEEEMvNrHxXEByrxBt69YBdg7jKfmzzXWN5vE7sqT
sYIrKNo41ujoCQBfkZo1CX4TUmp0MS7w/EmVDdjTLhxxjsXHv+M375fkJMBu6zUDityib6a5rOVy
YPD6yopiqe0hWP25NHOgS4mV/KlurOTOtMr6Uja22CJRCS/DoW8fGwsMjZR3MDXou/WlrpzsZnTp
tOLUHDjcDZJP0Kw1z1NKsdOZbXSpA87ZRmc8wsxru1cTH1FsPYSy0MtVQDk+5flAlPTlup7bbj2G
ES71F2VfgkhGeUDNKzr+dS7R+SKHTvMpW1Fv6pL1FqBBe7ZCloS7qP6rasmbzqwkvQmUBDbq1vWD
eRFuROCQpc/PSVb06728DSMQUtyexF2lR1Akl2vShw726f1usAYgYBWm2U3AkQ/uBIg6Gp57E6SG
x1Who/CyjShD2lnYn3RHrHJU4XPoN1TCLu1wnPmF9Un6+JPliheJBL88zaVZX+IzW196NkUsMQHN
LqM8fOohPcp9tzQU59riNHPT8X7WlMlSgM+ZTUlAaEW8TsI59og7HY77fkkaOQPG+B0SHAdAyxCL
t3NaZ5pQbsrPntNExrQ5pK2S/rxvm4niZKDZqdasrsFxQEGbkk0xk7D2XNoGALUGM3byhFZhoHB2
MD3Y2oDLOy57Fs/7MTsFPA2Qo/mia9z0ga5+lpvZrtZ+op9AoTpn+tAB2nyWAVW7sWggi7EfeZgm
x1s2so9E5HBr+aOkx3NYa4aZ3E0avMwupyo/1a7XnrUsARHXoxLBlr3rhCNucPLF/NfPPVAv/D2d
NuJ+yIBM2JMd6DSijPkK6QZKozZQ34I6mQ4DX31TU+ARlRPRhBCSLr9gF0fJ0fZLeSpqNhmRUdkN
Jp/P4+jx1N6TIewwY6uMgmcwlCbd0KjbR6qSwt2oiUzzDW5BEXWL8nKCe00OWd1STjRNQgU5j/N2
VLzwOUQ/I2wg9fe/fd+Yc1VwxRiW6l49zZ0quVRO9TJMH3CmnfdVVuSHRjds6JyqMg08DhlmjekN
oiooFouXL1fSX+jIdDBjEi3elLs0/o7gIX7fChQHPe5JuNze6bUKmKeWlkzaizoAJPCL9SkoC7xl
Qvdp6dIM0x6K2QFAZac8UsU3olHheUiGv3iO/zuq/M2oEhLpqpD8n0eVxxf9kuffDyr/+lf+GlRa
nvtHuM4TUTdAqEDh8P8Glcyy/rDdlWSAXhy6iUOH8Nek0rb/sBlGwkBGDICrXcgo7i+veSv8g8kX
mWEYkHCuITb/N5NK78cWlNpkjVuL+FrgyEyAwnVA/x3lmXuxXAovtT/2vZRqI5eKFny0+J4YQ9MK
SDftbjPsll5lwJGZZcK4oyunAiIkQcZlzrVb9tjbbUzIy1vDt7DKNOTOm0Dy+3fLRx+reUrxsck/
FB2z/Y0hSRhuMo425dr2TlpcJLZBi4uHlN7mhQBBwEX4binwQY1SyrIVevhWLwbBqpmr3RtjYtdP
dZmjR+S4fIlSOb8ETEfybQqgalFhjBQqnegw6i3NFn9rig1lZ8XLkOr5g4G2CN1rMT/N3dLFkUxF
gC5vGb6NXWptbFm6pxSx/22a+bfWYEB+bsre/oyl8iK2362Xv5mqvlPv/ruHfX8FPmwT3qq5urqE
a6P43Suo4GwXBsmEH5fOwXfYUZBc7Knz8R2bDHzXbNwfN7ldRR+aQNqXNaQsZow4anhxLszxsGR4
pSPCbU7Roka07XhP2sptQMiF8VC3Xn+XzXhVeHlRXClvsLLNO4WoLJPwkGbcYKp3mhscJD8PJSaA
ntSXAZjZJzuzaZSjr0Xrt78h+5CI8P3Emh/NYGtdwHCt4Nr/Er0nqQVTALf6o9tUyROgKcHdTWM9
ohWZPhgBXAtV4K1bFXrYuVmNgXFlMIDosV6+mtRkfpEExEMh9vR0k9a43+qGAW8y81etY9vfILaS
am3Y+gb5uHXppC189zC5T13CjqI8L+8FKTDUGaV5pNWGnWN0xkGMjr+dm27YkZzNmnYGc7wwF+cr
7dYlViDWcQAlOALP9sPGTZwtuiCxmzxqblNG2d7Ln0qJftF1G/2aZ/iSloOjX2WXOKdgJgm1G7D1
JqAF9+xR7Yec+Gg2pbgGWWEzoTE/CuerWeUFHGqi14mnKRbvIsRsnri4cFLbnKnHpgngfZlLZ8fY
jgFX1vV0N+Em3BLxmxdXVea0XF+l/TBjffyNNFo8VmvdERODfLQFFQ+sfZ31/ZEoofyiHAbzKlmj
08PaGq88QVT2xsZqFJV/thTHucuKKF7c1L4z8gH/6MHigdp5ilM0fY721r1piOWW+QzMw6zHFDMV
6aXr4mpsIqP4DTfypzPLg4UAWw4XSRytILJCZv1xw6wz7CQdA+Muo8+7fXfmNaweB+xJU8AGCsZO
tK6dDltEbaO47QfwS9r0OfvKaGCN96UmbwezfQgYAm7LrDQP2Ao8TmuZ0Sq/+ly1/Cli7NBaFyOG
5yXv/rKhu9+YA70cUeHEUlaNfTeZHRaywcxPnd87ogwTZo6reQ8nAXNauTTi3HlysHbeYNjERqiW
PxMGwHWHrf7t+7IFA4zidy9t4uitS0s2yRsFnvkY4oP+EBU0wrWxtNd5n3cr+Isp5hZf9/xLbYpD
23QG4UcTockbRyn/4M4kZu1EmIU3IXKjeffP59XPmBuP3+HeAbBCEreyttat/d15pVuLqNqlS+7s
TvoGyjB0LHPXGh+LJZqvOquwzRghhvGpAIvINh6UZwmoUWfoacyc68VhD6qNXWKNEjLwfRGjj6tC
1GqZxhIT4qfOnfkxJhEAp5Yo8N8gmX/3A2Aa8rWQGzrII39aP/Ui+s4iaOkO1G/YTYU1XbcyTfet
n5S0ejXnTNJqzgsMU1C9rPbjPuOEFzMxvQtL+8kbew82oj2T1YUI4dLXkzhnNp6F+7YMk09l0NKs
ZnWKYfs/P/z3+/i/L4t17aNecwM0czbcTPfn766rLu8WV3t3jcJpeqP7PnljNSfhseu78h7P4eWq
mPrppgxWD+Uq5BfYRJ6fQpmP56YKkd1gHoJ4R3end0/zwa+iQ6TdAbfVVtWU6n1+Gdj8fk16BjhM
r/u3kWuCV5S7X3rCY07msuD1T9z29EG5WmCcPgZdzJSdFHe74xhSKnmwMwvzt9AIz33eQjgIAybK
PTimLLPpiVZ6OXR6TE450Q1o1IM6jBk1T9+sd09ou3IxG+6lbe3A4aK904gvFqHyfebUGJ0JKU8l
2VtPgErdiZpg+uCuWy8h/+1rlxjZuKOH5OvVAmLK1Nl3BEbNalshfo0ju82+mgzN9oWZJU+svPGb
W6KAmvn2p7KAf6DyerlyzYXHh3WlfYfmhjmkXYlPJuV4unFbP8cMsmCoWjXQTrLpJDR2z10Htme4
pX2ZTbrfIgefrgtr4S7554VAkfjDDcpKQH9HzbDG8r6Xgz+VDZzVleqR3dxlpQUGNpOBOm3ez+ZS
Ty0UKMyjgbn5AdmSpXtKMfniw0a9XdAfC1xt+1NmtAEhX1i6tTkCvs1cmbmIR6PIq02a1nsai3W7
4iXyBZVL+Znjf/hia3f8puB8GVtk8FWw7bMQz5KacuxqBHbZYbmKCcHk1g7du1Mm5b60AIKxw6nU
MUyNaTsvMjhNbvV50g3cGuI3iEs37PywuuHfwtybSYVWpvraelwrrK9sCwyPjNJaeiycweqDcgVQ
yFPjzeh8eOgncSSimN5tsvNlFznzgwUYvnWa0NnwfbKKSSEbAjozi7XAlDbGQDB4xS6i2nbjKM6Q
6oGfohIeh+8s7WFp7ay5Ant2mYsqkd1zD+T3vVGUJQCGdsJNk1fFAzBuhCe1aP30iC+QOcWVw2mw
6QnK+WpAsL0DtlkLnG5qzmY41Qejr/xtt6xJuE6GZH+Yssrk5wqOvLLpeVCgCvw10RFc23NmL0kc
ksbgbsvFwhcGB4YTfvLcOotVOF+wWcxnOF6+FBcG7CHKn2i+TVG5YPyQtuYXZEScq0MLh3zmZDdj
g9i0y9TT4jyzEMLV8qi5MNwZRTVjKucRN2GsbmZTLbe02AkafHy57jpqy+Ng1FG66ftlebN9EZ5C
tRi7UlX4CId+ArfO7BYNiYOsgrD3c0ZaXRJsdEek3iZvqTI3gEzbIfKEsfFkYm5zZynfAhSdQ9MS
iOpRtoLyCZDpUovqOggIICRoSMdcBhFPBtfB2/eN9L+d7W86W7xkXC6+/7mzvcK/++U1U/23Yei/
b3D/+jf/K0st+gONgI9UwIPHYZnfZ6k5f3hYDSJlXxN+uas4ov5qcF37nW+LuR6paTgVrJ6r/xWm
ZtH7rgoxxrOkJCOp+lcN7o+nJH80p1NE800jHvLtaL+/L1Y4CLDDloY8hnn5ljHEOuAnTcxniMb2
u6fzN33c2il/dzO/f5JNM0NXA5XzF+lpWePEtg5ijqFNbAL+7c9yTfHUSabif/9JfAaWCQjZf+3Z
08FIlk4KiRelUHGizJt+rApEl8v9v/4g8AH8IlcVgMln/fjwRgjxUdMt8jiDVIlSvHGbvBX893/y
MWQJr+pWrrSf3hHGbBi8USYybdXRLgqhzfbgpLGY8v/g0bFWof5jfQU5/GdFfirNyiXSQBJ8V3WX
k6kA1hsCS7u6+M2P8n9dDoR3rlnfBL1jLvjTswtGSq8h0vKYaS1gnM53czrd0xjcy5Go939+gj+i
OKxsYAN0GgS9Y/hBlvH6Zb4ryQ3La9ibDYGfLXP3AJD0SNZlsmmM/MUM1+aRuJ6NNRNW9c8f/DeL
HsMBoK3oXbv086vzu4Y5L7ycI0P15qPCUnvjRQTcYE7p/GZ/rQ/sp/2FQWtA9CLDcpNd/eNvXFSh
iB+tJDZRJPFVSs47Oo3k43/wg777lJ+rKrQDowFd9WhEE8FL3XQ/Vro+191/9ui++6SfVj3XW9ZA
9WaBlGre+lPxsjRMt/4/tpf561sCbwlDVkYQgaj97LDVJJUXVo2sEL7YzVaaI7DSLAcSZN1q3kUQ
yrdW1Fl78r28o0mlsi1KJwKld+szjH98FjSTNfLiMOvsoJi+vhOkggJUY82X3KtAvM2YwZ7SBQBB
Bn0C634BbrAj2BON5B+Zs6TaMcC2IX6DMQVTW93SNNsPIrCbk5cUyfNYUb7pavKOSUBOXTPX0UEX
rGcRTETWUb1D3YZOAjenZWoyDLhFKVHWO/RY9UcyWtwzQRL6tU045a3B57uTdnE7F25zocN+LOIs
CLNmN7ul+aUgIQcPHL6PgVLopUr40WIc5L4BS7yBotpsB+wXUVw6SUKetCojDLqdITqAy8h9a8Lz
LFrAF6OTRlyZ/Lql4uCqcHiPod3bSAM4XLI0J9yERAPCcyZrj46zGeIR74KzWzEgwWOlubDMAUlm
BZAfRpVBWrRpP6TZ6F1MqVU8p2FT3vsargT1k3xq/cp+SPjtchNopv6ycklI95ORiN8skNEQO87M
Xp98l5rLYEp532sixBgnVbeUYcNzwqMhOqWVN74q3kyLd6qIEHigNXybep18HHzCpPV6NAIRNRdz
ubLnOgYppOBGUZmREudPd1i1uidO9CFG9JAfxrR0NpQBOUWsrepznuJou3EVDNyU9u2m8NP6zSee
8toixvHgqxIVv21oRh7vy77sCe0jJS68zHwemch5CNhFkDjoZnNc0Z9/CpcV+EyDXDxH5PtsqlY3
W8BOIqFhwjYL4U6dXx5y+K/yyoIxEW1JhB4fs0Qa0Q4qLinFdSPID/eZhV/iiL48hHjnf4K3WL3Z
QUaBLtJ5R2RIsqERb49uYUX3DX7YnxxSRosYG3+PLhnhh8BoKBtJX5nAyAG1HcwM1pTlIZmERw8s
02ZDKI2BjY4f3fdtx7Zbu8l4dLniFoKLmOMBAW48whayeyyn0vGgwrp4iYB399EKxGHxSkWdR2N5
6MdkYiIUjY9Lt4gDnsADnhxGZ+f7QjresluQpbSbrk+12viTIAY7kv1Xe2FvuQaU1m2pvf7zGAzy
KS1c7+IdjKygeHjIGw3njMwqh96qcyO2BG/Cy1Lx3KZ2fZ4S4nlgZdqx6Io3RmsRihTfOfNFyDsm
G2VrzP2aFQ0x/5r4MujPablm2fCGlMPVpwghibOQ2TJZsMnHYuwIuMnklH2rZeQda+HDFPEzf7l0
LfUo+3k8YNZB6xPRg+8WHdakR+RvPQKbTWsQoNNbJSnn6bdBdXSv/fSxbm2I8+MXBf5/rmofAkQi
/QuuwuA2U2xKaNTTjuH4eDUOXbRLBfsclyVS5hlqPISWXC6IT9hXC5PndJnkEFda9II0piIHAy5Z
1JyKzCdK5BK1KqIbh6ISAiq7XqiSgeEoExhQ4PAAQ96x0sN4sNZ7V7r8brsqXvLeAI7DYumlnEg+
c8bBQk2tmZMDI58nxYrCRjd5VhGiALOcm+2Ix8vO6xe2URW2EbZkCoNyowOiSnvOnIyg1FvLB21x
zfLF8zgou47zg4y34HbJ6UHtrpu3SdBC82CqEN4SYdXBa8GaHut/lqGKuvZQmpXaFnPBIWarZutr
PrqDcnLMSeWAwG7p1wwTDVmXNUE6PdE/uH7uury8cSTxQxmdMC+hkjd9u9bVjd1clJZkMTFTVfmm
slycPXg6eRIxJfehELyfusivngYRWt9MzWk1rmvEI0n+WiRDfl14U7ofZ1woyCwr2o1hDB65qt6+
h0IYE7pix56zcCIOzRSPi998RigT3SxBUm8nEyTKNQj0VLzhgllv1+Fa6NefRpmunXRdn5NFVbe9
4uwxUk4PHbHpxVjxzKNG7YmqJwCiJsndSWzzS2Sp4QISAfVoo25C0ZfH3mfsUmTI7gksN67Ir75x
cmd8NIqiv5mnbLhKiuWBcDCNMAOBVTgDkLiL5QEwgE7UWVvdEJKQfCjFU9ASNgW1+K1JV0f2If/M
fr7vRjM92vhwEhFatfFgOtjYzLD7uRbTA4f7F8NrwFADLr1Vo30y8qy8J+apPnc1J45ZhUhxTJBk
XNKgE/x5yJL3h5ydd7Cn99Ib4ZOay71dx7i1T+qIft/tDtC4NjYkIw3yFxU1LK6Sw6ygyWtZIkVU
xejOxKnWrRmR5BWsvkAEHWznsWU8V0oH8Ihxy2AiPNDtmq5of+4ruzrr1qnOTTCYEuYURHyn7NVW
WfgHlBA8JjzxLmZtT9XC5VN2nH/0/cldC08L2yxREJzm5mOVnXUROYS3Efc5hmcEI029SXzFADam
FkesvVkw4n7r5yIjLnMU1TfpISGx8hTMCXYWMro56lYOgmdCpZk41+dwlQLHQzcMH2o/IHOrcIm4
g6OXFojss86FE6ysET6z1T+HwhRoZabyoy6cCaWc5UOhoLiGxi+DeTzXZSG2uTS/uKE6yqKAGj87
8JQ85NO2z/7i4BhvPa8wriynNpBZBRVhA649H9intrNpCmA3VYbD0W5BiKY2eRGZJ4ibtsXOXuVN
ILfWI0L06VpxR8N6SwmPrl1bGXFUOss12zV9TcsALYMArodcNUWUloZxyifPDPcB8J9AeMXx7aZU
J3RLrt5oQmm8reQHHwVcP1iIszf+RkT6qwp7lZEyPmCIDZn4T1zzu14F7Ch1VW+WRzgXnDe2Hq8w
gTcDnIWoE8jiza9n7FIQcy3UFSIivJoN710gSEd3YUW/a9R+nETSO/0pawXFBKGg2f25UWM4zR7g
+3SVda9M2DGCM1UH+Utdqrtk5pr75xbjl84wWq2UbD7Joh5H/f5jI4OGwqtSSDLHsaUIq0mL5YJi
NljX2TsO1/wpM3+d/k/6rfkbYOJXa5r1AwNv9bXAUvAXo726o8BxmXRyoBDSu4bBNdu8r0cixLvq
ZSBdYCfAK298L9Qf3q8dTU6mf8hsbe1RshkxCefeC7GH44HRwu+Ak1/9Fvh+WLuhL1oV3b805RJD
cZJolDhmVeWe1dhXb41D3tZGD7o3gaJdiu2yLNlIWWEN16NPrWkJvrG0KLQRCL5QytTn0Ia3P9t0
nn0uEb6Ws/IuXBt5bN0VHVy1PtoNYwsT7n2Km65W2w451M3ODarkIwEM7ovjY9qwifiPQ2hYwS2q
QC7gZJ6wR8vz4vn9VqxrBvmxXoT9O+MNa+1if+hy12dBRYmC3F9x/Z8WR6rQXXJ7ieOA99vGM/pm
M0zYvWjHfWxzMrVgjSPBQh+y9zp0mtiw/1sD28hZzVeRcvJKWKY/fQPs07SPn0t+jOi3D56RNhfS
1b87Bn5BLPgUgAo8z4kywF3sJ8RC5WpM/LrJj75L8ezjZYthsT/ELfoMUgoFo/O5oHmA2zk+/vP+
s399xpQo6AbC1XuScdpPnz1bwh27UuPI1Os0gZyK+sdIkui5+r/sndlu3Ei6rV/lvAALDM4BbJwL
MueUUoNlWfINIUs2h+A8k09/PrqqzrZVtV2ofd1ANxqFLonKTCYjYv1rfatna9yWoz3fSM2Wj4U1
Pyo5199wrIzbbh6ob+/KIk7W523T+XXWeyZhjYrtpKWY7rcRNmfCUG91KMLuuLo6ot8Vl//o1f+k
VwtbRyL5hV6dtO36H/B3P6nVv//cH2q15/0Gy5VFh8//nR1Lit9+F6kN5JM/ZOr1UfWHLG3qv0HD
ocSdqStMBxdXwv/9r5+ewe27f/4RpeB471cBpBTJ7YeaZZoShfWd/ENjO8MtIMBYXIh3uxFmbZy4
Rh8sOVZ/u8O+2mEGICchunV7gWPV8ocVAFBa5fxxIcqItIIVGqCBcjAjS4FxJVChgYkzwcfgYnl6
psq7WQxmX0m/nMPEnfttwUwVw3FHptwljLAe6UPGTDAGL99z4qTUzD6o6U3ZNbFJ/XcKBvS+Xkum
mhRbpjcyGv6ejP4eRyftGZ5Ke+Jo7jADvOLPZC5N6UX1QnnHsmNNwoHJGfM493MqfCe2NPTCbK6i
vvkg2IprJ2+KRzwEGqSvtyEyI2c3SlczHvUhjJJt3kcTtgcEG/s51iV76dXI28XnsjMVD+cRdWC8
rQ2XoZkbUUB7WShO9XYlJq/onmIlZ0dmLa8tyJo5ex+jHTp9o8W6SW+ntf6bEW5192lqFE3YTq07
fkQ2BSIWg2kVhKJ1o40YvcX0OBw7gq4BP3dCxgAspdGXfJmjm8Gdy22JUZvySHeuK19Etfe09FOn
bQsxTlsyZISInQW7xDj5xGJwkKb1cHG9VG8DpUfmIXNMwcENhW6kNPoJFq70ZLbPm3xNXnoZ8tCu
agYvhQLm1OcmH3e1VVe3tCYa3DCVSzqwp9hXm2V4N9A+/VFVtnrSYyCfblbEgQnlL+gSZX/Viim9
98jG+Bhxa2pRNbmLMerTLSnNZ0KUFLBDWN4kblMcE1l0Jytk+yBExrQ5VXfD1BWF72pUVHAOgGkw
Oqe2LI6TnB/wt8PV1aRsv9irKT0naLKZMC0fFVilrT52+dml7BP2gpUHlLxmH8uBYW6tiXgfTaV8
dQj+Zn5DIcvtoDn1SzSwfYCcN+sXOXtL7NM7rp2IcvBTjL31u2aNJ45E1h9NI3tItcp4dohwRQEJ
qNeE1fbR8fhSWSyiO4KXePtUPjAvmUimmOPXEBLay4JqspUVHY7gEqLupVnabbok9EvFo+WrajwP
VmzfZJz/duawsJ932EAcmshSxxK24jV5aHp+jZ4Ir1sQzzbG7ihThTXfmmXAYLN9aPsyujFHu8Tl
lZtnOArTJQNgecijyobrGYsLslX6VBdx+swnmu2nqTfPfblkh74oSEGBoHutOM2urcSRe0oac7mt
7W64yjv2PnlCcsIPK8+9n9Muzzg4mzxW4HVc06Zm3slFd9hV8ZU4ZBMmCb/ykuRUEPS86b2eKpnG
TD5NrY4322Tgf12pIbnuYlU/MJ0eP+BQqk6mQg/CfymfARamHFSd7kxRI2irqXdT+jTdxdiJPM5v
bV2GRyB24x4EVrTRU+ntmnqwv9kDugPL8vxpSjH3R5KeaFXl5JDCa6zZpKj6WPdHaU9bUURHQ1bn
2dYpSZSmXymrf+vxQGIBAbK/2st8SqYRsEVL4C8p3J0R6zDsJjyLxBP7s16PyS6zON85hTXepaVN
lBoa7qFsevMunMf5qUcKfLVDMdzxhoQ3U1n1nxZ3Fqtal2/4nnSbMp9S8uZWuq+sFKNd3pfqI6aQ
bM/HzrdFWwmkrqreyNp2+4V4a0sTj25uIWdZJGGa7hbMCbvVIZ9XugjGKK+1jW+LEUuNeApj9lnn
aAie/oFoy3CNXn5bDZ28GKURPUE1yvaE2esdqTxt8DHk69cO9s9r2Sl50crcuJunoWehoOjhCicl
GlmGC6juK+LGfFFPfR9xjCVTRMvu2E3HRInoVJWE1iLPQdXszeK6r6k8d00eNcg9Z82x05NRW+KD
M+e2EegMHoO2dubXOB0pwx0pA038vk3TQ4sG+EU5QMv0lNL5ScltWJfG55TEwjFr7Wxfgzp+EE3a
3kd0oF6Mjuo5jTwfqbJZ1R/bopeXyXaX6wFx66UqewwjiE/3WVLW2G3K1sX5Os5vxNToG1RRjXRY
2ONJi/JhH7YCFHHXmCeya8WOJFb9OCKJ3U72HG7IeS57M5niO1a26tmRffnF6wr325yoLvOdro2Q
b6O3UU3pGpgAkY9AOCJSnGdKeDdMvbtAK/k7A6m12tGjG3b09TYbXip0liwYjNEks7Jo6WltsngE
Id1tMeuWR9CKSRjYTqq+UYhd74Az1p+8qKBb3Cqj/IsZRd6+qKfwuhehdx48enmzaWmOsfTYgCsE
H0xHrCeZ1WWXztJR0r28vVZi7rY98HT6OTTkpk5zIAQq+zLi+8JrXfSf8JwzgKmgQQYt4BngPebY
31VR610tmpy/6jg8+1VkZblmTBOds7HTMHjbzjNHIh49irIQH4YJtfU8tOkDWJYQ0q/ulaRrCvMC
xZReJpr+NsrLZuGnoe3t3a78fk+MCXKM1JCMBL4SxB3vRekLuNfEfOH4X15rUWF/8KKo9YU+mVdj
Jy0eg7NxC39RD4g3X68f4KmmLXW/dD0SVZGsEB/jGl0vxZ3NCaGJCw7IkWF+dL1uoK1dy3Z1Xdp7
zUkLugAcc+s5LI6ZSqhxKs3qOC96ewcbxHolKZTRCt5RFt6Pg/wg7LTaFXVr7PS4EQ9MpGIryLXK
ulVhje/TGCZ5l0WgQJAuy2DUzSsvbEY+9tzSr2tdXHeWM51kZ3hbkWj1V9RPo0P5GeUh7Gr34Go0
GbRZOwdFOLe31ZJVVFxU9YGznHGYoIwE5EO0YBwXuexDYlCf2AsYD5MpU9QgzBffKDXtn3MoVrtQ
VU92nblbLZV3pkG+ktend+w7mHShGo2EX9MuRSyrGu3oFEabBMAnm5BFu15ek6rJGbJDRzgZ/bSx
S5Y3COGEgiKr3eWpsm9D9qY7AVT+3GOkS3ej17jpxqTpKA0mHsIXk/D1hsnGI2C8/GYYB6sKwkW3
SAbMBe5XVP6swwerJcI9GNhZb1zhYqrU3eSZDZrTBkB02IDM4aGv0jCIOOoZviuAAx3tLBIBd3Z2
S5hmiBm5TKmNj6tk+zq0M7Uqarx3mobO7cUcj44+FzcdeR++J6bTcHNI942Nb7zlWGbsFdiZazDB
bKYndqoFCVd9/DDoWfRRV2X20TLYA1IxvViBDSThplKdPC9qrZGL7PAIoKVHhNBTYu/wzmqO36tr
sR+aZTNFZnpKOylrPxlE0rPFlOUhr42o/WoyC2wlun43Cw/OYw2jaiAmPxGqpW46ru8crTWvsUnP
F1k3YiNVwvkSp/opLsZlG7Hxf1oc75xazkPkoIL2RnIpElvwKq1TrlzxGRue4QPTy4I6dKD0uLnz
JJbBOM4UHPnDGJv4mQlcVeby0sRAdlztzqugC0viXKuhjOBeTWSv7Ipxr8OfDBRC98QR4ZxkIt9m
AOj5WMwd6DUrkK3sN2bG5kbLEkKEiXkNw+cZLAgwi4Fe7UipbKOUhxc0z3hj8lESqUV+9kyzwrbO
PDmKa3NX9N4ujor5BM/tJp4t49FsikwF3lTmge4UzY5wjBEs2rSgPfXmZinnzi8pNXQ99KclSc3n
WTOmfZosFalpby9D272ZnFgFlVOoaxhd6kWDCmy4dviQd61zqJiDnWyj1a/jPEs2QzRaweI1LHNt
nByTyvV2c9stQdUCNZitfvSZ1UaXQstY2VU639g6Lw7e+DZZupxzQtV0gVORTvnh1Po3ct17ZWQN
40AnxDFiwn3lfPizPBiH1pzh6k+OKSB+tnATbtRm8XhK22TcP1h6Ub/CfSX+1/SE23598fdOgd+T
QKD9iAXBz5fvLr4kRePgzkyOYoJ/tqQNGb8kixl7SHX/60u993NwKTL7/Hc9/Xrue89KUiepg/WR
S1UG2BO+IzNxvzkqv/76On8RnNcL4ZmWHPoB3RG1+fkNVeU8W3RURse+Cucdk0jr6PTfWWRJR3hV
AdQaZKwnfOj5S+WuYaVxIUJKddN6uA5j/rpf/0l//YhdUgsMx8m/cKZ13539e70jgMMpAyQZLuPv
GBUzHTlBW5lkVqsTynllJMjnjBv+d3nvP/rRP+tH653xa/0IDPl78Wj9oT/FI/kbQwuJ6Y5Q4KoS
/UEclfZvwFvIpHAX/3/pyNJ/Q8om40fZ2IoaXX/Pn1KS8xs+QQOBQIBeXCug/o2UxEL/s2aMvZG1
iy8RavEaM3w/UGjowqx7LOinxdanmpZ1ED7Ek9LQmMmJWcOzHuXuRbPt8j6hGPGyACL2ay/Xyd3K
Pt0KN9E/pJ1a5m1jTOomZoOFZU0rwH+5zX6SiXli+ix8LCuQ02xvQnUpQedgUlaji7fHjs9DNpZX
eiSF65dGdsUMSd26pentc13G+9AN3b2l2MUGUa7BaOFRtl+SuDkq1KXrvmWbvuAC1AKznykOyUcQ
G3Apx88KvhBrpstwFLs0Y1fN6A6gpML7sraYWSXaOB17/YtSS/niqoxyV2WG7A0nj+SYNUbbcXCm
nQon52YMJy8CkylpVFjZJMd1aHdQjaG9jizs39wqYbSfFt4Ry1TzNZqMsIZoUYnbJK76NXnd3Fut
NZ5S5eoI1KwK0EJT42uql3qQ2ilAOQagDKznyLlEehGd22rRXjlhoxYzjDUuxHiK45zUTwPCC/AZ
w9mr2Bs+xlXXfZCyg2cAfbT5Arswemo0Hk5Bb1uzj56R9lQ+YjbHJnLEjcPg1dATTgq2JLxoGKJ5
qUlA9Yge4ycH4jhvcpF9yfDsH+SSdDvBCex10fvsKtGbG22J7JNquurUUGt+hoMJctx2250L49LY
NA6xDI6ZvdHweUbqSSYSgg7vUs9vAxOPjGZm51m4IZaw3OGFTjIFkB72VyKxNUhcerxncpk9lIUV
f1JdwtqMKkjH7gyWc5tzuBQbLbT1yo+NtaMTcJE61o3VX/d46ltoDrqJT00M4S5ecxhZNCOVjS1p
gGwx2czZchq/JanRs92YiEP5RdYu+yqNi9vEsScyGrN7FZEC29jLzLC88fLrCp8YYVNTcIbMR2AE
qBju7LMDjh6xnRmkLjknf6mn0SJNzeR472YN/xbG0RVCH7mbwbWiDegPcVlyW95F4RwHIw3JpLLA
B8zDxmnsS5LJ4ZVoijrCJ62DMdW0eDO0PZxLYhpnWueddpfKrvgoyzR8gmoZaaewNup0KwtXvNWj
3vZ+rI/9/UAOP9wOsxLPHVJtEURF3d+Jvqg/N7NuEF4dxYtqTKg4w9zN95B3M+8AOWeEfeuxG02M
uYUSZqJDhB3cAr8PhfloDnp8rvXY+gKsjF4XlNA5CtwGqamKCu9zCiX5WtnTrKPqUe1DYKHUgpls
zErcyIZsw1GyhPZY5C92FMuPiM5fNH2sNk7VmPivnPmrXTUzxwwhyoL4T1g8pVHfiiBrgMnyYRXN
c+fSPuJDgqvoTi87WKQDe+0O7fxqBRNuqq65Q/uUSCgJ32f8V/R2sYJvvaxasCOgwS7DWn5oVcnG
imWPYagDOlUK92TrrRssZpx6vA8IN2Xf80Rr6P8O4EHq+wEqyb2Bs2NfJrqaNprsQotRYKM/GyrG
pWXxMB0wkwF+LIhkcratsmM0Q91UVtijuJdmd994icUbSxToE3ahGpym6EzqbhHoj2EEww6Sw1h9
RiCumoOlcTrDNxHhyNHn9sZqG+21tF3cTq1IB86+s8bDZcGCUXKywwNlWQOtfXH9GRfH+LXO4vF5
tgpxbXJ4y7fMRz0COvbchIEMzZq9tAzVxjOqHO/bSNkTFjsjEHr1IVJttWEbN54bp6E5gsjKxinc
k1XN4IIpZrmTkOnYFifhMVU8Nkth1ftJzx84qPf7tmHXv4I8Bh9aT+P6RKiLQHaDs631aXlbsGTk
20GAmizNHpm3jAcD842X3kyr86o/087rUA1mNWOVfFq0iKqUmQOBIuU4K07pftwwleigmM1tehNO
yJOGTJ0bkY7hbhFZc+8Axr13hBvd8licOAqo5cg2/tG2iuK+Zvx934s2NHw9ScPHkYAZ4LvG632i
ZeNphR8+epjDeEjRmHDvMSK+1fHv3WJhRZiBm7dq49ZFYo0IygGAcWo3EY9tVrtgyufk0huy39We
W3MObvP8kkqdP9dRlBu1WcwbkxHixZ1CJS8FWc5VLfjzFygm10T1QgrZli78YHmNc0wTNT4w8/Rq
Px7C+Ku5aPMNHsA+33daXV4hBYYXCXbww8I9fox44a9VUuOMmRt7D/AU3E9YL585mE84fGptOUQi
m3epNRsQkDpq4DuwqqqzeR71iVjOBL/cY0wkGWtbesvgsvHt2jBvQnLtFg9ZBXFiCY+lkxrXzVRG
JYwaa3UH9eVttLjgvnk/H5pyElfwU1DFLc3dQ8zTbhQAYnNrGKN9l8klfgs70C3JpOE0aOqp4jqw
cYgaufOdoZpxL2cpj4Po28cmLKEhCXs48H1yZh9fQuOblSsJa43wQ/xlnvVNl0JGCXpT1nejSTSa
YZZJvIhRHcTFBMhLnVk3vcrD68WV07FlYcSHA8AfPMirXibyVbSmUfp2a9dPsJrjz/oYKui8WrUv
zFiDITLwqOH2i1mkLRLwAaBcd5cMqbqFvTx+BocyblQnnGejTLwbYy745sXrQ5MSGlJrC53Wy5bk
n1F+KGb5lBhFxBM7pnsME2Ldi0AvPCNG+h3lc6KF6oMtZFvfOg0DzYPpyhomjuMomJKpqPUrwwF9
sq+kKPQa9imkmYCFn3e+NJb5Q1NHG2p94SSZsePuKum4QUzCMwzSaCTcZ5TpuWuyNocZo8VPNv7Q
5MVw+IoHQM51e9uMoEOc1f0F4/daiImj+76MsNz2J25Zo1EnsqNoEy91uDyz7Z0+KaUVr+kwGY+y
690HUUfVqa6Th7pw521u1vnRrVt6OnssUm453TvZ8swD8Btcw5e0c57dfuy/mGXLDsICCOy3dv/s
UoV3cFwvu4UYvh2tXLviwzFWGxDuMtXV38zFHhBrqlohsNemR4asT/DpoAXcmeTX5qCHEFz7VSMj
7MFO32xzKgLvYgS0BPDSaOea//1I8J/T0z+cnsiWrAmW//n09ClpAaq1SfHj7P2Pn/rz+ORAQuHc
hL9l7fr4sbNBrnEw4tiSRlyPyc8qBvyZFHN/44xkEN7i/1krWPkz/kyKGTQ9mMS7SJdxtP+X56if
B/LYwPC42SbF4Fh8DBzM76QPQ+ix6u3YOcsI9ytmMLRKUTQHHkJqwRvY2i8/vEF/I/T83QU5SpKY
w6JAKmkVSH4wwjG6NioW6u9dRt5GDDC/FtlPt06G9TyaW/FP3ISfjom/v0A0Xt4vMJhE7t4FaFhL
l5ZqbOvslrHzkkouYFJV/tDaJBF+/dJ+Fji+X4qPms/ath3gN+89dU08xlGvhHVmj22/JG7aHOxu
xfpDKxeXblnko6tScWlCe7r/9aU5cf9goPr90gKn2up2w1/33lg01oSAda2xzq2RwmbyKkHruQ0T
MB8iPGG/vtg7iOf3q3EH0iljQ35ErXv3GU6snrlLEuI8lg4XcqtGH/wx1cmyDp2Lg6sw0yo+5ROm
7wCQxtA+WaKkIGDKkPp1g1aDX/9Ff335DvZKB5oPXSaIv+/ErlTE7Eyj0Dp7o8XLlWusRF9Jm//L
a625z1XCE9w4726oCEE8ixHXzmY7MrnGtvbmdvl036dG9fzrl7W+j/9ti1vfZ0cXSKI2nCTYR39x
y3SMMZyyt87slr61Bka+Hgb7P3yaf/fe8RDC4sPFeEq9+zCBGFtuZ2QW2j+5l9QbCNl4DlZ7sSjO
n79+Re+cfr+/JNNwBRa4NRr73unnhaYYFk2Y59RIVL4xB64pQq11/Aw/w7NXK/vFcma+pImc7ue4
I141kLj6hz9jDbS9f2fJrBLq5atKOOzdDRMaAnoEE54zeonBdL8QaEMhnLyKUWeg04xMxkEZjUPv
VI84+f3La1ct4SXZNodf/zV/9wlQQyIRa/mk8Qjzx/74SIRXP+Wq4su7Bl50+gr8kV3h2WKJ3/77
SzkOMrfAB2ga7++oqfKasnFr85wgI9wz/uUrq2UTj3rC9uW/aw40IGtBdyJ8x8ri/vX2reKuzDD7
csSfdUQijdDYM3gE/FmjN2G5nXk6/PrlvWdLc0l0R1Qox+FuJqH5bjmrsIpgfHHlSQ9hS1oMluGg
Ni17s1Gb7hMqNPItSQNCLV5qPIBQltsclOvZxZ01brzEqQ9IVc3h+xOks7CqcQPAVoBepC1ikwig
Ab/+kxkw/HQv2iz8Lk9TbkQJ3AeJ6t3HX3hTCtCT2VZLKmWnL6Aey8TR8Ge1qsc0lc9TFOADbsoQ
kGk1O1vBL7trGg1W0ZzSFuiHkNWhgNgURODR6d4mzhxoOiSMGYbXGk9evUk5xNqCrhNcWmT/6tib
QMEQKgXH2701urPCmvi5TZuCzB0NYObd4JZnhqPmqUl5A79Lf7cYwbRmSxhcPnZLrJEvpE1CANu0
+dWtG4OuzWXsKASPBEUy6hPT2WdFzTU83mmnjefbuvbojrAGZpB+j33n0sblKiNaonqeCUsse8Le
0mGOa5bntovWoEUjiviksrh7U2lWP7tVYVSnXCTzPXAx6FmgjQcYFSpKPouZwInvLqaz7qG9MXys
wUE8F51yXlRicLdbqWG/zJxH3lpiO6zQgBRfcvCYr9USGnjU3fq+cRh40SNQB24SWYPP83ewOfzY
rDBiFuJBM2u+pGsnjRUSekNq4h0Nk/CR0R70S9Ns3yBmEZYssbfQDcT7Q/eBe9+20fJoDDZ0fGnx
OeXOKB/F1LRvCuiK4Ttmhw7TolcRRWjkY1/N/FsM8giehgW/JU9n8bB0vG9WryO0fV/lClbqXdWu
LnEQ/U16APqFz2N2Xe5sK3aQU/OCA+kpXjcmWspUOoK8faWnxnTPuMjBba5rOCrsIhOXOkF12Sg6
219cZ00PzmlKQmwoPQSQQacB6lStz0tt4Ay0b62hzvbGZPDHYEFW+bbpWBedMub7V+rRHHFG8cQl
pjCQj9LOOy8IS3z5+DUt1ptOhcQIRWFyLw+pRnaQyox273VETSecXLeVWJE+HeV1027OWJdhftkg
MiszoprJzRaaL5LcfhnK2n4heMpMnQpNmW3sWVD/aS7GYVlGdEwjcqzPxTAUBCuT+ToDsbqp24kw
SapBG2b2r4M9zsrhGOHu4LeAskbAXcp+o7eh85BlS4ILBjIS9kI7nS+MuvQzdRRl5edKArSyW4QT
m5nyXCzzg6K0bduXcVWdFPYldkaOin38GMVdB/qywD/S519Lu+m+eUAxjzaGzguEmZ5z64TxNOgV
T6aVSphvR73CZYK7oHpyMtW0u9aendeVawY9tcAi2+oNyBvTc0f0XKRBgSt7P5R9eZHpIEbEjTb+
HNHn47tlV12v+cN9XczhGV+NW++9dnSeqyTvdnNRLZ8dECknSpKi2UcXXj4DLFdbsBeQxcTAx+iF
NjQkNRafU1oeOoCjMeQ2vXEByqFZ+6SdV0mddN62Zg/oD2xedrmHPYQHU0jHCRTVXuEsKlRdHdMm
bnez3c9fw6gct7GWaHezLPOnRA0WoYai86siobi9pnrDVc2L21l8P5JF24S0aQQYE8Qux3yUNp52
saZY5/FvhmXpoxLHYuNALSeFrOoVm+E3HMEjIknttGL/BLYjQjuzvSmSYQRxF3IhppLhhigvrSVl
1QZZ1wIeLWeNGpyy/1gpRuHBULQ7OgAwt8T6a+a25ZPMEoP0qph2rQYpj7O9zpS+y+9YlYh3Lzze
rxyrZswe6XyizF3Tq9KViHJdX91SQMlNrTnsyF7AFoiLZqR8JcBd4Qosq85Iz84UssE2TOSwgKdt
90YGigdSuUjxMJMlRAjsBvnYuP0Ubb2e3BOx4ni1f5S1Pvi5G2YLaHStfA6FNd1mU034eoX0kXtj
PfZ6O2ToYJAeL5ts/W1iorFZJR2PIJ7GbMxgyd2CmOeh3aZs4ZxhEaQMLb76PdzkgzUhzx1soYhp
V9y2QekOJQzdrMhQkuqI/VyMzUCYhCb5zsdtlX+2Sa1V3+ZqsPyWuG64zdyupR7DGr/m3lhHAegc
+5N0QnlsYtkeaKwDvlxMEd6TjCaGL5ibqVuwza1tJVEUhHCg2qds0XrtA16J0gRPEnuXoUnxQ2aJ
2oKnwIKkOctuhnH2cUH+dBn7WePHwW7ye2y034xseZoMS9yojtkbz1VisoZsaGvqK+Mt6uLojZ6U
8UPUA3DGcqdRZADeSPpW5I4LdtpEIYtnrXuCG92Wm2nMKqJ0Ds/xQPVklg+dnPSzBavuGvagee8s
U4J6SOsVfnE+hTRgsyMftWKYii3yZgZOrrEoZ1mym1pY/X2eEE5sStG+Qm/ItmW3mF9K6Qznzqmw
v9uhkTh+65lJoJD5/LFnBOrndcbjAuPIJs096zSPwxeS4uOHsYsU85Vev26SyP6sRkdFQZPFYAWh
/yZ+TTXtRWIoRSi1zZOGGd1Bxo3aFyMZq3Pugk7ApdOfGQ5roW914Dj2gkfeTmMzO2wm2G5o6Uz4
pl2cFeaDA8yMkaa50KMch1cM3aAaxnrpS9Tt5z5D7t3qbWslpymZJqptSl0DuBSOgCOdiZHLXoLx
OXDK1a5Sdyk/MhY0ZKCpPi98AyiVOvTcPJeRFf6bGOr2uq8qolwshOcibSkCqmRM/wxubfMY83Db
o8eKJKjYWWhULbjDXWQMo+kXWPwq7suseVZTx4x1zuyrKTF4jJr6DHugrgYIrkbe9GGQFaVx3bkz
3ONZ1sJjZONaPBDF+JVIPag83IGgvCvCq5YFH+57B0fbu8l9m4v6Yy/m9hFfobUdYK4GC7wBEtKO
Rdo5jgk8Lqm7MStiehS7ozrrecc61OkQvUNtSOg24q26HRbOKQWtEBQ+lGFyw0x++qg3o3ZtJx3N
homJGcnTTOYZRVXYu7p1bRj5RMbafc+9+y0EVfepop/+dbRD9210OifZ6ZXTY6rMBFapFEx+44ee
WX6jlremgCFm1nhgVPSNpszotk3hrWNYaruTOU5x6ZdlUQPkT5gUMWoisMHqfKNlY7o1cAHTUxix
Z4+WGV+zHpdUHti91Xln1WNM1ywXnAEJ0j5wYdnf6EzVIc4T9rwpZIadsTAm7S7WTD61DAEJR2U1
kux9nGIsptZ/tNCvRZd08z9ooYCXV5zt/6yFXr6O/+fwklf4xpqvP+qhf/zkH3qo+90hguwJ4srg
JPxnf63xG2dfDuKkZOl0/S6T/qmF2r+ZBCSJ5FBV+wdQ67+1UGdFGhHwpLQZce9fFdj+LLeQicXP
wgkMaMya1WUP9/M53NKcifwKEHhV2ORGFoc4gxM9/vCm/I3++fNh/4+LSKg0KziM/zF+vgjEBq2S
EoIsNufan9x22cRwJAMs/t0/HPblu4Pl+npQWfHngB3WyR3/fCkQwzRmsPc9TEPS+Qnr3tkwTHK3
QHHwFSTdIRfgf6fFtmiSIMrz61f6l7fTo4YYxQdsp0DqeX8WZ/307NExWGeL8QGc3ScPP/KvL/H+
6Ix8jtqKfMvRmfTm+6MzR+C510NRs90YH1iWHltJB1uPHOHThfL11xdjn/z+DfXEKrnb4Mtp7SYq
+vMbSr4fs7OEIEymBtC9ygWhfqnlJ2WH+SkbrI/W9/A/vXUrCMAs05wdgAQQkKuGM2zL09h3EYMl
kV5PHfuRqR9nqkHWAe1wAAfa7/ABoxYVpBfm4Q1z1aPB0/SLkY77aGg7HPXrUajpdONxbmW1Bp/6
fMOoyrzE8HspElTsO/V5epxTyhETtvEwFw23obYNXevBwWb8iWIXFtq8IQoS0TRns4zcO2xh/MFq
cir9sID2FDX6Uc4meOUWMM+0693QL8sRx/R1n2rDzszzb5ab3ZeJ9eos3l2HJSYYLS8/Vfr0OSJG
wiVSh74mfiddestGVTAmVb3iZAqxsdt0/Mp+rj66lGkhbGibBPLa1jIoeRrL0blMk7mmD5zwZETm
o0uL7CmNE1bc1q0YYA5fTeA6kGzaZDOLNCUCV0cPnWNRtOupQGcnsXEhTHB+CQdaVrJwm+pTfF20
tKbE4G7oRB7PNlk5tQXX2EGUHOdIkgdL+2mXsC9/qF2wZTF6WmB4iXtV6Wmqn4tKhLCk2Y45H63C
1T7FamhuKCPh93jTZDyUQg1n9I/+oJuUvCTEZnOEGAxjYV431yWljZQA0SDLbJRbJK8ZTpf0TqRj
ITC99MaOxVx/tABVroSJKdDixOif+0SvRRTos7jSFjd6SOIarkbC4TXEj7+Ja2eNsCVCHhc4G1eA
m5u7aima27xpr0I5m88Y2bsHqzfVodZicS0m0znkBfcCQ9Fk13fFtC9y8zlWjT0Dgumj3f9j7zya
61bSM/xfvMcUgEYjLLzwScxBFEWJ2qAoUULOQKOBX++nSY1HJMdkee+pO1fFy6MDoNHhC2/IA6Gh
DGfRJxsw1hFE7P5iTazm2ijAuGB7LmCvtd02wony0M9UjRpfJgQZfkulScvsqI+86QzQPaJza+pf
Z6Ct4hgBWXA5gQPdJYEvU6Q04eVXrRIkouJuR1r2CbfDL4hAGxH9HBWMCj8vEM3FJqOfQDJJ29eK
Z+fIFbTDwXqUx0s1eicUabuzhdwSh7tENlfVwrnBjHZ9dE/ixP4k4m55GOANbEsWzblKcutsTHwX
UnyU4vNEQElojKkjDIhg19kdV0sKQSIZQSwjTNLxIW7T5VRbYXwfFmONy3QSHSVxPJ9pdC/oBU/z
1oeNiYKRjZdgQUMWuUH4PPGEUqrEuEf45Xy6ohV8bprah9joJTVNk2+rAuciP0gfQPN9jRzAick4
2jcortvHrhI4X8XnVlgmn4vGBnARMNIiW09Hj+hIxUWPUY817mJcYnZd6Bh3vfzCGrr2Uw4obVd3
62OWhEMIyIrsJERQ/CQGgLFHiv6TXtBmBwRBXgSjqgFhdbQi/gIrxe++9I4VAFAYZmvXout0mGCi
PBATo1iWtv5+0AfEqsStlG20rZ0CAmUdqOF6slpBG94OT7JqFkc4roGzVykGkOnEG5Jeu17GJRnW
RsSYWzdOWJ6zIa0njo7IkV153zcgunBHtyjkxc22bGMgfnZ6jj3SUcoBADzTBveZGKOksnLqy6EK
T0rlfkFpzt64sQN0DOYBikQW8CRAmJTqwoskLn7FQPdAkQz7YHK9h8nGeiyfhLoila0iJKpYe2wJ
/lW25PocafbyBBWy/piOfLFr5nX+1miyA6IhrmzDVlm2pc8C2hia6e+IctJXB7WYW/B13iex5j4c
gsjZOmWVk3TIUoCxS8e9D7WDdeLrx6pawJV0NRVrvJULiCd3EhGiY4qZDUyHvpy2ZOzeNgcUu6db
Wh5Na+Cd4382dwBIVnVVDaF1DPja33Zd8DNwBEAehbTSrotlfhLmYXCLa4VzVMuMCp2Lt2+gluzY
LXB9Bh+aHkOkJe/XE3YIo5RXfuYgT2ElyfcQgeMkW47KJWX4Vaq/OOxcGMnBbmSQyluB0etWIr0D
dn8s3M9e5+99xFS+Yh/vfdcKmSwfv9qvQy12qJHN2SZv+/5yctrxUFQ5Mw843DFYWcR0KDXvODx/
13iX4t/Z47CXxMMJ5+N8onLBnvGsmzM6Tyo6rlHUeTrq/x/w8EGQj0oA3Yf/Pcb/r/JhKGj4P2cM
J4//+R/Pf+NPbO+4yOKiVenj94ZMK53hf8b3EFf+QTfISNFK1EFx0vwfqEPg/APah1F1xYdFgJMg
yPsT3kt+BV+W3xLfG/WK/xNk3Ajv/t3043Yc15GeQ9Oa53zDMQmZ7FXFOv+VwsnLf5cVfsH2bkZ6
rht345i7y11uwuLDsAiMkodhkfKnjsu2Pnca2XTuobU4nTZFF1pNsUEl2oYihzE0y6G3KwuGZu9h
dOQj+4VlNLJ3QnX4bAmkLldcM/JpcK+gR7TkzolN0eVLiiRLD92IgAuiNgudlGCd6AUfCbzLOjT1
slxGPbLQ5rA51CofWhgbQ4oP6ketM9Nm+qslaiRoBQiQkP9Lzxievgxum8F3mnFY5a92gBkI2T8J
Urb33hOiuIgSGXFJ7WR19bsDSrncQhiIuDU3RZAOow1nTj5yinXf3BIJjIMGk0RCUeD58+qWAjoT
VTP0yaNDwITfM7W94nT1JkrAOJfADSuoZ2YI7iOT0AJ5LHKMdgLcANumeGg0Dn3dJpgIa09LW3Fo
7Nc4WacdNo28iv1I+2q9S3s/xibGX4vOv1zXAkDMvoo8YHPEDxRmog864C+zIo/epJmDZHg2cDew
P6+SsjhF39eiGPrLnq3F/yzrzGpuqjJu1uu/Vua/STRfZn/mQgKvPY9eAXIbAEPM4P7VVV7KqotW
qsWPgrftiH1bxoXHiWizwrVAQu1qHhpJmWYhI7DGbeskgbpBAeJDUeCXKe/TnRBjYXsmSe1pzJoh
+etOOIYWhAZz/1ENwEAvZQtNf6TQacHrOE0Gf4Wy+/6zv4IZBPzPQ+uYncMG2hBAE3l5SeHOvEo9
F79CkEFUduco/0FssRzWpq5/GRnux3WYYjii1o9FEXYzCoqs+IPbeLnjPN0GeCbkndGfIhX3XlUU
fCcbqoH21K8YPse0e+p94necQkYgVqDXq8gw+no60IqJ9/hR63uYWgp1XKzNbz+4mZfJ8vPNwK6j
H4UAkf1m5q0VjN9GF/mvJLD9z53vDDcu2mg7JAmyM4GvwuVUduNpC4LmpNQCam8d4IkTlKMmaE9D
FhbmQeeZNYnfnADsTmGXFZ8/uEszJP/ahsxdUuph1wdaE6FU9JrWo6p4qaLOm34t5BLJF5xw5ADk
ne7lNNjqEkhnATxigCG6C3vZ/E5XO6CvEruEqyJohjsZlcm5HczFFxdWRbadQPkeUMIqGe4kx3az
qxACfv+u3yxquvrkgFR0kBxj1b2abpaTWAElUfGzRKW5WXbd0lpoW6pwRWnhg2u9fI1mNXFQIqIG
u8+FRvWaRudmUEbbTLqPGsuQzPvlLniIpidxO7HPJfQ/WdLl4k/TR9iRtw/JzPHNPyjbc8i/mswC
dG2PtMfwU9vRFK6bHMaFuomRp2U1vz+er8TbzEOiBkypxQePRLDwGhKTI+VQzMqtHofSw23jOKPx
/aV0R87E7RigGdle6WiN7eq8yZB+tPdSpcV6lw9Bi7AWTFeQ9Bs7j6voU577wCu3qaohaBXYOCOC
Mc2eh1r4+zf95sXIkCIllSHeDtvO6wPUiYqQDrhd/6zhcnEXvQWB9rdyFkt+ayALNWIXV6pBgPX9
6z5BJv+1ZBgsVMug5vlsdi5Qm9fHZIwBK4hzaf1YpeXQno0CmVGqD0LoaPbWEXjAlMdsy0XwsKQl
6fqu6/ue0lFlaVfdZtU6Q0cBD7KOP5IaX7qDgDGwnMlq8dBXff9uWRcvVrhx8UFH6mmZRKGLO8Gr
xSJRAeyrqW9+pGEGwnCTh8u4Xg++xvgW8DtoAXUUDe3gX1q4fLCaBqy2CT5qH2B8uo8KL1l+MgGr
/LeP1x7fkMVesc4Y+HlN/vv5wPfiltNM6inxv6FPRgsWIHpQMFMVnVzeTt2PPmEf5r2KN5JWsQkJ
IEWnXNBF+A7h2BSx8Pt1MSHrptMrejk7N88FQYWNk22XH1yvk6zvLp0zIAq+l1e//HlyMgf53HhY
r1n+kfyGoi1TE83rnHt0IDHXmItALPwG3q5FZmLydbneraMI1C0aMb66GXL+y4yVUs4OsklTv+Gd
uVjrcGkaKzQWt7loLRZ6jBgGD9NQlsLtZsEgu5bQCHKXT3L6xHwk81HG94+kQqH10zgHFcHT0umc
I3/ovRzp5zyJuLSVzREfR1nAXM1Klta/FJDzu/suzGArxGA8sovSq0NUh5xB12cp8ljT6YQxHXNJ
owvB0GEh7ixnoRpSgjMbWVv+6EI69P1xG3YjgsqNV7dFcfznAWQ+pjxqDX7Xz3e2HSMdQa2xZvoN
CK+ziZU461iYsoG+4I8saJcqxyGpAMTy5zu6tgORhA+sxHuFKdegNSXSVTIGk8gWLq1bgEqni2h4
puR5VD2QC4ycDJE56I/nGcEfJEyRhS636GKZKworIEtY2thnWNoloFG7Y6M306WBw5b/FkVTM2ny
2M+rGzyAmiA45Pi3MV1aCaMAKYIaQahwl7h9yTsT2uYLKTs7cXAYE4SA6aN6Olt+dpVWjGGDLKuR
BGZjdOLPYQnYON+twRSWMy72tSoyhJprkyvkpnKX7xa8u8xD5FHr64tOxKqGwkTtjzsOXMUusO/h
KPEw+DGb+dujbs9PSUgLUJ1Gg/L4lmZpPJYC1oMhP1nJGHB29W4zcksLT89/nBFL5w8vSoXnb1G0
ZAkugDWZKfRJfO9Y+aHg9nJ60iZPiJVdZJcD3QEJ+8Tjh20EBY3byr3IjHGnKkZwgrnJcK4h9Ilm
V5JyeMf5qGkSHyjKmilqUjl124Y1/6adimvfJsgpA16SqqxEtYh3s86XfsGUb7OmBYE/Jgy9WdIe
TpKoOiOMx5uQA3mKoVU4Qt0ipu4yCjQa22E5VtqmX3kBMQ7dRKAqsNPK7Ursb2a1yLIeQl4RGR1j
HZZS97vcvo0g4URqh8VpYHamtEyxJqfxfaC4l7TiMBZL4sHiSVdQVImy2/VaLsjquDgE0cfw9lE1
g2khUABCfelLtNUx+bTHssNFLs5FdtU4aUZ3mtzQvGFwKQt+Aij0DQo1W4RkM1A5PVLQA52DYbDm
syIe6JHhJjLwbjoPB3X5UA8OCEikV3IUBj4Daoy9+hK3pUiHW9/OvLncsxGz3ezpC+dLt03aqYmi
zUSeiBxWDCcnxRw9n0xFNyzYZv2f6wy4KTWb7cIzRzngUZTC+1SnaXJeNOnkBJcjXRIzeTJEi5mJ
44w43KFYKPvCrp30wByKRdYVyVmzIrCKqLirph5uqRRslUNXM0q7quB91Btt4zzcXYJNgid6yKGB
8pZq06hJ980Cm9XfRh02XwK1GGQz2XWyNh7VwR6hiIo9KXPH78Y+NvtSYatKf4pw8WYipaB72J5a
T/uM35ha7A6KUWQtOO44MKFUB3GyOeHtd4s8C+E3e8chdFtuPNXWxKU9BwRNi607u9JvrKUhf+8q
8AKsvNArzSE7jhO0tI0GBQKVNAj7hf1hCVPLgyO49FTJ2aKkd9x2Y80jhQ0I3Q0EOBNi2RZ8n58V
sXZx8SfvZdc3gzM3nUCJu+jZVdF2R5pKWJiHrmsPejsUCSW/uY73nj3F3ee40zx81nD4L7QXgDS2
hwDpBUapqdKAhZ1PK+nbcZhNZgT/TOsqm83vFq8RTFzE1U2i5jeW2e4RdufQcixmpdiLoI/6eUMk
mtisTyvJWLke+DDq+3PqBO2lm7HtAjuBem0BzHQW/7tVz2X/2a50eRu5cB6ZQz2ow1O/brE49xs1
tT/bijPmrIc8713E3Cnl9xpG4HeojkB3MMxqykcvL9f+pmr8qn+YYUzOV+jslCipWSVwU3hgc1sj
HVtHst12nvCG6QBzLVSXfZfGutn4FV7Y56LkWIWuOyokeHhHaAY1OuxWxHdrhRDPNkGezIT0az+j
2OEBmXIjOFjWMt6jXjZ5n/1yXLxkm3deoa0NFLklbjZtxPPHzNM4GU/GlJOs3AZrSXa6i7JytftD
7MJ0PtMsDjwMxuJitimiHhQqlWIHk0uvt0mOJxsHnz8Gp8OyTOFGeKPrbBeHHQ6OfDIOkcGYBvnW
RjOh3yZ0+I4DV4y7rrFnFDCj2raPnNlBPjdutQOUbgQyiWNnLKR13RZN5X2Zhq7PmyMbLe+220eN
rfWtHrUYaR9g1HDjWd6wYtnArN7I3vf7L2sAt6TB69UP+vYo1DJZQW+ooPV3kcZ//SjOxlyTcdMR
pHmCuC1sQKjWQxfiaZiH9WOKX63Su8Ifl+5XlEsx4cqBgFgAvm2Qo300xhj5hrsJAl/pH8Ukbv4l
WgsIBBwpvyWsTX+lYQ1c1kFcvaAnsXPkuKyUnsUorOSyd3mY/PpP9G0vZew7aGNWDYC0ucnMgdpW
omrll3mRbevt2njuY0U8ZSPqc7yoQBKNxfbMgulpwTD/aws1N5paQitzrERsJCzujo4hZy0HOMsh
9Xyzw1XYhLGVZBZqyvEhX8o5Kc2DtXN4tnaJRUgq005x9Mi0yjllgLRiwXIEYpfvBFfYmOiPlp7J
HIIcOoYRa1EVPhNTV2X+N1kPdD6PnNYKCvpPOAVPu3bqJNukHAYi+7CwGKUjz5VEwcjLmyg6WuaW
vSynGc+mhyNCjJ+IqAZwghhg+6s4jjy3JCTCUESwp1RTZfOgxCUh9U0pq95siFXpckbP2HYSmsyA
oBigtg7MyQmqV3On+LQHXHsK1qBZP2MLCwx9i3wGlqgkZk3MWhpkAxf0iJa32ScLWsl8xM2diDuq
UeJC2yHqIxOvRrFit3HxvvB/gNyrmwOM5qCmVZQrjsWxbU0sVbeBCVnSCBHI6AjJYn90fk/WsBTR
bi4dBXmd85A6FYwlNDGQg7J7yfCzhy8mRHoqL/pDZU6pPycYtCXGkV6bqZD5Efp/aAaI2GIggXDl
UXO0ZBVJRzkhLjezzaCK1W6nwUqZPv8cCZjK1FEm1KiISIM65RubCgNSb1c4NY7FGwIiMxUz2Crk
LJWO5beyd6h1Pr9GDkzHQczTnsZb/K1gluPWgBFmfzyBlnT6yzopEL26XqFgxdG9KgAm07dp/aSa
TwCI+Op2hZLHUzlra4qdfY9AYXrS2rUJKuwRPSlqKu5iEvnQ75gsFUUtR2+zGTjvuENOjCglcWMT
zauGxg2GSQghqPB6HVPowec+kCzuZ1k9sw5QDLF5VFUQZNJx8swSocltCqw1oi3DPla0th9yRNYJ
DzvHTDART/ilHnVuALhzlzyfrqlSCYfm1MwEqlvUtIgCfdGbeHP0zXyMkUcnskZzhFQ7XoOaH/jv
5tNGZ2W9nssw4Lh0Uu7L3aZpYELDwp8SE8yL1tzt8/KANc57Kae54aXCGBFjdS60UMl3hbguiqhQ
akDiYcrDXCi32UJMkB+83jNzt6zdqL6oZidR4y4ph9CZTvmCShDUzs3Cu50shXHpvl57HsFuVWaK
FY4JrSPVkPIlQZT1D6qHLUGbtZjakc1lmT1x7s3OWKAtLKE4/65s1ySBQF3J2IDmmhcyeBHhJYkn
73lc5Lqcidklf4J2gjjmkXZFVzyo1NEMSvwc+QyJjRDGfmjCnqfNkLogMPiTEYewrgkMdJLYZF91
0gl+SshZ+v1iWZb+KRQClte2pWwbcRpYPlhTpX0yWMfQxsR066+lQNjcmh3G30ojk3Sj+WWisF47
JskPIlQI6dkCzFW38RAnvLWxooEASja0VkD0vZI1MUokm/WOUTc77up05LwnHfDMeTD5A9PJl1ye
UnK8mq2yZU9G8SyQekz3OE8x9emGOimpShESRz0vvVqhX455qVVFdbVZOsiM3W5UQGuYGPVs6kcg
txczJamlzvWV7WlsxhmQ1WTcMrJGBnJ2ArPEyZaT9gIWu0fwSsUyOYrTWk+f8BhZB4xCtVMeIyxD
TsHBZnnEBwC3FVsnAP6Gr4k8SOv4BiGpzJt0a5ddHLrBU9aoC9jp6UkHdJ9NioB/8rcDlSu33EeJ
Mlngc2JRxqu56QbNWbRMWGWL0foPjS6nh24yE50kyWb2zxDmeaWZM5lbn2rNSbjXNOLHEW1b7OQv
gpbiCB9cF2YUZCCzYY28RitF/XDIshp9pGxY6UThR1w8CFrFfOHyvHNEejCBbuXQ3v2owPpvakYh
NUHMHwF7yTf1fBTyYPFE5fxDx6PJMxXEklTu8G8FX7UZpp7n/aCs9rrcSZkqJD3FQQ46yVu5sqWt
69Ae/fGH9GfTLXyeGmVomcru+zWxt5dCEo0YV5gGJa3QV5VVN03aVVGd+AE82uxPDeaDiqCQzZq9
6/1rPVUD/64WOpSOA0dAJIHz/bYLOtjIdsxlIX5oUU0kMlNKdd3fytFLWYYpFHDOQtyF2DSm2pMD
RRRVdmG5hX5A3k0VwnTSIlJes/c878x/em11n5gUoQ7kwJkQ+N3MT+/f/puhEpSFCWwdG9UVx7XN
7//qJaHfXI3JHMiHMXM098EBZdJCDldSqPcv9WbOYbmITJn06TzCxH9d7yaMQtKCAOohSlHQXY7j
JcxnvMahJrgk6Qna6B883OuWncOLCTCfgL5Hhf0NK7XvBmAU1O8fWi81e9SoWWzXuEaYA8KFoY+x
VUS8TzCx8POv0g3QtGK3q+TJ+8/+epjp0ktpehm05aXzpgsz16NWc5SI79QkSB0XBJSWn2ENfvYj
74/Xo4zqo83TYrTK1SiOverxopvfhcLJne9T3QTFBWJDJjXPcjK1Y4BCJmp8/9FegjhpmkjariG9
OCHpKFM+ejmDxjxc2UyW/ntf05dM972IzTbHpojTFALjXakdUD3JAvUhKLCEW/bv38CTDsDfK5BQ
S7ggVuH6ogjxBpdLloh5eRvU37vUXtAVp3e6FnuqHmmUP8nDrdcKWRbOPKwbzP79pyhuoSZAelGB
MuJcmJ8Hp8ohQFCvktbCKm6QjiBbWEtYLRjCFMg5D7tQjFaIZpxTjOzWwSzNYQnKsMGJKI1tFj74
UDAbxpJponjkzL0GoIOJVJ2DZ4QxOZ5kQBnCFeiOZWKrQUH9WbZY8QVkMRjdm+Mc/xRim2AQ5ohv
277ltoLnAv1AaM+uCaPaBE15OD5FfK5jguU4r3J2EhtGDOOP91RPZRLdYbg0Z2ldUJZ9f/jfTDj0
AcCeG9Q4nK43U3sis0gte13uGzRZiVmTdjQpULSOJgL4U7J+/5Jm/37xwtlq6SnTo0Hw4q3oJ42y
ZeyGcL6PEt/UGKcs8osLgNtuYV3ag80dGLrZRBKlYaPwIqD2mrt5/zZePznYdgjZjo2/NP8Kn+AW
f+2dtd/VM+8yvS8ayp+nWQUq9YuLO2l/7g7jB7obr3cQBHwkeP3Q81EwQcLAfbnM8PpJkA8chu+q
a/P1TuaBmRaQSE1k9f5zua+WNN8ewoEB1xbQeRPoFL28VjJruyxrMH/1gFA3QvqOPyYHlBoyMt0s
nzkdMDzGYkRQnFpG5qWWIrojWZN9uGkp61KCIeUxeJEWUXPiUGdFg+zWzhIylDRgE/gJQzk1ZS1t
mTJAOPoNi1CFvikTo8PEpxW6BjycVUjOoiSBHsy2oiqzX5MQFLo7QQ8vW8oD1MfEu3h/EF6NN2MQ
sa/YrFPvyU/61RhIuN8RRoP6y1Tl5mSOG1oVxcaaGzLn9y8lXs1n807ZvHwAPji8sI++2rNRp6am
6njxbYittLnWJCmdFqozof7EVs8W9Iz1KAGFMQpYpJgq6Z+fejWZCoE12wyu9AJTzyQXbNnp3GqI
qShYRT5Z6/nAUvXpYLVVMR8tYiJh2hd1THqcrWxq6vCn8Ue3yDSRrDJ3WTtraK/8TjWVeeGrzLmK
9dQdD55LE5CxTI3Xkql5k7lD1DJvAhjMvHdcDU1h+U8LjRXJ3M3peXDuxQia84WLU+EW+cF5G758
faAePDr5NnI7hhdiS/vV6+t4AhXabfyzVCL4hgKxdA8u7dFjv0C5mhp/Oh4gdEdnC5bu8a71UKGv
3KK8Q7oOWmcdTjVN0wRHVmsJB/xmxu5LTP46wPAEr4kVqXKPsyj/BNrb/mnompDeewuXWXo5/pWS
cXOGGvBwwYmUrmTrKQhiC9ExLCHCVp0i+o4WeVtGtrejaojX9WqNJAclJjbbIeqvPU6l4uCVlrgI
ll7txnbp9vTEyzsE9rzTEskwmj/tSDmvKWZaeKNTfgc1IXEbSCA0TGtnO3Db+uDW5Xx+aNPGkZu4
91NKGMkwHLl5Xd/OgZjuMiEwygtty6t3FnW7+2KCyI8MXf8Zr8eBsCiejnM95QfaBEu7rekX6a2e
I+iVEw7Ep5D09uMcQfUN0zz/OqEsQ9U8Rrt9nPvmds2xiiP8tKCYWpaHNLf9yRsX+4e7jMN3eLze
l3SS0zbVfnVWBEOGfQIQmvcX2cvNmglBW5nNTBIqGAGo1/AtTHCLoJNJ/cj70tfY7NbF3i+bEcf7
3va/vH+xlwv6+WIBwExzzBsO1KvNOl49Qrs+qh/RNarApGn71qmpr26qqrhQnpjI/5Km+kSLMCg+
iMfezPynxwQbRsuGTfw1bGKSQ9QUsE4eu7omcUUfBI5/BR7po+Pv6Zv+dQw/PSVSL+BzsKAyciuv
1ph2q8JVYGUenRkrImIejgu0XdGQ2Om0DG5qzDWNRojVbuxSRi3qNMiAH6lM+igXjcAMAYf6V73f
R6e11QVfOG8ho1NXHO+qiuDFHeuq3bij431CVqf+XU0iPK8pz35S7uJ+jXLyVNhXkBW2SZFcCXQy
0g24ep/qTUEvDkw1hbU+Wh7zJhlpJUxIwifSfrDhnW5X3t8HsdBbnJwJAwiDGBf0eNzXIQGg/kF7
4bI+epMZ/DQT6RG0pfJYr/qhdqLyXmAJjwR/QtOjQ43o2KsXCBLvTz9pRv7FmwkMOBiwuAvVnmP8
1YECQgsDdArGj8lE44ByWl9sdCiDaDfQJUGp06v0cVCNGqsBq63o9jTVcUPd6kK1RvW5DBLranUS
71isC4Wz3tjaZdTTt31hXWRLHZwvYjmq8R+6pQZaXjW43ROx0hhbtuuoabvkzRBvgzYKbggb8bg2
7suLn2OHiz4yZgqUPLOkaa8qOZYY48TD9GMp0+kLYLvik1WHHBC+duaDcMd52ghI1LdzGWHlnXY2
D5BqSF9qTGgBBHmX0wjhTPzsSSs8z7ACMFQBDItpOqDg+/7gmrF7PbYe1QVE0MhmA9esv7+iPvhx
tNfgzD52mScvrU7kd20mFvxLutq+dGZyiQ+u6Pwb2COxASmO4wogn69hj47tljhttPkvhCHwN4eZ
C9lnWqwzCpV4atispZ2QSf/YoqV1lyV6PM+yyP5kqUgcPnj6t1OLUJPt0w3BgfrOa/BpP1d4RCeA
PhNNg4G8vYm/N5hkqF0HNWjT2W5BhaNqYKOMklrhLk99Cf4yyXbUSaJoS8OzSjGH9oNv2YgCMKVf
Sui1NaQXhY+SZSeEvvQndO0TGSR4xyCaPm8GxENSKpz4TG96J2y2YbXK9shiWA55MVoXEEpwQ6KU
YZ0/wUIXNDYgHsmsPSQzp/e2cbLivKLNS0QpkHHblF2J/Zia8dtWND3vpCI1JRYZPo+urk/SqhT9
pg+AyzATaRdtfap+1yLKcNcJQNRhwKbpK40+TMPtAPbhYm4hM26arPXBcYdu45wY7ZD+CKaX+xU2
X/YNz6kRPUu0ujaDyuM/ha//51ncLu2v//yPh8cKthYs9z77Of7NmmDH9Vk0/zvRwpCp75u++Dd/
6Z88aucfIE4pTFKeDP6I8P+TSx39IwCk6YF8prIivb/IFp78h4FhE1/61AABP3PS/5NLbaMrGZmi
CAVIaRSp/k/6/C92HaqmIPYpHZEngE40ynwvdx1H+R39gaQhQ0KHb1vUibwSiCBf0vz+qKT5cod7
vhY1OjwlDMj6jaYcyH705UOnPgkEinxUUp3LfCK/WxiBc/zxPgLCvoyWnq6HKS47qk0pgaLtq2fr
Ldi0bWhzPWrdyWa2W2KVXOPjDnRJnNQjmKm90KFzO/uZe/vXPLh+3rj/9tB8mes+XRzwpM9Zydsz
ZayXA9tZNmpFA/y6tR/Hx4o6AdJ5jgrPF2fVNxrZrDv82z965H8zxJLRMomOmWuvQceURvJ+DgOc
AytHXz+pcCnUwWmhZj06Ushg7N9/zDcXBAVuQyHiiqZS9jrFzG1LE3/2EfQzMhNSEIiwKbJYVSis
7+Dc/Pv3r+e8GVcwqYZDTnDI4CIk93Jc0Y0AHh5rdTw1uis2kx9D1llJSjA+ehKVXFCUvgzL2kMm
rXBusPSr7+q2DeYtYmdrvUmCIbgZF9dlw1dyUpTA0uEcHqP+trjhB7OAUuHrBWbqssjPMAUR2XNf
i43W2P8keTVOx1RhEu/WwsY+PhuSElVvQOCgp7rEmU+dJgWUsxk42m5Zg8uNFSH1Q4br+6fZEIoT
bIrkQyKGHjEXv2QuISVOLcSIdeksxXdecZhX9AaVc1kBbq62KDSihDe5A/6sFtnyZl7cFeUxqZEr
6gOQmBOWVWettegbZ/T1dQx4u9ysvWrkj1CJdsErYNVqHxYdeka9kPraZ5fwdxm+9dFxbivra47w
THzT9W7PlItB9GHyNCy4MuOPnjrOL2apxuzLwZxaY0EWKe+Trpf5HAQVQniYLIAGNrqEm6eNoF8q
1qlWg762MAG8joquDwEpdu39k2rn2tviBGIBp65WChXKSqhrexigs0edgV1obBz3FArkQ9jb+uZZ
GalScXsv0lHfWLh43kojVpatmXzA4dqF/7pE+t5vRsxtfWAEqDgZ2dfJI4gGTwg3vkLtCd50jWCc
mxcI700hsrElPcPLcFWMW+85t1PES1vBeN3N3Yq0GRoVN0+yhZ2YpThgC4uUWqQtRNSe1COf52qK
7AP5KczQ6SIrNMlx3pBjkwG09+6iEHSC44UOlNUvRXoaBXFWnRSd1VXExHBtp/2IMt/XlBbAHcm/
0b8spkDvwYMzT1DJ9h6aIWzv6Vv9EZGLFnTqUHtCmsqrM2aGLlAQ9ejonvWoupfwU1GNmqYFLTrl
uwwpq7u91zpHICppaDSiLdAbgbzUESdTmpOMzGBab7LZg4uGVhdoXzP+aNqhVD6F3j4tgmAHLzil
GVxH9uXTZ8YYq4gKuUn2jTU9tnjWT2kwqt0MBvwAcYwJnJrlAdRqbo9RsIpRP4OmjZbXME/ExDqM
bqhgOT2YQVp1EyWO0M4vx84fWhgvpJD6M2ZbKK1RYgPneihzNGpiYfEX6jJz7BP69YHSSCdYCBYO
w5hZR4s95fMOzM8S37RI7pSbtIEqvalT4K/n7hot9yiFzI9qsTq1nfNhza5nrL7mrwPDD4+8rtXR
4GKQhoJY0WysEHZhA6oWkV8lGefhthVxugdLTJ2qjpZDhDVjl3b6ZBadd2jDXFzK0HDE1XyMEoCG
8t7oWx9Dz23aokrhu9Zy6cmC2n6QOt8G2+12kNz9DY6VzpVFPelmTjvI+CNubt9Hr4igVKCAK7ZJ
lOkzFVjq2Asxd9xMttH1spv1Muyn5BGunnPpV1lwSqLhX4I5iWKKPd5y7tRzxQvXxu19xfX8CNG5
8TFC1GDeDdZEAM7kjvDgHXW9izw1RPDdg/hOkLbXO8fyvqDBZYEV6MhUg/wyhyToHXezYMt2AsGk
622aCKhWorSYOvywYV/WNyZl0XsKKik+7FbMKb2iFboMY3sv6UjcVUsK/x1P5UpupFL6ZtVpjJgQ
sUXrGYHKodAl3ZH5ga50cpdLnw2zcQsseO38a46XCBSMRYqT2KaFk9H1OgnbyE43sBDqHcdogwYH
LdYME9KBx0gOjqhCiTneakdf16F1vle9Za0nKwDV8IQeBSiDrdPCsRe9g0697wrxY02U9Pd9XZyW
URufz1abXGOImJ4kYXRLkaO7K8f+Yam02f0z5w5O+wTMk3GC9s4+L1snO8Vswf0+WTF6BbRzsb6N
5uAzRJMiAMg/nwDIs9ROzJ2zZV0GZ17c9OEhqt36Sk+ung6ord5VSLftaABjr6eqFKnJxe0wyoC3
g9qciOtLBDK8H6Uj+HzLidV/kSnlrB9ROGf9puvauDmsYZOBjUuKCSu+obDOYfBMDF0Vt5t1lMm3
JQixdIF7cBWkcHZzHukocP6bvfNakttKs+6r9AuAgQMcuImJucgE0lZmWZbhDaIkirAH3j/9v1CU
okV2/9LMfV9I0a1gsdIAB5/Ze+2KoOrZCNs3pJrUIutw8cYcQUxnYuBrrfGnBgn6Iw4LmUfNtXHb
+TibqXvVphlGHsotxarFbr/qeerdWCHCRsRByHs3dc+VgkwGkcWkrZdSH5HAEzGUvLLb4yytbYMz
PSXX4XnAl7RHKe3dtCNfDaxWj3NQ9ciqNg6EEQbY+Cw2cVZwCU5m5N3YOZhFbAHAjvNmQDcVD5yD
g7XOOT2WwzfQNLRt6q5dacrDhLwlIgDvPvh7tjVi/Ud/2hzKhl/M+lK+L3PKgf9xBDoIOpoAEe56
6dNrx3fdWACa7KtR3ox9r8MdsJYBggyEzsLEOYuireGKYDcH7HN1+7WJxTmtrGSFdSKQIXqoYx9w
Smb6mv33lyUKixjgOk6pJEJN4/HlkKBxrvOmObBbnO66gdoXAJsXiCUn9NAYDbto2VwrOV0EHaa5
ZdRVvo1GXcW3hjXwqhNV8V7HYVXNF5iMnQdZVzkpnpUN4QJoURzVWb4ZXX1wHCS50j5BkEzrLb6w
+THUSuvNjgUH69wQeITPaMWn5X3a8sgQDGTAxM2cm7l9IxfTbTkXHfGYl5p+qvpY+9Y1tbcHTuhN
KOWIiUS76XjPxkQKCDbvhid57XXiyUSnXG2iZmLg3ThYj3glyfqJ1iQqb3KLZd+2r1yQjXBXuuIx
XL9RjEN8TSxnlJ+3XEWaqOkaOgMNsA4Jp9ISmA5WqK+aagmQiUelMz7aJnbLxwGHkF2hxouj2H0A
TOHZPKoqbyFe0o1qGHtIzLRIfE5dquVoP40diE9BuUGwtBUkOnxapHIqYb5N7P1oz8ZeaR41iGPE
+onpa3wFGzxsExYCAf8AYGHfdMrTpQJWE9cPpcvJkqG6eZ00LzlpHVAdPD48emZXHSKYy+RbOdoO
/dwHm8L2i9UbrzveWc4M1mpl3kcuR7rZRP2O3aDwm0UoBGFsxUrmYpuoy8UDRi9E05QhzSYdYJ2K
jIoEpWT2TWN4tXOHMiSHq1RQUGuW19yB45ZT4VtBjJmWz7feJMcj1zWFQV/rt15X6beWIg1m0NXW
bmd1gG1RB9TG4eNk90TH8BD1UwxcwSTlrWQXfpmMvrjn2+a5XEz5iSefAj6TMUPRzI4xjh1EXn7p
M9luTD6qW32uos+VZvegSgzzWg4qLbdmpFNATvU+93J4LsOdqcQDlV8REE2kf7Ps0DqZJlmiyUah
fSdUpXBGGbpweZffrNrmC5E9t/CObdEY+1AL8pJCWxvgPfEEhkqNgpMTJF45NzyvOA27tDz3tUHu
LXvM6tJmORepijltErvhilwGQuA3IZuk9m7ORkiYA2W3/9dt1Nol/XPYSHfqst5mws5gAc4jNuMf
uygyWFOPJ151qKyPoh9vDUmtf5938C/dD7+ITTmzDNp+SeP24+/xQsgJKQzbQ05kC8sjMief6tW4
s5GTADIt19bl4zj86/f3L63/+gZXTyEQ9dVb/1OXSEuem2k5VYcpze33TkM/oNopn3ajE3N+lRCW
H2w75iyuh7XK/evf/qM+6OPTRbRAV8wNzov4WStDQhTTE2GXB7CMoFnJcTWe3PXUJXKX076LoF9v
gATTlqyVN6ImDvePl/Cfid3fTuxQZvzp2/Lfu/ffMSjXd8Ws78rDNv7H9r0p86R4/3Fu9/Gjf8zt
rE+0WSgVXCQohvER+vL73M6Vn1YCh8ThAWHOleve/XcGoml/IueSCQwxECzpDJsL/ve5nWl+4o+K
Vc3iYZv3rP8TAxHz8E+3MLsxihQ8wqtKCrO5+eOtBWG7Vli908PUrZcPK9zY8Zc2oio3hsbDKjZU
UFpd3YntY2jgcztSEHoYyhaiF7fGaGP6MBcSDQKgKVF90PISRdEGSKrSNzpNA1NTCrU5jOWRsGFx
BYYkj53suaTnFTufV7Do8ZFytI0pYmse4cQfqwXcOMTW8q1Ye89KX7jhBpTBdIqFcG9wt8j373MK
j9YLp1Bk25u+NNxqb2CRbwIKy/VHTEIAtlmazHdGTbnfIxJiiFHpnCOYvqaHaLJoApAXPjQpJPww
UzyozWpymtvIKLLyBK27dE+250CPx5P9lBfreEHEmAJEsSYqVHKe7mYYCj2k3/Uc/M55N4wI2r4w
xZOONPndMWC1lmyiDuYQm5+XNRShMGl0W1OntLQViOVoFcBtiOcNn1Pm9gny3qQCrU0J3+4pANqv
aZPwCRSyJM6gJVsBvNlHldnwxz7OQkWn+T5Ha8nSR7wA6yMDAF38dKebkfGUhjFzjt60Wfvb3sS7
lhm/083M6o3elvfufdSL/aibV1sm6lwgiLmaGRUWkeBi0+B+vqRhMhxxpBFitZbtPCzXz/M7rFpN
ipkH1zX/5fsXmmOvaXxC96iu+vUb/qgY+Urb9hXQ6zxRu4WMHaYM9qGvt0TZ3zPh4i2Uc8rfQjo6
/3ZbaOxbK+/5XMiapALDlLfWN7PUrK2jOfSUdafwLlcrDOylwZZj7sD+aCVrlOUboTHreYlJ9xlz
zkO3tBbk89gGN75S/BejTe+dgdSOzQcluxLKeCooUN4+esHSUlzo2SSB+lIC8DcBoeDfPAh4bfF6
EXU66PoYnBXUx27gajCalm/WMzvHDD5aRIb7vbzkOH5qDCXkVESaQe0bDga3njNW3VeEI8QSYmaE
no/0H2I+1GgcSgygSQ3zwKeAvamor4sUs/Y2g4hLIiGXqL0Ra9BOSVSaPDgpkGMtHSi659HkdSdL
T62qCIhl2hGxeqQZ54oJRd9+naiiIqwKGk3LsF4nTLKYlK1FPaobZoZWz4xMtPxlXa3jzkFZEDjM
ffbzMHjBR5PcEG7//HEJf9TQc0a6SLne7Ol6kYY2bfVo9nwkI6vluyniViDFjDiFOKWqRijgPX/v
szqcnXD+c3cdkK2Dxe9P/I9bAmssjVey1tsfNVCtc3AkIqnfFiDDh9rCP+jbvS2eJGmiz9o6WtxU
NMklGPlIkVABDR1HI9PrBbzjHkn5SJBRong7uGPx2aLBZ0W4DrBgxnKBaSY3eYvbJgo+xnMfrd93
7DpzWhI04tK7QXLl3Sy1zVfYJTN/Q1kJ0i1yzWXq2DttbN6l9UAYgda0M+dptHi+nlfOwbYaffe9
Fa0njcY71prNhOYy2ZhTE427pZ17tNfcFKBpG8ULoo2ZHpRRjvHDDMz+Ql4uCv+Z/CNz5l7GjSyP
bpFpTM5x2zACxHZ0JLwQxVXHkYHhXjx12FX5BOnLHqqp5g8ZcVa/ZUQwHDz4i3vyU42nj92KneXE
UiKaaZbHlmgxST3NEWkuvOEpW2MiNM/gi8oNBqKhviwVRBKHRsgsVE4gVJgSoAM8Yd/LNYVjGPmW
YHXI9zYxOJpFOHNNhRR8Azyeha+1aXPrXSdwkBlsIajxepIvUowxrK8bxVRY6SXXi2hZDZQFVymq
Hu4IZdfimpQg8RUrGhzbqlqzCb21VnQEBqOTxHBXbw24cl+jrGRME1tc3QgnnxB1MBpILJESwNPj
sRJrUubHNS8NyQ/pHe95a9Tr9d9Ds7n2CcB95NRMldAm8iuGUdTd/YBrd9qhqeJ8ow90/Tw21+vR
m+HsV/WKdjcXvsjvRxpuIAp6ej4eRlbI6OyYui0RiTUY1SaohCbupM3dlecZ2MJ+5ONFqLj7uOPU
4MrnVbMttlNtNfHu42Qty5hufYzd+lkkZlE8j1E0Zy/WuBoocrmeUmKNX5NxZ73jrWDCja/wXsT9
KsNFeBRP4PYrZLyAflj1bzCxcgJ7NMbXcbE4yHLqB6YOJXFjG+zfhaCPn2Mc9XCl1AgsoaeE2EQl
ZFTW6It3Vozu4g2iYaZS6Ju9/H5Jc3Kkk9xxSVjQomcepVgPO5q2kyzW1KBsnYeX3JONH3PEMPsc
DSvdmnVjfy0L9VxGojkBTur1EVf1uBrbzeaJ0vdYeuuDqLWL/CmZo+rMM8a9E8ipQu7dwdw1tckY
R4juymaImBkSxLaDG8WfE4RXdFVF+KXujEAzyvqmRbe3bTpnqzsp9wCCAaG08dB18xGwQHV2Ug8M
5B3BwuWWPOsXXOq7CpXkTsOFdYdtbZMqB1aOtPSXmemPxnMCJEx4JCVYcaqm3OHStv2FibPhV2wU
fcM2lgIBNeOvjV3LdEuQtjoIUihRRMrK3WoyM3dZYQzexkmWHb768USQQpZtNWecyaspGOBCloIP
dPC4LDEGtz3yEsOJvXNnyuXWnVZLcYoq0Emmeo0vrboNLrbPUgzlRdPt4jZZMvfkGCFXr6DjtWO3
hB5Buht9xsR6JXP6czMN+oUtlI7iXLOm9xwMy+fZUZ9l6tT5TV638r7O4iLQunZ0t3JpPFp5c/jW
sjWAAkNKTTt69DNcZEFtOQlkp7nZzVrqHfShHvx56hSbv2qKtwjiWc6ZbXpxmzidL3xe9te0c4vd
0pPzM+eJHkTJ+NnzUogDCUHuTjh+IVdrayWp80uE4OchtiAviByen5k5KXotq7lvdT5W2yvswJrU
9GvaG09E5MDKHtv24ibxcq8gwZBl0asdISByH3oDOGAvkUFUt081UAtSlm0qo6BVdXnpID/5Waao
T8a4CiLqhlOvGnFiqakdLK9soQr08qY0F33Lh1YEuCUthhJwZqe6dgPNIy4k5cRCMKayO0n8rkPV
qUGou+UhQG6sHIpdxN7smAMpuI9Kc2sWZnEwtLbZu+sTwiRQw58ijx1hxhfWIlx5a8Op9kFvepcl
te77RBnYjgv9IWtS96ac8+4zDCPtZlZVTqC76/BzI0ufX7oBMRNJKwasWdxw+zTpyteU8n0ddCpS
a1PUqE9GwwjDGU1U7TYkC568jp+5ctc71jprydRxxKL+rmWKOdI6yRNOztyzIctGc7hsSCsadRK3
un6vh1m8tdgRbjn8I3/B074Po7g7DoX1tYojGRgdkTai0rEcQy06zhgH3sNGr2o/LNvplYo4oLpu
qAQTvfDnTM+CDoD300pDuHLyN9BkENlstMRwDgxrzL2KYRq3BiRXC7/weBP3GgSDyuxTr+cgodXG
KWjpD8OY5SLAZt+QMe7Uy5Q+JKFAnIZRT+YHrH9D9JXDP9rFKXsUlqmVTz5DgewvDqGBl5EZ7js7
1jiYmsQ+YF0fnzVopy6PPaAbJL4KJEdVRwcS14FjN+UlabkvErMbnyvbzY+LzabHY323I1V9Cfp4
3S+kTrKzjVz/jJXS5RI3VSm1UwIAkVRqcjFIBUYBEt1EtbrGQ9e+4M7sz6pxL3ZWMCOlGnhUvaG/
emNrNxu8fWF3ymoGjC+tXfX6UWW21520WixGf+DU8namZ/b1yG5Uo3KKaNzC27DzRqpZsOYb8M+l
+xbWpBUdwjTFec7xDQyQIHBchRBw07RcrC3pg5q+wUGqjxH0Ar0339xY8dQ1+nS2CfkBaLFzxtBS
55pxab3DkM10VrfWHKmhMRjzWz01aNzEVFvYQylE7FW2yly4yueTvkojZmMUT8xz861CBn4Xw2f+
fTjy6/Rf0W/lv9Fm/DwdonW2aOwR7K4Rh/8SQwlSnJlbl6SHsPQYnaNSNKeXRS49+ZczWoKdVBAw
/JIFYGZvkHz+XQKpQL7zw/yNV4BbCnscqnmTV/HTfGqMgXguRhcdrAl9AKvAVcfWeyI0rgLFWkSx
GVb7xEzi6NxV4VIEld2GMJEYa+MvJ1CMXezwN3rAf/OxoJJBCUTZDjn/Z/FIYfZhGacyOhQapR+Z
HCQTTcBQPCqyMN92yMuU36uF4kgbor8L0fzJ8Ahrk88DqdP6DyW4+Fn2W8xO1hfDwmcy57RCqYDO
xxOndhX+bRXPFjnUJiiDp8wJtaNYN0GFzGV6Hlg+GLfSnocMFEvWRfEBAScgqxqYybePdf6IpPTv
dMr/5ktE7iEYozLrY9P88+c1ePBTTPgqhyIcVLNhWwvNDZEJqJgGbUG9LSpVBDZ223cls/mh7phV
1DG9fFJOoFCK+m/mjmKd+fx5rItRjhpImqumyxQ8hn+cCWnAG5aeuuHQpBpl44cKoWMk9QxBlDrQ
/Vg2YTpvvyJYMY/VQH9RjMgk9oK0nGTbstSkB+OT/dOI7d/ccOa/e2E2qwiCmpk3/8tE1GFxT7BC
HR+AHVChQogu8x7c59g4E1WR2RaPVZy78jhjg2GeQBp3diJ2cECIMXgtAUZIHHR9plsm04G6WOCt
22tgcIJIQhDdJRERkdBZ1xp+nfWgNODO1lTItCRj49VfZgaDX783pTDOUXh8BP0VczU9xOEqhRhS
8ibXOu4dEBzX1tK6xBJaDmGVf/M9/WSEWi91Bu8IfbFdMUIEf/rj9xQLrU6Almh7M7Y4A41yQYLg
ojrnmpl49Rz83g1qpEF7LIx1Tz2pmJc1J/3yOHk2n1ZkCroTa8EjleaS/8mHxb8nLGxR8DEeMo11
yjw2KVMaAs6j5FBGTMC2kNmGKIhAJhEevUrDEEYzvLGzmXUFLkj19T+T6P9NEA8RoatB/P+vHX35
re3+8Zw0UVIkPwyif//JPwbRzieHOTLn4pr6y83NX/rHINr4ZDOzwecFgVV+z+n5I4yH+B7WLjrO
VQ9n358FpKbzCfU+iwkYv8gjV8b3//z3D8/O9qf//2edI0rVnw4drCDY4nmiOmI9wX/edkSzHPMi
JX+PsOn+XLqFhcLGqNqzyajCzyXsM4oaUzwgoiDyEmW9nkyJn+tiPBB4Rh5bGPbOrum85tFz+TNo
YrznhHZjz8N/zU3ovZV2T65Jb6suA3EQW8cWikiz69M+pHTX5EiMqmvl1kZmuEAGb858pkrTAZLa
qaBuY+s7R+C8lRt9FgW5amhMmnCLmZYiCrd4C3KI3Id2/ownjdzREQZxMmig4SCl3JOwKE6AapDg
E2IyBl0ICWZLSkH9YDHDueFHKB0b3Rn2VandJ2GVtsRopeMBkF95WUbMDhPj4pelaYZzaurzEzEK
yMKaNr4zvNauN4DrVhoVLH2CC21KSJHmOwCdA8TPcVaPUWxZO8Ocqi2qkMRn1iHOnkg+l1lpbSK3
Gy6unGnX8m6rgVmDOVGiRQc82z1mxD7ehaUgREaaOvJyG8Ua3VHPO4aTAOKqD70N2HVq9Wog1A5Y
g89rznyz7eRWlmSfENTmsJQ0X/osqw4iiW8cBCR73Ni3ESq4DhanLnPfwQq+ldYo0VhFi7zptGag
t4fwA7Bm6QjA7Q4eE5DPsiWodFMliwi0ARaWTGeTNXNbWHwfVn+zuMahS/W3hABYv+e9BFnYPYeA
cE7e2Hyes1ki3tGLL/jd5pOIK2ejgLX5hDwGkegsP0+j6KGVdFo+6bj5hU6rvuZFrPiocxBlmwoU
2W3Ut/ZdZhI3ocXO8BY2oXGPkiINIDFNN/NS/dYZYLE3BLLaQVgn0R3wnvY0oXUjapdOzhXTTW5n
ZFoIO/T7Qgvvhdm9Rm1ZgGpwsmNsN2F0Hjs9H+4n0AD1exNF7RdQVf23JB3EvQ3W6pxGtfmYQSbF
7Vj0N/CEanvbDYqPbKxUc6HY/zIywr5qlUGy5aj/Bv35izOOcAWVVdTkLUgiFhNTv2WMIFpfNbP7
xpCkfyJcsdymLJUDm2iRfgtfulcHXfZWugvtssix8YzjlzhaSt0XqGeroNXqdmJc3QhiSmYjsAhO
D5IC+d39UC75NtNj/aZaEzohzc/h/VAZd6Ml3pbWe9MbdLUgQoIG0lB18OyEpBHpxHWzH1quGB0R
wguDsycK3N90ow/nFVBcBQ2+4YOVU5HcxrlkU+K5YCpj2zhEnDkP/A2MYsw2vrZ1cqaKHI8A0hSu
CHbIpK9G7WhcSMZcor0bMoPd9mxXFSak/qEhsoKX1O7ISwnvBvgFKECy6jIz2vBbNBu7Xvf2szRR
TlBU1/cGQ2Z16EOhPHI25/ScmXqaBUlLlB2Yw9K6tJYZBo5Zxrg5QhHUVTdubAdGt6Dpe8Ekh2Ol
W86F7miHqGvjfUYUDOE/BuDJkJGPp8/jrpBMk6Ipz15xOc++SuvxTHbRThaEEK1rlZ7NicSN3zAB
YPeT0QNkw8YeY7VFgUvACKymU5qZ2P37vtoPmNy2g1DRZRwsGrSVMvhUI7Y7Wp3bXCa90xgt+nGf
n3s9i3x0rdTXmKXcYMK5skursz1Pr0Y42T7AL+MISncJLP7UObf08iJys042ltQm5GCkLCCH6S3T
OWbIEzipmvre9BrzidUocTY2QvAYn864BVEz70P0Lg4Tgix7W9YmXU4OgU4Sqx4HxBeUMvD7hj6e
KLe8ZgdteM1QHK7kBc/f+phOJ0ZItIutCKqdk1T9fgpJ0yTwxieDx8vQRJNTVRp6fwzVDL+sXBO1
8v4LDxZ7N2IHOhRLPXKXUiHC66jGEUIUzrNfWb2YOUsRp70hMsLbDZF4jLBrHPBC6edEdyoisNx0
nzt4o+KFpR8LnQ3sFhdyESIluJ3DAYSsftRnR2xDtrBHe5QEFeB1OtsdYxKe2O6urXTjpifB9jwV
ThJMRv4AGhFXbxs5+9Xf4+KhTb710IPW6YorN6ri7B0FucfYQetj7QmFLz/Kal+fzLuG/DStnAxG
INyil7iKkmuiM1XNGFpu5wWUmmUk4sTOJdyNfX2elKoDfUFjDM0NTKKqmAbkeXXTmURNLr2Mj83i
/eICZcMg1XytPeKG+mz8RSlJwCdB2kHf87gRDUG7TRvB5s5XhCZprSJ86MiLQZpkQHDsB+seU57a
NVp7jeb0oddb7X6M07uJz/UUThZKEz2/Ro5adpOdeTwaSTLFDDW09s5a2gaOmRfhDhz6btvIaf5M
8zRv4GaN8qHuk8g+LWk3U9EzDCwDgydnszGSCZEVi7w1cJYt0qyT2OMuehCHmNkeVaJ72ivgign0
MS7exU8sjKDoTgtnQQQt8lwGTifEjCImebScZjWoDwulDAIdeR0y0XBZWcLcgJZOy40uGvXbXBKc
tdH7pb41QDXEfsXC5cWs+ulFAWY8ofURaH2Kdl/PCNq3kK0neyvmbDjpdjZy9OcFn8EQd2Ri6Usg
cMIzZNLs9zl1wXCWfYqu3+shBxuOenDZBZ6gYLY+dp7AcbxxR4+AdNfotX3bjdZdC+t3N7o14Lmm
S9m6FByvWW3yAWUzXVKsR9GznMMKTiGKrabKWooOMu0PSbPIwdcXqwe42Itxw9NtGTelrMxzU/Uq
DjqjqQQRT3PvuXBfBh14Ic+2jTvHLqBnp082C4aTEw6Ngjmg2w79UY/n/pzHmXbU6tqm8Av1HoSI
Kb1bYWl2tyULt052mQUbtXQJ4POR5Nh+FtX6W8uMnE4w1dN7N27qB8bfIztZqFnbEnXFvoUdv6PX
sw+LiIHgAjke0C3MjcOsr5m7l9zzPD8kafAGiCUa4Zwv/3UxE7mzW2tvdmFfbxJGmORrFQRE1VkS
YrczhwNtPUMyAFoR7iBNXSX+UqKcNYbkW4Ua4ygTqb+Q2pbC4UU+t43wD2e7apbFwOXS6Widu+6V
w3sJTD6kMwuuX6RDMzljblEbvtGw3uQZ2X8br8mAIyGSmpGuWsa26+yl2ko7VrcFKBL2MVmMzN+K
L5U1VjtvVB3iUMc6MuGvyLNGiXLfgsOGS0Me/F4WdhN4fGl0ky0TeWww89cpdOMvqL+Tz8ZsO+dQ
gh/HHclcvCXf3PbDSETeRekW27LZee2U2b7MIc2jHVlyl2uEthuTpR8bY16abQuo/81kVQJPwK2a
Q4I0hWeJ4V1ysrV+MwhvY92ciHfO0+SUjJoIZsa5r1BZWxKVG5Ktd7S/set3OunHUadYIRSd+dCL
klxom4yPklFQkMnE23sTEYMWZo8zFNPxOgOfeWhJFV8jLqZtamXGpmRm/j4zKqzpo0u5E0nZAfYW
VRPUxtBtVYm41IQJEaCOt3fGQKYIALfppmL8eAUdWz1Wo3CsLed5+o3Vd/sEhzV/jYSeR741p96J
FOvwlDi5foL8UO+gDdVnHfwicWHduMVXVh7Rh/ILoPswKpdVgJNZUPvrrCmssGcdAbaco1kVu9Gu
rD1qmeI46dTiFQu9JwYw5k7Tm6CDgnqbRIRAp6karikzujOHxMDULeZmcYY11IuTz8waqLBaXQVk
ctnBLIUqt6S515tStdzr8OLPmIfJ52Y6SwHV5b/GmW0tB6LMxiCpe/vb0JXjV1tNMTvO3Jsug2FM
5m5sZLn7T///v+n/2RH+tXf0tvmNleoPCrTvP/JHSpewPzEcgpML7IGRnvHPxh9D2SeMm4gcmSW5
CA1RIP7R+Nuf2DjS1HvYHhmjGrTrfzhHxSeOPAa7zAMk0yf9/9T4m8ZP3j9cGquAFAKZbpjo3Yyf
RKRZ2y/Z2HvJXZp57Bi2TCS5CZsos2+9sJLyXtpQ2vekaBbwk0OPU3szDom9zcIB9v+1hl2KeibD
xodPIOMIiF1ERtML1GctA7DOYYGEqMgO0PT18W6lrn9VejWyQnbaInG3jYipxgxODp76ZWxk7rAv
PRkF8KjTkwK++s3EDwDVeIUZa6vSc7Ld6ORkkluljBisQVh+sIAW7ul/Ft/0cv0WgUQ5cLSSzbKp
kW8QW5NXjcX0WWqfQUP/4k42Wl/WNZsCgd7VjofkmCxLirZCJkcH98qXkc1kIHVEPRtyT+KHxnGz
mCf6NNOBEDfhV8aoCEOoeMfUTEvnBm2dVz7+k/hch9kuGhLO0Wi0f0nGoftMnxKnV4sEbVALlXOb
NDqy8DmZYjQCNhvPDi8JniJv8ngG6ehZHh2rw3/DNzG/hnOJO52c1R75dxg9wsGi42/BXWPM4OUf
EzuMz8s4sY5LEmHtbTnpx6gwhwACFimHOhszsXPYhdGFJWb1MjcTe+qoRrLP4ECdtLZAbKitMQ1b
FS7urZuNDnyFXHJJpEti4NSZSEvCOd9S4dm5M7/x6K3JGW24srZGBvDd9wg09xP2SkGrM+olqi3+
5jSUZnGUZAeGGTDBI9P2rTrp/b6Mnft6kWgUCvZJTCC68j4DL34iJwFCmKrFvWZ5Y1AMCu+DdGYN
dLllf6XcprDgprmijl6gaczQ1bNNNDN92tWFVt3ISGdnrRc99f+J2MXRrbYeGGfXDdbVIYksQ1xU
dzKr4/K4FImQFDWIF9Z0FlTcyA5aPBxhVrC2RG7hutDrQZ1IXy18evd9G/FdLWJwHjFSJGjFVlb7
MxYThwDfstXx0HqkWjdkrGMpmSan9W2DmcIJIHODLaWK4q+qdmDmpDm0203uzkq7GSym4MhypvIK
9j25GYouPtthMb4bKoack+GcC+Blqvk4gc2zqHaMosECZOvxYU5zo0R/IHOx6cTcCeiiQE7BnChn
V0RJcpdMWJfBZAwxqaPwHbmzQ5fVO07RpPOBkuNOqkJ2CjfLkvS1b2gSDnzMt+lXgxoE9F+toYXR
Ci+6w5mXtFvyZZRzmRY1XvPW0vcNMgU/jpi4cMVJbdimDn1krjnJVSvLHFhUSOY9S0ndZm2Xu+Or
kbTlvvOmOjpJvcUC1qXLPUv+X8HTFtxTGpksW9dKZ+vagcdfdl0dKxBN/Vy+TuGazeqypX9amDeV
e8JommLPf6Tc87Si6w6cRPOjrL2JJ7xlM55PACTZ+1yPjfH4IdYjq6T5NmJys3rcIyZtxfI4wK+p
DmMWixJX7Dz5bqWJs9m2+mUJU+NesnOBFCy9VBHqwmlm9TgLsrkGKziZ7inVXIZv7qhN080EBOfM
4KOgy8dHtXfdsA1yEYU46viuyh1M0tQ3Fmnea9Wsk/ZMbJlve6lxLu3CC0w3ZYGnweYiVxq6yVO1
yMRHk2TwPRPRk/7S1E76njId+Ex01PDW6hDTQaRLyb0mp8HH6gDMUNhad2R0heiSPXsb2KA3mjN/
gLmT0FbxEWrqaqZodFkQniQKE0PBQXesSt8AVae7mHo73hqtTcKuZTcwsIqhGg5a3ZhlEK5cYSg/
lkJnSXgA9Hy3CPMnMUfmMyLQFzaADBG/K/2oz4yD7Y7OPWENwo86NBydEZNP7SEbQhGJHAhkNYVo
ObHpKcJWXnOSGjC6wd0QF+BRDGW7xU73bl2ar3U3vaJsRKDT2UwkfQJ5cjYqg97hgxogVF1UpVZw
sGgfcI2kDQOGcYruxYQZCnGNzOdlPijT6SB6byUVcHhCTDO6V+lm4j/11PeY0r9T9jvk0/zVPuUh
Lr/+9o9jm78XrKj+GX0KXWP9wT/WKeITOFrk+6T90at5OlXN7+sUEk4BU6zoxT9AHX/UVMYnfoKV
/bq9/H3P8s+aCjHBh5x/LbV+Wpz81SIFlcbPixTqOVOXEK/I20HR/9P2tsZy1SjPKw/QniD5zzFR
MJnRJQi5POavhvU6qmG4AFBDxtNXr3lkaUd9dK5G2UNjUsTq+FUr1b1HaM9d3uvP+NQiVNg5MM+S
y9Ffes08Noh58INphCABs2HG6FwruPYbYxJ36TQC8zfVxR7zi6mNaEqrENie5SFlXHvogRsTx9e3
Xu+Tq+Jz3K6g7w1D1ZoUFMiRjHcwUuoLTa9+Z4sW0l0zvq/34cbKQJPLmcyiLvnW5mnmK076ALnU
1TGn/chmEnF18c3LissoiKybLGY5Sb9DhHohmvWOJcFZj9aRXKohZEze56or/bJefrU6/LWD+LV0
7Nd6bndljmChUbH5EtbrcMNFxqGzIQYetQCLc6+iM1+zIX93EKjsdLpKvcku6yfQKfAA5Bt/Q6yN
hDjq0p2Zz2v0AgDFPnJI1BmHp8gcH9yCYQ4hQdERNPivPO29vYhXoOR8XiMujsvqA9BGwMw6BHZp
JScyWA22V/i54/lhrORrbGYnJsDvTZ2+I7C5Ypql7IFWFkje0Iq2Krv5TvIA3M1mt6u9CrGX/MhW
JcwCnjCLNjbXxv9j7zy26zbWbvtE8AAKKIQudg7cDGISOxgUJSEXcnz6f4KyrxV8rHv6xw1bwxK1
E3bhC2vNVfBGiYhhDM7Y1keuEG3i1GsXmn2BfiRmJwJF0cdt9doZGF11BoR+y5QM5EGDEJw/oMGK
Hxr9phXDjonryXARXsOOPxGVQ0JuGn01QZtvpBFfpel4YkpMDE1BeZvEvMLCmh7nABIqKSPZOvZM
bU23D9whZo4VedZ8JsGBPnp+rK2KzCc53jNvWI+TGkhlIlMjKOJXxZJ/w5TmzS3mUy/CZf5fx5e0
gug06p/cyrz2hpiRyGAw+Gr3DKsQj4+kJlRAv1D0cKGa+zDnM9J0QNhpC3Ks6+YTynGGLAOfJ6sE
E44CVwIhei3VfW4iNNcfVWi8eeaAqnJJjmjD7Gg4/X1Vd/fWmEHzJ8JAhxFBHz7em4ER+WncwskU
BYp0G+q6AeFi9f6+k81xoQl7LiqVbJFEXEppkSK2/ByvE7+Bw6Vo2s9IHqc9vguk2MZ4YatTviSB
Bso4gW1Va0F/a+KwWGdjGKyYn8gV4R39npqvP1aF7Fm22u5h7DWiyEGHbBhjMDGiAthC1uiP9D/N
SmiZ+cY842Xqa/tsuAhTuGqKuLLWTJ1KIg3yisQSIvleA6cgoj0sBfEtiVWpR/Cdj/mIW3I9W423
uB9pnaLgYqn0BRljv8JbD5PeBstmxuuynZi2WCMDu5pVduLHrGCO7jsF0WHtpkU3qrCKDXXSY0EK
J3x8KTd9J1+hgdRvSgFjURT7m4xNqOtMbAZnz97mcd5R1hfBDRs9cggUl/+ciLfCKMBoVDD8op42
cRTMOx0qKp7FwizgMqwCQ1+PqIvxijpsCwQX3ZQ6z45mXzpREdPW11+1oT5Z9u+4xT91xVgrQd+z
X0dfRnMMy4xT/juOW5zYFhCJtNhbNLE+qrt2Kckvsawo/ozfcdZ/Wb7zaGDPQe9YumWw1f/x0fAG
d+QtOmoPRZY0FiM9imxB3Jm/hd8vmpTvtUW8LsbKGK0ROzGQ+Jl8OjjOaCZBWexFm756Aafhchwn
xkBgHtCU4sCv9G+1zg9ig+/FBb8aKXlMgHCMOtio8N8fX11oKpjuDQjViQnoRjYEsgABXmkMrAdN
EpjG68VbdKobTrfvaof/H8nS++v10FMtGi+Gdsv78d3niHhmmJPJVfsmr811UuTuDSF7JAw2+oka
MN2Tlfw2NGO/TYe+PyZsN9egOQnPIMgionsL1XzqQhRWsyn3Hl63FVzJjXCH02B3zM1tsYTpcK0W
yRVjW6wL/d2Yh486MUNre7Qu5AkS0VcQHyZlUX4MoS+R1sXx8O+v9B8uIdOC9Ycqy4CC+PMYR2Sx
BxbDUvtINFur0G90b8bkU1e/eUcxOP56BVkG8CZH4oTEJ/njO+oNBoMTd7lWPYyEDVaiyUCXrWcc
woqOZY3g6qoNjfw266cbp9Xz22ix6Vlz+LVaUpyWUgWeOcFnYjyFWoPlbejuNc++mHW/A53bgsuI
AdWEkY1+UVDVSzHt8lCUC3IlZu9ZN3cqHR/Hmtt+J2Lr2MZuvhlsIshwLXwNYIj6Ks2WCBS32I0a
aTVEm7iY4eGOc/MuzT1KxD0mCjIeCaZfDIewZZFhiW6+caaKBZHg7wZ481IjRlg5BjXWv39g/3DC
oO9zPccApSaYvP34Ps6OVlQWDqf9PGAkoZwYOdlkKWxEu+b+3x+LQvmXb73UuU/hp4YU/rNQlZE/
c29rUkjT+zsWzMe8+N2B+f5N+ulkwX4jLGv5t/cL0guQTNpmuq72hdeX2yYekZAE89ty0sczOFAy
AY+psPaeJi6ki0QbR2VHbQyeWEV8cm0UMiLva8gPibknI5ybrMfpRP7olWGEX2d7MDeQk9J9ZtqM
H6SJLQQH4zmL7U3vlg8uKxffBj55sKZ4WsGFIP4VEQcQCSCQooYPaXpEHnUjrgtdxF+l4hIkUvuq
H9NjKhlWkMdJgcrWbJQGHGOINSuax7tCiWhjmfNvkMPWP3xj+SyW1HTOYcv6mdmOuKodiVRUeyOj
UeijnEyqlsWaQLB/xc6dPplya51N7iWXACmCptYZN+XXDEceXcZSrEIIMx8CNnwtSuQ1svTnISnN
tauzDk17+7IszlddIC8RLrY1CBGCtBBtsjecHnUxvM2N7sdO/AGlJlVVxQuutXGXRvrjRCGGfCEq
d2Y27LxyuAul3flJzfWJUWtx+gB09jS0LnlApo6Q86NX1v1vOOv/8CXhnrH8Y5hw136Wwg5hBSJl
6NV+QGFPiYPMdODpELToB2X4m0/EMPCY//w9cbkLc6zhQkbi8NN3srLMCZV3p/a1aNTGsJti7QbJ
MeBOxeI+Xs0Fl+Q80SD1LKVY71ABhhl6fgrArkB7Vij49HHek+lnz7kfAx1DdeR+alLjrCGKyQhY
IzJtQXYpsO1m2bzlyXw3ZtMpJ0TdXy6z0Exfg2GpUgexSmb9qupAlY6FWFGubnoiNbYtH+l7e8nc
1GQJzh9kBXlkuMNPlEO/LYMOTi9xYYcRR+l7ExQogOtDi6Na4WeLWxpJNw1RElW0enIe7us2xA1i
eSj3+nuRGjeYE8FmUK0ZzPNQ05LhxS+0nP8DEpALsuz6rWHVzWb5GjWjvBTOcE9iCg2ETDW+T4gY
sopqSQ+SKzh/7top+dO1Jp+rhIBI2I3V2ZPjG4vW9YBjgkFofBWb9CzeSCmOLvw5iXq8q6RgmIXc
Y2o/an1ynIk3Y0XBF7htsyNN8S4PuLPE4SJT49thD+1VZsiXqBnUMTXkpW8gK4ma4Csao3EhUA1E
x5/QQ16y1noW0G9+cz+2/+HrTa0j5ZJEwRX1c8xQBvmoYruU7xtnekN1ddfo3Pd62qxA8rVe6q/3
VpvgXzL13oNAl++8Aj0/DQ051wk/BsllnZJ+vPGQgrh9bTrAgUKslMJVG28kJyczWP73cYoiLrTi
TYVi7w0Xu3eF6yhaz3C1Nu0MLInwTqp8x7wIjTMG5cVjb1Ju6bVZLuG03WoM25QRNJV1SGPI/TAy
Cz6QkDLbSbr7FpO0XwtMMohLVl6XXfVdd2dJYChFZo+buE7NdUX+JVQqXO45TEQDkY4spje7mQl0
xF9Dem+yT2NyX7mJ0GR29ybEwqWab52/7q//Y2f8ZsKG58Lg3PrPiuUPRfcf2Bl//uhfMzb3D7Rb
6IvhyRrwKbjA/1Ism3+wM6SgoIABqbH8zp8zNlP+ITAGSBeohU2Un0N1+OeMzWT8xr1O8pWANooE
2vpv5mzkbfx0VsPM0KXOBhRxCP3+z51MF4tU1Ulc7MfeMQYislK4bUDtYUop7vi24iBfqTBxb73Y
RHsmEHBfBptDsM8idwnn7jA3B7H5ZDfRdFPYQn1AuxS8QL0F/oVJpcRcN8t9WS+uE/DbpJss7ZmT
KrYRxG7a+brVxgRfA/Es5pk6P7qkRkG/CI7NPCIoyqpN5cXhjGx5ospLGZ2PCJKA1Tc5Ek3IEpO1
TbXGuo6MBNJrFFiLHqzXNnqlmUe2DoTm8RGQ5ksaniABZSRJoi8m+0qQO07csYA00OWmeRzI6Dhw
aupqM2ZV/1FnkO2toV61X3gUA+W0pQhuDTrFMM8tkW7wF2fTNzDCGNC6rEiGLRBIagNzGJ3CdYNb
Mv8a84HvgbXBDVUIEuGLxcHn2ZacwCl+zadyxra3CnhmT1Ypmyc16OmdlxKjEMA0vR66QN2XjVtc
t03dT6exGkO5tpDCsueMSCPxszwzAjZFxOeSKV66t2PK86q4eXBOGUGA1Ia0+ZFGdXRu53guX4zQ
dW+CjEoGfWFNkEXgAURg7zgUW8dFTipn5zCWeXmdGpV3Qxo5SufEAvff8P6RVVJ5yH3jajdH0eI7
9MR2fGfCxVIVHzD9urekXcR0KYg0vcmV+9zgnsQ9Bp898QkHvJ3mUcuAFoydU1yndYXHY7byCcFg
YrA2GYYVNrzO4t4sZLOftZxcz84wt6aKq08D96+PNbCUp1JHsboi3JKmUIaQE4mDczewbxC/EJvl
3Y4sCf2Ju/IH7lHh7QjqJeTgr5kxyd58YYDX4PdgTYKzNNKGVxcHMVA/wzuXpemE227S2amNiYr3
ATEs86HrJpqpOOi0s8AlifAFURpOeiyMmFZNEnYPkUzlACwd1S1SR5meI3PEVu0SuOMbTIYelDFZ
V9E3AyG7YdyERLEu1kL73WcYkt2LNF/704L47kec3r2JYMSQZL07FglMxb2YGotICz/CYmt0Hdfd
hvW73RH2odYe23cfZPbuicSLgBtS8k/tq8U26QSh9mEaakZkaXDl5Hl/ihebZYTfMliMl9m7BzP5
ZsgU3+yZYa47au0stk1p6jFkDpydJNjMuNSxd+qL0bOFk3+o5nB4jFsRrzUvKq7AWFSbhntYsphF
42zp05xEGK6fcg092iTU2Xu+3tq9WuymRV3jPEVYm5crfTGkooBH5ZpiUqVGa/CrKp7DfsJD0RFp
Ibr11I7jSQN+eig6ZqqTp+6K2T23SRMcEJg3K88txuMQJ93GGeOM0TLL56pg4K5Z2mc5c9JkQb2q
gnk3ukZCUq6AEle2zgXqxQdoK+HaCYed2yby0ahr9NodwogZoeo1gL87g5gSVgK0wlpD3RBa1UIj
CSDe4fXa4mxEMSbVSVdl8yWZnAuir+BjVafDfgSQ+EGhHr5OenTsUwqa0sqa/sboAnNbLV6uIY6m
nWXPl7hyp11m6S3ZsE22nYwUhbDGTxnMA9Db1UWJg3n+WAQouZDAX89lfdUOaQDANmJaCa9nVwXo
UBJb06/qOhiu7SZDyNgUnzxO2x1LfHcTB1OwxSeWrFQgG3SGotrPBcUMunTtmAAbOk0Z+u3OCV+K
WDTr0KDzSR186sJDuEuSef00IOTe68RJPSw5IlwYg7YL6/FrV9vZbsIMv2lrLK69IYIXM5XoiscF
sWQnVo4cmi7j0Nl0C3szt+RJwQPawsfEzVeG8C9KgHZHF/vJatQ057YrI28Xz9yakiV/uZUWOQa9
PTtI5chpgX4KvnTjVnF7hwQmePQqiKamzAMyZbvoAqqp+qSwkNCbjHH6XGLz3hodzXQQC3dLtpm3
K+YeitMQ6E9eHWqbFgH9qhjUfFGszE8I70CrwUW9NfmNKwJ8tGta6UcHC5u+Mjz4CmEz2yR8Y7z2
u7FNjaMck/DspbnrMSOTFUCJuHNWqaBqBNcZz2tryCdftjAaemGgK0Zq6bNURneuIZfYOegOdk7p
pEetDjP81yE6Ha3THttSb5644lS1jruhPOlmfWcHSXHLsF+/mEmq1m7LO91lXAbWsNVH0eBgYGkj
cMQDSrQ09vVO8sVki/YFDABzOFggAFCInpPcB23wPYxJzFUyVXK9LJ8fiqjr75Cgu59Htws3pVfB
sg/Ei+bh74hV+GwLe/S1SemrxpIPiigRoANNuhImYv7ewGo9T1XwENbWjgHrS2B3b66o5G4urBZU
0dyvUJY8T/3krdusEGvHqV+rPCPg2dQPaTSmm9oQ5ZcwcHosGxq0RQzf+x46YrES82SxoAiMG5Dh
9QYBSHqrDMJBw1adGfF1m7wVYJEFaiPybKN6wPyBzhzddhtsyrz53CXRPWsISinqC6YxBsuLHus8
oJw120WBm2Y5XFFELsVM5a5aujp/5C63iVQQv4o0vdeEzf5sqPSXSDjYEGPX+QIg967rja8B3Ydb
x9ADNOejAlSyriSw1DHVnaM3BfO51DsL40f1EbVWuZ297jgo7DbsL8pNrypkEmFvkiI15QezLw9y
AreU2MZDjH/pTGQwxKTYNrZG3TBqSNpoVerJru6z8li04wdrjpqtMUeKzaZcwbOeP0PcsFat2RUf
GNuD2mxIusG3hEMjm1SPQLVoYY40+XbsIJ3WmvsWhOIZ3EfwUa+keY0iDJkwstzKaLmu5FsucgN5
GKnSZRSXp1Kxk+sq8cXJB2Isjc9MPasIj1NW4iZohr1bBonfWKWFUBOpDdF10Y6KxbmDOIp9IxuS
LWKN8VooJ7ipg+JY86EXWQ0bR78Qjmmt8KxyibLBQ0c0inVNbOeFDO2HMS1ttqpRtyuHWHa+I1Rx
10WLP4hW0OlRq9qg2y1u6WcsQPa6sedHUsd3S7FZGeoaHWuIN86jyyu+ojbas0CDka3p18HQXM9Z
DPm1RdbTOESI5S/sRZU/N+P90HQ3pdFet5q6olrDaLx4H7IW3Mc0dTBP+y5cTRDOfOlmRL5IdDSs
qhxLnlXiumc7rxTOamT+KKgbkvvy+QbTRfptjPO/xu93jZ/J9P/fGr/7LwTvkMj25Xtdhfntp/7s
+VwDLyqrEovRvvN3w+fpf5gGLqAFUojulH//3fHZf6CnIODSEqyulkbx747P+sPDVoqGFdOma+Jw
/W86PrzvP3V8riAtwmC4x/ZB94jk4Pe/2+UQdAcCdpDqQNRiY2CVogJM+k2gDYPw25w6y18c28O5
XaAieVMxsFpAI/D8nH2VWzGTl6DJN7StBgY04CQcUOS8LcCSMLQbuRpqNFKhPT7nkHKr9WRK8xUT
i3EQC/ik8yRl/QJDcQLnc6dK8CgmxC7JDWINxrtaGQtGBURIB5tN12nvTCgrszc2W0lVikXPhcKS
IFqzIFKBT2zyQ0fSOdgqe9s1EPb1llVon8ThtbHAXdQUZ/ciMiG+cFuD/oK8t3iOjK7aiV6bj807
JwYvnv0JER/0mPGdJJOj8LoqcE88pMB6ziNDxLtuqMVaZc5t3xnelZ6Y1drNw/AFQC0sE+5i+9np
+nUac9YGiV7voLUxdo1BhLMpvi3KwjnUoCe3tpZys+PUvybF7hgqLLrFmN5olDO+A5PPR5rgbjJ0
jn6XAtmpdVNthsrSV/psWWcvGZtD18zaPtBmWqU00o7Mv9HAiwpdIjK1dZPgUwPoBt2nIgA88Qf2
QwZY742A43AOg1zuLPiAW1GZkr+1mW/LXjRXTqxxS4ElZC9QoYlue9MMCW2mkza3c8p5PECD2tpk
jqy1EjSRtUCKOo4viH4veh43O6Pkrtv1odjBwwseezcutkkS2J8RhKYT2wGRXIUSLXH2zkcaRyyV
7iLtxwnh7rk711tQ5fF6guqwIS0IZ8QCXAKwhCmrVsPXkKZuO+sKj1cVwJXge4PCmoFfdp6SkqRD
I3lA+jm9aqz5WKjNUr/SirQ/uRq3xALdNDwqD8ZRGS7BkwsqKlqgUcGCjzIXkBTM2gfIjIzvWbBW
e7cr0tuxqLSjixD4WuQ1kOgqppopoW7Uq5iO09l3Gp61bd0sOBJASVCt5gVwRRm3Td6ZV/NYm9to
AWGJdyZWteCxQHxRY88ezCyGLbpaZaLLqRFmHA4g/xyA+3nsj2LObzSN7alEIx51qrqqbfFaZJUT
nCuwatGpNLInO64douYkLkPs44cm7qxA7LKWgs/xe+zG3hseuQodVTDN1zPzhpumw+L5xraWCsNS
iA/ctnuQ5WKsc7uIuihLnXvs4IxP6w6EUKa841A4Ive9oAE+RN5peVdiDkoAW099uC/x99QPIhus
dFxLPUV6u1a2UxCn0Ei30ZCLJ0K/5qDkfc/7csZ7myxmnSIM9I9zVGEP08GNXSqAXM6TzpysgoQq
J+NWjfiFPicBig5gEZ7PCedHqGPZnFKkcOXK1Ecg1rFUwdeNPb5fiNJ66yWfHC2YtL2rer04yCIb
NL9wO+Iz+/cMj6USsK6GMF+yFIiXSQ2W/36hT0Z4MKJWJ660gsCjWsf6zLChTXcMDRC2suWkE+61
2GOKzpjF2yiZ8pAz7H5E26MOnA81PfDWJmNfoQ/QHzn7MBS1KfpdH8M7YtQ8jBOT+bOnimvo+6Kw
V1NXRWZ7Atwm9XVRAIEMndGBqolh6XpcnLpyIV7qeKmBeEneY+YGwXRPVJU41TZALT8taoBWc+4N
6FhM+0p5VnVIY/xi1igD7OHwCFjVms4OjG20U07v7oqoTm+UyM5ziDTQrw1ZnMdIRqeA2KBtMSzB
25nlOotgNQZb1akO7Wxii6MLt0xqisBJumPOr9CONzWEL22rA7P6gK852diimY0VKTAaPBal0Hh1
xZ3bO4yubaZtMoHN6wuTxFjYPITH1cYaWGnI1pM2wZ/nLtP9vJmnt2qqPnGPqi8MVzG1AsFZxT3j
Nl/olf4hnI1gS/6N+yCJGbm1UKFyc1DZISPw6LpoXaDvGu75HuD72yxsiZrBWDcO8jWOzmAPG0x/
Th0yNkmgcD/2RjUWhIiIcp/Iajw5szNfsYl0/bAakRkOU0I1b9LMVUV/IUBmS21noUnTZyJjzQhj
R9Kb1iahhr9ht5+QA+PtmkyVD7NTtIfJ7jugM2reyT6XWAQMBl9zg+R7yIroGpoqm456FO4JJGIJ
StOUa8apymexN8JAsaQvoBD4oQiiG2THw6pH/rixEi/c2byAbQn9E27ZYEUcjbP1bEIi5F4ovfK1
d0V7RTys8YX5SbElrZ24YiMw9nZTmU/ayOMJrwjX2B3DLQk3mNNVm11SPPuPHd/DK9r6+gaQpHdG
LqNWtA/JmU4MZpIZ9ReADCApUFLts7l/qVwrPk9WFD0FjGcuQWCAMgbhQCWQz5nfuYW+KnJTvzQj
wvRVzDf/hhDucecJu35FLbGiEIfEQAt7i8xlzH0rd+1DTtuF2WER6iVp8WmA++yXY65v0qnQD/g8
n1hr4TWF5UzxALtB0yYTDWlau3hXiQdQgb6x6rC8knGsn0yNAE/U0WG1xgteri2aYjaNRvugiQ4k
Jo4FpoUW5EyPpGoijEbbW1VoZ1aMEKbYV6FgX54vEh4ITLYR8rfpgwv1lC91DR6iQFnxKkZq+RF0
LHkbesJJUNcpbAnVMztzPpig7UgXgNERh9F9Y09lfPtetP6vvv9dfY9DiyXIf17sPH4hQ0W1P1T3
337mr42O8QdVNWldJuWHDbucMv4v1bT5B84VzGakY31b9/y/Cv9biiEbxYWy9mdf8JduWkC1wfHF
npREYaxkzn9V4f9Y3wvCuNn1Y2xjXeqg4F5ULN/V966BpwqCHYpUl7V5HkUuTvnK/I3uZukSftCp
2AZCKbCydCRsjn7eywZdXzGjCoN9R8S14ePMxqSAieRFtcSA5TZErWyuFnDcTEbRd5/HP8jRls/r
lweXto7kg7fN4c3+8SUS+gannESRfWiRw7x16oaErpF9U061cZcYongNvbzE1aVic839Iv4yaiAj
N3Ztm+uM2ThZFLTybY+Azqy0ikQWDtrGTZDFJlmAg2yqmf6E4XxFQxHc5XY2/Gaz/Y8vwgE5ZCy7
bS6kn/owvbZK8ktmbw+LUWxGq5i3uQboOHaG6aEy9X4VGCnMbY0skBVuwoUTjBwbPP3icIu9ZZMk
gLFjxIIHPjOY8KJ529MbHfC9pVsXou99HncswjGBME3NGRf++wdBK/vL5+BCTsK05bLD/Fkt10Ar
7KBfevieyd6pdc5w/DITQ8nk678/0i8KFi43lxgB8iRIAv2laZWM7vPS4JF6kK0oIGFFt7ZbHevW
rG51yVrp3x9vuYJ+vrw9gFEW+D8usp/DxYXRKJWz/98TVV/fcqJQfXTEkvz7o/zD+7dESJsseBkH
mD9T/rya44JC1EUoA1bR5V0rTS/ep417/+8PtNhjf349UhgL5mo5F345FJIQsdnANbhHjweI02nE
JvK4ZqaJD27KMTuRBWBDkCna9G7qiTooIfmsLTaHd/Qa6BGkrG7raYFR2z1jJ5K4qIl7w5z3YVYG
x4K4pF3MtfkAJFwhg511i5I1GVjgWCEPMpaW2BiuiPeNsJunwZ7j/b+/SPNdWPTDp+bqOmo0Mioc
qDeeXBJYvjv6AgHTJ5rrcT8kDGdzyHoHphYNwIU63RawStECF1/HrNaW4pfN0uQkewIAuy2z53ab
lnV9KdN4IFRBIcOwlf5k4JO9SGZ+AIby/ElW5JcZg/hgoBfnng1ydVXbeLOEnnrbaCZatyU3+yEK
FXOCMJ52KVFpSR++cJyle7uVEs6SQIMTF4Sd2F60z8tAbEyq5T1mQJKeZJxvImEZu8Ys3HtyaJJD
ogGlU0YVodIPg7eI8RGDmRSRXjn31yXY18rvZ8c65y4xW31gyw2tvIWhAQeqzQYFYKURFvu0LtJH
8CTIiaD34H3UrqkBp8/TBBOWYWO7CXEe72RgsY5P7EisZqaka82ZrVsZmfp92TX5kxNG6dfSiAhn
TnWPGZFXM94GlUGnXQDgfnaAt6+dXJDb4HnZIZmSEbS8Z1/bwG3WrRsrzzfzeLjuWsXKJVlw6VWz
wfdJ8niQftFSzb3SVKatrTAON5pTH/Pc5lnbRsWAw1uk/upSBCVA+ZGwZ2KtEOxrjtrpZXJe3k9G
wEm5YpamIcaGlGHk5kdJqIGPLB8vL+kYZ/yN04OWpa3gd/X5YnRLZNoEs2ujc39ZJflg7vA0uAcq
ZvO1DuzmBqZDow6t3lHvOY15n1pbxQZ2wwgdP0xlmq8FeqhtGglA+OXo5v5iKn1QUwP2IB0HPpqR
cfZYhPth6rZRZN6KAKgDZ1t/YKEx+cR0ty6qafGZCjDHQGCUt1OdXcWBjPDP9LSrYYbdNwD7QInc
rWqdHDCBR1MPLctPvDH8AH/uij3qS8QCeR+1rX4XGPO0SWr7aUIuJXKl1ux7k5WW2N5jC39qa9a1
cXbGbjjSvXp+0c/jKidpw++SSvOZphGOAXuWIwpfq5ErjH0kCrFoDb1d2oxqNTG4+qjB7ubJjMEW
9zlRiywawUvp1cJS7AdnzW0oBU7p2gjxhhjGa2iLXd002kmyWISPRvlfj3J6BW6iw3luHBfZH90/
StOkvIbJxSdkNEZ1mibDOkREXe0NM9b3TsHXxdao9lMfdeqcdhuS2yKf2RcmiTYKljBU9Vb3Vvic
EBfx2Xaa6dns6+GYu25PSJjX+lBcrXOtayX5G6xKWej0h87g+6VNKTEk2YT70tcTpzGIC/GcuVob
lQ3iWyc/ctTm8cHqdbVlThwdIEqVGysrwFJNiDzZy8c7w67UOR7h/ykd3IzEE3NOVJey1LbH6uiV
hHrZRTftNJuRVNXo6TZI+gk2RT0UF31iuReUFAVERet+TXQjrnnkYXHIncOYg6Xz7cqN3g9iwyuu
j46N8XNgG78mLm06sfRrnmZvsK4FX9TLFOsVcWwBJnZfL4v+i5HUA9IPfcb8nNRvkcOO3S5i5zGK
WY8pZr33mk59kRUE36Wo/NlTUPLh/QRWFHoJz47AEVLpEddvRog+dxnb72cS5NJ1qs8DsXTUhZos
2VynxKUOVgUlBs73Y9E26ATwCn+etUjfZwnI9qTmRVYl5ZedFcFxxjS1nyazvJjRHBydZsm+HEwE
M7YpyULDI8tsqueVp2hlPB2Ov+xMuOztDHiAGcD17JQB5EVr5meElzVPoW2z46rJuRyIu9F3fU+U
XMC4kMGM6UB5adNEbkwvktcGB8NqVqyUS6Lv9jqhNivP6YIjtYrE5W177KWy+tjbXK+GGU1fqYH7
xxjI88YsBFiyKaP9praBEYgTfxcoTZ6IqtfuJh4AgDBpjmw3HYJSJFb0F6DRS1KrTX6p7gDQBT/T
3dXsF9f1knOqu/KEEjbZOX1V7JpEoFymXjRPctR3bcWhYNSdeenNJUQ1qkYI2MJe9VkSbYslcLVQ
zIEDTayGtoVhlpJ+x4CG7ZkCl5BGYb+r3wNcefud9A0WXRWdmbET8opznGi7UYEJglSjI/5iVXz2
mCSXnKwAaZgdCiu6jIMY8/nwfnv/X8P624YVDeB3ldAvKV6P/4RNle8/9FfHip7QsvlfYsljY+9E
Q/W3CNF2QLpZCAGXyvr7/C6P1K9Fu6jrpm1TPeJI+kuFSLQXFBYU8FzTQrAZ+W86VucXVrPLw5u0
rDbrMqmTjvdj4eb2RAgAFjLoWSdFVEVfwDNZ4itmNVXnGNMCM5qXSUE1ZUpE3AVnHctXnQgMqODd
xSzsmIkvARnSCYxgU+O6uYmWAI16idIoFMEYPm35oQra+4C78DKKqV51swQetK55gx+IOFCPokVJ
W+YD95keaeBnGShoqxGFvzWN8lXp1cIfFo18NUuqPn/pHh5bu9C+pKMzPnDDy8cvLPI8JyGq3Bou
UeFsasTqbjgmJ8CJpbuze6R8aLFx0/qh1mFtavFbc0oX2r1mSTYOzND6DfHH4EUoXP0mX1yKDrzT
i1GPaDzSyAUTmDHnbehgeVsKIfZYa8JzUhrdqkvtilOd9nwTuMMgt0YF2iFo0k9WPqsTN4yS1fJs
rSWpWc91gkZfGoFFmceRmAXm8ChEMi1LBGbfVrNIkxEB3gTerDuwBpHnQEXQPnJscwvHufQQ6U3E
ygv2sl/BjHQeoUkBm3LQv2AJrVEj+mMSgMAPvMXCRDXZiusKOSlRI6hc72vmgq9daS1hXtlQfrRC
izX3kmszDkskMip63gtSiox7L2VUQ+IarW1ImgOyx1IukUVmRjdSL1lNDRKsbuW0DclQJpBKNkt0
j8RORR7AZ62uiN4ZVFecgNgRhvP+ywy+7IwQn/GAj02APzdFOT8jTXyS53LJ6IGsl+cr2eaEmgEy
iFfviIu2t2iISHgFlBCOpGe5RQrBH0W+90hByaqxJv+TZRDLiHvWbryMvOuRzTtFh8Ks9cghWpJs
SsSmzc4CTRljtmrmk6cmHn/KyYUUoQF0O7FmXpCzvCksQ0BatSmBs0fgGDyBgQF1uHFCdP/QWEh4
z+hVMN0FfZpzS6nNZO1Cw7bWroNA9xL0SyJS02KIP7RlD/Y6LJL2M+JDpuiIpFCeIVqB1kI1m+2y
JIH1UWgK9T9T+yUryHIVf/1oLy/eZbYw+/DDeQfrYeT/zBXDn/fMppFqm7inhgmQHXZkq2slLyJA
dnjjxr1NviyPaDsdNL5eIwaLbopr81sKZTKQHzfUKWkJpiXZglmD6Ocdhar1qlOHk8my5EXaOmzT
CnQN0Ds51nsWKdK6fU+USs2FSENuAGYJlEQkclUCZ7Qfmhkva6LyOxN+YD9ZbTJpj+/P0s3o8vfZ
ZMVqxSqfJytLm6tMY7p/8WqIxKDqGibvjT3wOadYVOYP/8fdmTW3qWxt+K+k9r1UYoaLfao+eYgd
D/GQyblRKbY2ICFAzOjXn6cBOxJ2nC/p1DnU4c6R0oKme/Ua3vW+IOtIQkWBeKX0i4o5WdaT9DKr
oWp26H45q5OIv51aMKu38mejiOB7FQm1MgJJYFzQRuNjLyEi19cQTB77iED8s90arMilORJrSlGR
U3WNkb1+G+WFIEJR1lWOEvqqgup8lZWHmYN7AsCMBn6hy1cs6/iOXuAc0WJoDG3WabhWpo7uQHRp
E5HEhg20TEW+fZqqtIHna1CXB/AwQ+M0sWZnjVA0LxOCJw1n64Zu7AxJsCSN7zI9T2fHQDer24JV
/HZZ2utjEFGCRtI18N2z9H45AnBOiZdtgaJsdWubo/WBpYLQmqpJmfAwTMC5SZ6Ap1uvIm26jeAV
OshKKOAODSdMEfiiGWV7UhHqn5SKY91voG/WjpQwsrUjfVaCilRTkMSuu9RPAQUzv7UQPk+gtTw3
c8ox/OC6fF8qhn6kU5AmmszoeaMFWnFI8evxqVb5Gr0Xtucd0KzqAgmLw5uggC8GwGAAu6VFOPfR
ibbWMT3S9UK31tq7GawNJ8vCVh4Cw2paIivrGGn75fkmMf2FtqnKD3R116eIHqyPoBOaHUT+6CNU
DcknYvv0ELBWBkQSXt+3tUJtXkUE8FwhmOXfqvB4YgOCDt3JdgGRElBkrQzSM9soLcHMb9UQom5n
2l29WqZnWYnjSLu9pRCowtuwNiCJNspSeJBVhuPnz7bWueFuLhMTmk46bTxgcDYhK8i0DRi+rLIv
SULdIA6lVkekKjUw7HaRKudBwwBM9AtiHlbgrKDouC0EUfBmFV/QbB1NV4JGOCwSrAnEwmHDMayE
4RfNLelszxoO4iL3tfMYIXH14yzWok+lFyS3FIevPKPYIHEimPndVCFKVazbEHbAaZATBb/fALQ7
oeOSqAbN4C+uWlaoudsftiA1PueCPzmq4G99a5Rh5LA/4iA+KZLKOaKF4aSKHQQi4WJOU1Bc8Ep7
aDwLquZSkDbXs002uU69KDqqVFhyAkHvnC61pJp6RQYuICgn4eTQm3nl1xmlpOBA0QVH9KThi4YS
HO7okaIHCHNuogO7mmQf1HBl3/mqM0k5CqGezgUJ9Zpw8rQwNVY1CoZfK473szLI80uQhl/LxN5c
xGSnM0pzVWweWOEsOwcNtjwsSEre1vQFntXVUrleKWb2T6FXyde6Yc2msgiDNuRasGlnyXZ16gar
8CDeJF9gpZxde54yO1wJIm5cweq8yBT03VNcGstM3uWpNnqfJBmojobNmxL7gubA6nwj0LEzo1av
0Ukq7oBqzA5diIaunNgx3pMbcK3pquEMpzslvqScvrpAbk8NYVGejK51Sn2Hlp6XR0wXUAPdrN7F
6Tr8SgYaFF4Uf5zlMbrdk+RTJijMURkyBEblTlHd0yVE4uej2tC/lKUL97m1qhNgQKkCLAkOuNQl
hNNIPlzkVgIWg5TPylLpbZ2AjkaULK5gGPMynSeEJVT1dC04dGOKdRx+I/Q/WSoTehfWpU3HfqB8
ni11a+oGJpBFlSCdFBKxdxUEUFZD+Z6qYGQ8inqcFM5sK1Dc9EGbgifeoUMNMTI11q5tVzevbCfJ
bqNEzznogTLyPFBTrrYVylCQ0EfJypjGufvRnEBQH4JbRt4I0nqXpMYx3MLrW38Z0bG7FPT2Kvxo
sDQE0EnFk2o0zTOaQ6Z16nlX8HAgmiaI8ieCMr9OIc+HKhoDBULxAgtUnPhV6qeH2dq51rIJxPth
7vGnqsdnQHY3N54BuuYApGZ5lDfM/Z4g8c8Fnb/vmwRyM/OUqj1qWisyuGiX0oQJ+9QnL/dImKzJ
hhiKjUNRFe7HAljv1EqrjBM31d6ZQlmggsmc/gMP7uvc5D1kybIE/bCmex5KvJyG/lroFBSNZEFc
oV4AlQ2nY0AT53RjrQNAmLr9KXZ48CKukluAytZxWm1mSxIsaCPYaOYebgJAFvYMOrsqURAqMcMU
5nlPP9zWbnoG7YpOgsaDZbcSzJ1Iu0Diyf+p6GoQ1J4W9uZhKfg+SXXC/NmQgHqCDzS2rM2Jkzhw
hArXCqxvAgYWBtFtQyZKhtikoQeG0SWgB2jQ7fyijBX1cIb22EFdwC27EuykSIcUl1uIYLWPnG+0
74fQTxQHa4hbr5aZryHCaYAxXVeueRM4CCki1uAkU3pRcQvCUv+2UtSJe+yYYcgGmuALUj1eIeBb
3bpFUJ2jh5AeARF1YHtN7dl1ihtwoQYAM0iTae4Xa12EEQwLJG/hU7tzoYK82c7oZSYV7h1vVnkN
mb5hXG5Cb4NEz2YzgjfQyN9pUZCdVcqmfmuHfnWlGFn6wSvX7zbl5iy2t9XhxlE379dplN6bWMu3
RbZJ3imFMXubuPYnHLXymJQM0gKJfk3KKoD+rFitVsdLGByCd6m3haPGd7ZbeKv1JF4eUCuIlrCo
mNubXJvE36rVGkZ4TF5QTGHkI1UCCgmcFXikVZ6M1ve1gCmNHABLI9L7YJdiELvf7CwmIV2HAJuS
Fua0HmHcTmcVhAc0k91E4KHiBhkVNigpLZzMs9KJLyoDRw42nk1+ip4V/MOQW6yO7NXSs24cuk0n
n32UD+FqmiZwv1xFMaKIBlV8tNoPjLj8vPWA4+taYrvWFXwKmytOv9OslVfcieSv2trFLulHv+4F
9ZXAfCooiaCOo/eLhC6cDrXq4tdaSaKflhqRqOF76odtjZCzkyg/rej1S1KQGmqKbajUjidAWPrt
9ACOa1oW0+gkBOJ2TgdVfJdimOerUQZOCXKtey+gDf8SLo8c+izqqbP6ADETb32xNJaIezY6ROQ6
9eT9OimUS2SUUVRNVKAehYfiabGik2Sqb8MZbtvaTB8maDA6BPR6tr1VTaF2DagGKmVo/O+yeGnM
Yfgps1uasYwU4gmFbrmD0AT383VLPAFe2q4I2NyZoeHru0J9E4vxYW1pFEyDOn1gyYT/2NsivNUc
F48+26R8n2JmTHefDqugS2w0ErZzQoBFsu96O0rz9NhZEji8tV3ErWu+mLzXoxht0sRT6NNNFRtJ
ZRELN7Ktr7/0fvGRwqNh6mRqYLSFcaXPtrLCQ6baMIkQ/xLxMiKQxAa5ggB1m1L7IaVMvyrY/BBS
yrgBSLCp/dVlJ0RwiCJEJ4FHDYbkxJo253DD+2HvCYFbIabuos9lTgEq/ayM//zXKejagJFtfeKg
Ay/W/k61Lh7VigXtd4RAVwzatKSV3kcK6kYJg+Qkqkb8qplZBAGjck3Y9vocK32SAgf4AGBrKIMU
IVrWf/aShrYZBKLRCRhoRi9KF/wf/LvIZS9TwmbADzx8odeQhrkQ4EwnSZgT+IWuFYA7qJS2RPs/
k97sHkRkH48ayufrfJHUNwskZrMnaj/x6VXkh9mH6Pe+9MgZ+PJAHZHhTxKmxOIKld89hE9zU80d
vzZGMM/gBnlY/P2XPhkrAFsEuIf0JxcZ0yCiYNt+PLL0MZlPQ4XssL3aDO3OJP1oGl5/wnY+X//O
a0/wnemR+wb5LzUJ9JoLukjyu0zn7tPb5pg9SyIN8qv2an5pQE/Pqamz46UeX7fGeoMmQDasuXqz
gDM2NjDU2JF2kbQ/+J+fhfsoDzOxF12/z6HeLsv2QHjaU8/3QW+E7/tAc8YGLggc2Fa7D1hTuyvB
ccYThe4UeDrbORrePgD+KrkQNH0sIEDilHx5ISj0+5hC0RFQmrj+Wwth/rAGYOKnWeLfZ7sARtjM
VNntoNljcIsAFa1uKTDg3lKwxxSEFAHSepol9t9/fjv8cBbIbVHCkrIJmjWmhmZSfHDa/dCbBMSO
xghEC4xndzIMzTLiJkuvBB1uYKQWyIC3bxrPbm8lqKBgwTVSUGwnqd2AA1oJbGRb2kWAicWiqiow
ts3VN40apnMyocGo+xz/dlj7ge5s3pzUftCVMVQ0NDWilNxcvf1g4UI0nY7q4NYAcfwzTZJfdhO1
MRVz0xYE2u21vxNaF8HGi2j33IC2ADyi7YL8qXPQs6c7zoGNhgoYFxFHvfTygbLDfQS21Ww90QE9
PTGCwPRKrX3cAh3KBUx9e+oLf3vXDNLOO4aVkjBCNPoOa+tDri59CuD6wblp0m304tq3DBR7oP4l
ndR+PjwLAJet9CLA64Ha+CkG6AeKDmchwBaaBTt/YHCzQHKxT3T2q2YQ15C8IbUVDfd/dwtYFuGB
UGASeR5xDS48UHVV+vFJFuh4O9Sf6acXV88fsjkEyXBZojOouQZnDhW6oGV3ggrRneg9ogTWXj1X
gFkQfaEkG7svDG4WtBeoH355KxikRsiKTOhWaa5e4ojUCX1ZqogRnmZpWEcDPovoGZM7GtUxeRHY
i50ufdZfC/TJ6aI9jSRscw1uLYhuPFmzSMsf3cckBh5PyF4CyXTGaK8o5PgHmzzRG6ym1FrQdfIC
VBpoWXnROioKuVSAp2gAD+5spCwiOhvlnp9UMs+OF9y9ZXIQu2ek7Yz5GYDqAKHaa2jOIrVH0Wol
NQskTgzVUm3T6FLG/TMSiDKs6lbDQSpMwhDXgi17RpJOJXMEWfljZqQXMnA6kGUk3UxqvbkGNwsE
uqIaILUWdFVob8L19oP8EWy5JNYpd5NTGOiOgJm/PbIkoucJvE4cjyZkTI9PuWsXHKHARUOkSptz
cw3Pdxaqp/JrAVcIT8DqvMKep4AOmQlBMcon7aobUg4BImbZrSAiJ+wiDsL+oWCZhAz05D7VVQbn
INGT4MgmkHANbN68Q+TYLvHnhwLLQvRLdJ8PLoXK7hR6w3LmkBwqBQP6X7o8Ui9koMaGnaDwQsp9
mIeCSrVD9mjURWDkED0+PmXPEDj6GJ+cNjZBpMB8D8kQaKaAl0gtAijfDQ0nGLrkdiv0YgULL9E2
yDWb3SIZ3lZQaL2RnQXBhEJS8ckV7plFfGXBlE/CufOPBjgLiBFJzgLAAw48kU96ubJEJx7hteAM
Efm2Ye0FegylIyYORVAnkGJwADZXby/YE2qspNOcSZddGN7hiJ1qXXcJ/9AR8hA4wY8WoXc4Kgqc
oQYmAT735lhoTdCg7CJnt+xe0CBGpVDnPBYYede7XjL+IUyrpJgnXUF+cKcDN94dWb+/FnCUwISC
xhU6cnuPT6KNQAoMpdZulcEFjFTa5MusBIxgNHWBOGuu/iwYY8wOCkGPAJ3hHQvYRdmkqsCj6YJq
C2Rie+2vBYwhFTcBVPoeUA7rcKDY4rS2+ve3gnCUYHMFeNEuBQG22t0RDrkDiq5QHXWovfY0HpJZ
xIORnQVKTrYDDKmLCBrI2e4sUHizIcwSWK12qbRZzAHNwksCS79cbAF+QXMAVfjvjsDuLOAoIGLO
hiFWba7h2QUBsJU9IkmRQCvoGF2NtV9+FEckDG0TgVBsrnbxDWkttGwVcgEU+x61QYdqfPuUPXfJ
wqlku0C2130+vFkgim636e9bRxwFmHwVHZ+onYWe6yzOCAreBNrdshvSKsAkSDvNcHMCNtDZ8u3x
0D8dcKrxIrCL38sQwzojqRiqrZn6/VVAmUEjp4pb3B2SOMW7dhF7KNoXAPZD3DK4AJJ+IFmLSEUR
Hwmr0p1+z9MIFosAPPCvQxH+HxvmqR3mwPODh6YRxl+kL/XL/OgLjw0gzz/vmj9OH/7+C5HgJ9ad
5ouiL6b97bYNRPz9rz30XpM12/nwMYu2+9+7B3z+0y/e1OM/nviLZA4vGLQE9NDU3W1eztc00/xf
MP82X8/3AOlNd8r3O/n7r7373Hn/Pxk4XfXGFVV76XETfxuF+wM3bQTyA6/mYTpPH29RvMYWkC07
8sE88P+JktDfu+sW8S49Ntwlyfwh2r3rFj4qPzJaKveZf59ne4M3wGTZwQ8XwbycJ4vdkVvco/TI
XYvFm+ifN3Qr5+tv+9PeQupkfwUuvcR/2HufHU5LduS3iyhx92+5Q/3IjnzCjPv+7oyjMiM6O2UH
Pn2Ye3sLUGmhKdLjBoEfRv7+jmxRH9JDhw/+vGdFBP3aH5iMqNxfFm07g+wNnz23TW3fkPTADJDf
r+rHJ2/MXgsqkR36PIIH9Nk0t+V52bEv5n64Zz06UJj8uEkdzMOH3emgpiGKyfJDp+n83svTRZbt
rWnkZUWtXnp8/97z3Xn4OFLjh7SVYPmhha5WlO2t7K6yKD92Cv9JijzFnm2CcU2UrP7E6FGe9IcW
JVHpoVEi6NkQ+tVFhUl25MvFt2Te8566arb80MV8/9wi5BT1EPmByzcn83Wcev7+sc74otLwJ8Z/
t0jSxZ6l6vrJ/8TgF4vKv987xrpGlD8x+B18Qo9z0OzLNvMuPTQar96bg3kScVLub8627v1nfuBw
vurv/TZnLjv8e8/fn/EW8S897CrAI9mParr8tvTQycLtN3I3vWqyA18hXZhCNjzvhQlqm5GWHf7G
ix4Wb07TZ2dbm+SUHf42yn+wELtc8p/5gecLUQxPYk52+FeFI5uo+UVii6es6GuR8IdFtR9Vam0y
TfaeP2Zz7/HJhU3pslOyw76isSM5Ea+RIUsO/XnOuYMa8P7W7JgmZGfk8yLN3rx48y2gQnp8P72P
4Cjf89ygdRa5Numx6wjeAfdxoGadtDDh10d+KdP0BOx6nn965EZ56b/tJ9fEN+6DxTz5178BAAD/
/w==</cx:binary>
              </cx:geoCache>
            </cx:geography>
          </cx:layoutPr>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3</xdr:col>
      <xdr:colOff>533400</xdr:colOff>
      <xdr:row>50</xdr:row>
      <xdr:rowOff>115019</xdr:rowOff>
    </xdr:to>
    <xdr:sp macro="" textlink="">
      <xdr:nvSpPr>
        <xdr:cNvPr id="3" name="Rectangle 2">
          <a:extLst>
            <a:ext uri="{FF2B5EF4-FFF2-40B4-BE49-F238E27FC236}">
              <a16:creationId xmlns:a16="http://schemas.microsoft.com/office/drawing/2014/main" id="{B725C6C1-D13D-B940-4670-53C9E1171F70}"/>
            </a:ext>
          </a:extLst>
        </xdr:cNvPr>
        <xdr:cNvSpPr/>
      </xdr:nvSpPr>
      <xdr:spPr>
        <a:xfrm>
          <a:off x="0" y="1"/>
          <a:ext cx="2344947" cy="9460301"/>
        </a:xfrm>
        <a:prstGeom prst="rect">
          <a:avLst/>
        </a:prstGeom>
        <a:solidFill>
          <a:schemeClr val="tx1">
            <a:lumMod val="95000"/>
            <a:lumOff val="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574174</xdr:colOff>
      <xdr:row>0</xdr:row>
      <xdr:rowOff>20183</xdr:rowOff>
    </xdr:from>
    <xdr:to>
      <xdr:col>26</xdr:col>
      <xdr:colOff>11905</xdr:colOff>
      <xdr:row>5</xdr:row>
      <xdr:rowOff>149723</xdr:rowOff>
    </xdr:to>
    <xdr:sp macro="" textlink="">
      <xdr:nvSpPr>
        <xdr:cNvPr id="4" name="Rectangle 3">
          <a:extLst>
            <a:ext uri="{FF2B5EF4-FFF2-40B4-BE49-F238E27FC236}">
              <a16:creationId xmlns:a16="http://schemas.microsoft.com/office/drawing/2014/main" id="{D9D10850-04C5-4433-9D21-DFFB17BE6A1B}"/>
            </a:ext>
          </a:extLst>
        </xdr:cNvPr>
        <xdr:cNvSpPr/>
      </xdr:nvSpPr>
      <xdr:spPr>
        <a:xfrm>
          <a:off x="2395830" y="20183"/>
          <a:ext cx="13403763" cy="1022509"/>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572546</xdr:colOff>
      <xdr:row>6</xdr:row>
      <xdr:rowOff>5906</xdr:rowOff>
    </xdr:from>
    <xdr:to>
      <xdr:col>26</xdr:col>
      <xdr:colOff>130</xdr:colOff>
      <xdr:row>17</xdr:row>
      <xdr:rowOff>110582</xdr:rowOff>
    </xdr:to>
    <xdr:sp macro="" textlink="">
      <xdr:nvSpPr>
        <xdr:cNvPr id="5" name="Rectangle 4">
          <a:extLst>
            <a:ext uri="{FF2B5EF4-FFF2-40B4-BE49-F238E27FC236}">
              <a16:creationId xmlns:a16="http://schemas.microsoft.com/office/drawing/2014/main" id="{D0E475ED-876B-44BC-8B15-2BE6E89767DC}"/>
            </a:ext>
          </a:extLst>
        </xdr:cNvPr>
        <xdr:cNvSpPr/>
      </xdr:nvSpPr>
      <xdr:spPr>
        <a:xfrm>
          <a:off x="2384093" y="1127340"/>
          <a:ext cx="13316112" cy="216063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572665</xdr:colOff>
      <xdr:row>17</xdr:row>
      <xdr:rowOff>164546</xdr:rowOff>
    </xdr:from>
    <xdr:to>
      <xdr:col>26</xdr:col>
      <xdr:colOff>0</xdr:colOff>
      <xdr:row>37</xdr:row>
      <xdr:rowOff>56464</xdr:rowOff>
    </xdr:to>
    <xdr:sp macro="" textlink="">
      <xdr:nvSpPr>
        <xdr:cNvPr id="6" name="Rectangle 5">
          <a:extLst>
            <a:ext uri="{FF2B5EF4-FFF2-40B4-BE49-F238E27FC236}">
              <a16:creationId xmlns:a16="http://schemas.microsoft.com/office/drawing/2014/main" id="{8AE88E2B-C38C-4731-9038-4DF27BE88C89}"/>
            </a:ext>
          </a:extLst>
        </xdr:cNvPr>
        <xdr:cNvSpPr/>
      </xdr:nvSpPr>
      <xdr:spPr>
        <a:xfrm>
          <a:off x="2384212" y="3341942"/>
          <a:ext cx="13315863" cy="3630031"/>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578933</xdr:colOff>
      <xdr:row>37</xdr:row>
      <xdr:rowOff>92232</xdr:rowOff>
    </xdr:from>
    <xdr:to>
      <xdr:col>26</xdr:col>
      <xdr:colOff>28756</xdr:colOff>
      <xdr:row>50</xdr:row>
      <xdr:rowOff>98550</xdr:rowOff>
    </xdr:to>
    <xdr:sp macro="" textlink="">
      <xdr:nvSpPr>
        <xdr:cNvPr id="7" name="Rectangle 6">
          <a:extLst>
            <a:ext uri="{FF2B5EF4-FFF2-40B4-BE49-F238E27FC236}">
              <a16:creationId xmlns:a16="http://schemas.microsoft.com/office/drawing/2014/main" id="{548D178A-77EE-41F3-92C4-C7049FCEA1D5}"/>
            </a:ext>
          </a:extLst>
        </xdr:cNvPr>
        <xdr:cNvSpPr/>
      </xdr:nvSpPr>
      <xdr:spPr>
        <a:xfrm>
          <a:off x="2390480" y="7007741"/>
          <a:ext cx="13338351" cy="2436092"/>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205741</xdr:colOff>
      <xdr:row>0</xdr:row>
      <xdr:rowOff>99061</xdr:rowOff>
    </xdr:from>
    <xdr:to>
      <xdr:col>1</xdr:col>
      <xdr:colOff>474453</xdr:colOff>
      <xdr:row>7</xdr:row>
      <xdr:rowOff>28585</xdr:rowOff>
    </xdr:to>
    <xdr:pic>
      <xdr:nvPicPr>
        <xdr:cNvPr id="15" name="Picture 14">
          <a:extLst>
            <a:ext uri="{FF2B5EF4-FFF2-40B4-BE49-F238E27FC236}">
              <a16:creationId xmlns:a16="http://schemas.microsoft.com/office/drawing/2014/main" id="{8182F101-A971-26B6-0B25-85138158E0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741" y="99061"/>
          <a:ext cx="872561" cy="1237864"/>
        </a:xfrm>
        <a:prstGeom prst="rect">
          <a:avLst/>
        </a:prstGeom>
      </xdr:spPr>
    </xdr:pic>
    <xdr:clientData/>
  </xdr:twoCellAnchor>
  <xdr:twoCellAnchor>
    <xdr:from>
      <xdr:col>1</xdr:col>
      <xdr:colOff>464820</xdr:colOff>
      <xdr:row>0</xdr:row>
      <xdr:rowOff>68580</xdr:rowOff>
    </xdr:from>
    <xdr:to>
      <xdr:col>3</xdr:col>
      <xdr:colOff>503208</xdr:colOff>
      <xdr:row>7</xdr:row>
      <xdr:rowOff>129396</xdr:rowOff>
    </xdr:to>
    <xdr:sp macro="" textlink="">
      <xdr:nvSpPr>
        <xdr:cNvPr id="16" name="TextBox 15">
          <a:extLst>
            <a:ext uri="{FF2B5EF4-FFF2-40B4-BE49-F238E27FC236}">
              <a16:creationId xmlns:a16="http://schemas.microsoft.com/office/drawing/2014/main" id="{F89C22A1-4B4B-C7FB-E6F4-5451DA14B319}"/>
            </a:ext>
          </a:extLst>
        </xdr:cNvPr>
        <xdr:cNvSpPr txBox="1"/>
      </xdr:nvSpPr>
      <xdr:spPr>
        <a:xfrm>
          <a:off x="1068669" y="68580"/>
          <a:ext cx="1246086" cy="136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rgbClr val="6600CC"/>
              </a:solidFill>
            </a:rPr>
            <a:t>Sales</a:t>
          </a:r>
        </a:p>
        <a:p>
          <a:r>
            <a:rPr lang="en-US" sz="2400" b="1" i="1">
              <a:solidFill>
                <a:srgbClr val="6600CC"/>
              </a:solidFill>
            </a:rPr>
            <a:t>Analyze</a:t>
          </a:r>
        </a:p>
      </xdr:txBody>
    </xdr:sp>
    <xdr:clientData/>
  </xdr:twoCellAnchor>
  <xdr:twoCellAnchor editAs="oneCell">
    <xdr:from>
      <xdr:col>0</xdr:col>
      <xdr:colOff>37753</xdr:colOff>
      <xdr:row>8</xdr:row>
      <xdr:rowOff>48527</xdr:rowOff>
    </xdr:from>
    <xdr:to>
      <xdr:col>3</xdr:col>
      <xdr:colOff>464473</xdr:colOff>
      <xdr:row>16</xdr:row>
      <xdr:rowOff>48526</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F8E54427-AFF0-482D-89A3-31900C50DDD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7753" y="1543772"/>
              <a:ext cx="2238267" cy="1495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15443</xdr:colOff>
      <xdr:row>25</xdr:row>
      <xdr:rowOff>131895</xdr:rowOff>
    </xdr:from>
    <xdr:to>
      <xdr:col>3</xdr:col>
      <xdr:colOff>487371</xdr:colOff>
      <xdr:row>33</xdr:row>
      <xdr:rowOff>171881</xdr:rowOff>
    </xdr:to>
    <mc:AlternateContent xmlns:mc="http://schemas.openxmlformats.org/markup-compatibility/2006" xmlns:a14="http://schemas.microsoft.com/office/drawing/2010/main">
      <mc:Choice Requires="a14">
        <xdr:graphicFrame macro="">
          <xdr:nvGraphicFramePr>
            <xdr:cNvPr id="18" name="Quarters (Order Date)">
              <a:extLst>
                <a:ext uri="{FF2B5EF4-FFF2-40B4-BE49-F238E27FC236}">
                  <a16:creationId xmlns:a16="http://schemas.microsoft.com/office/drawing/2014/main" id="{E26B9450-74CC-4C8E-A58C-9DB49675615F}"/>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5443" y="4804537"/>
              <a:ext cx="2283475" cy="1535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135979</xdr:rowOff>
    </xdr:from>
    <xdr:to>
      <xdr:col>3</xdr:col>
      <xdr:colOff>453572</xdr:colOff>
      <xdr:row>24</xdr:row>
      <xdr:rowOff>44443</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23627C73-6F8B-4257-A5EB-F6A9AFBE8B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313375"/>
              <a:ext cx="2265119" cy="1216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3954</xdr:colOff>
      <xdr:row>35</xdr:row>
      <xdr:rowOff>72428</xdr:rowOff>
    </xdr:from>
    <xdr:to>
      <xdr:col>3</xdr:col>
      <xdr:colOff>465061</xdr:colOff>
      <xdr:row>43</xdr:row>
      <xdr:rowOff>86265</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324A59A6-C8D9-4EE3-A386-A88C7BF96A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54" y="6614126"/>
              <a:ext cx="2272654" cy="1509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273170</xdr:colOff>
      <xdr:row>0</xdr:row>
      <xdr:rowOff>86264</xdr:rowOff>
    </xdr:from>
    <xdr:to>
      <xdr:col>8</xdr:col>
      <xdr:colOff>28755</xdr:colOff>
      <xdr:row>5</xdr:row>
      <xdr:rowOff>158151</xdr:rowOff>
    </xdr:to>
    <xdr:grpSp>
      <xdr:nvGrpSpPr>
        <xdr:cNvPr id="24" name="Group 23">
          <a:extLst>
            <a:ext uri="{FF2B5EF4-FFF2-40B4-BE49-F238E27FC236}">
              <a16:creationId xmlns:a16="http://schemas.microsoft.com/office/drawing/2014/main" id="{EAC3DB4D-6AF7-8515-EDC8-8E289BD0C722}"/>
            </a:ext>
          </a:extLst>
        </xdr:cNvPr>
        <xdr:cNvGrpSpPr/>
      </xdr:nvGrpSpPr>
      <xdr:grpSpPr>
        <a:xfrm>
          <a:off x="2688566" y="86264"/>
          <a:ext cx="2170981" cy="1006415"/>
          <a:chOff x="2553731" y="164757"/>
          <a:chExt cx="1740243" cy="741405"/>
        </a:xfrm>
      </xdr:grpSpPr>
      <xdr:sp macro="" textlink="">
        <xdr:nvSpPr>
          <xdr:cNvPr id="21" name="Rectangle: Rounded Corners 20">
            <a:extLst>
              <a:ext uri="{FF2B5EF4-FFF2-40B4-BE49-F238E27FC236}">
                <a16:creationId xmlns:a16="http://schemas.microsoft.com/office/drawing/2014/main" id="{7A3BBD03-16D3-88D5-36A3-5A51845078E4}"/>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Sales</a:t>
            </a:r>
          </a:p>
        </xdr:txBody>
      </xdr:sp>
      <xdr:sp macro="" textlink="'Pivot table'!C8">
        <xdr:nvSpPr>
          <xdr:cNvPr id="22" name="TextBox 21">
            <a:extLst>
              <a:ext uri="{FF2B5EF4-FFF2-40B4-BE49-F238E27FC236}">
                <a16:creationId xmlns:a16="http://schemas.microsoft.com/office/drawing/2014/main" id="{40FF887D-2495-0B63-0E9B-1498164789FD}"/>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691E86-7C19-4F36-95E4-4635A3916E8D}" type="TxLink">
              <a:rPr lang="en-US" sz="1400" b="1" i="1" u="none" strike="noStrike">
                <a:solidFill>
                  <a:schemeClr val="bg1"/>
                </a:solidFill>
                <a:latin typeface="Calibri"/>
                <a:ea typeface="Calibri"/>
                <a:cs typeface="Calibri"/>
              </a:rPr>
              <a:pPr algn="ctr"/>
              <a:t> $2,297,200.86 </a:t>
            </a:fld>
            <a:endParaRPr lang="en-US" sz="1400" b="1" i="1">
              <a:solidFill>
                <a:schemeClr val="bg1"/>
              </a:solidFill>
            </a:endParaRPr>
          </a:p>
        </xdr:txBody>
      </xdr:sp>
    </xdr:grpSp>
    <xdr:clientData/>
  </xdr:twoCellAnchor>
  <xdr:twoCellAnchor>
    <xdr:from>
      <xdr:col>8</xdr:col>
      <xdr:colOff>404554</xdr:colOff>
      <xdr:row>0</xdr:row>
      <xdr:rowOff>62890</xdr:rowOff>
    </xdr:from>
    <xdr:to>
      <xdr:col>12</xdr:col>
      <xdr:colOff>338871</xdr:colOff>
      <xdr:row>5</xdr:row>
      <xdr:rowOff>46140</xdr:rowOff>
    </xdr:to>
    <xdr:grpSp>
      <xdr:nvGrpSpPr>
        <xdr:cNvPr id="28" name="Group 27">
          <a:extLst>
            <a:ext uri="{FF2B5EF4-FFF2-40B4-BE49-F238E27FC236}">
              <a16:creationId xmlns:a16="http://schemas.microsoft.com/office/drawing/2014/main" id="{2E4AE8BA-5FF3-506F-33C0-4AAFC2B27A86}"/>
            </a:ext>
          </a:extLst>
        </xdr:cNvPr>
        <xdr:cNvGrpSpPr/>
      </xdr:nvGrpSpPr>
      <xdr:grpSpPr>
        <a:xfrm>
          <a:off x="5235346" y="62890"/>
          <a:ext cx="2349714" cy="917778"/>
          <a:chOff x="4487151" y="112859"/>
          <a:chExt cx="1740243" cy="824195"/>
        </a:xfrm>
      </xdr:grpSpPr>
      <xdr:sp macro="" textlink="">
        <xdr:nvSpPr>
          <xdr:cNvPr id="26" name="Rectangle: Rounded Corners 25">
            <a:extLst>
              <a:ext uri="{FF2B5EF4-FFF2-40B4-BE49-F238E27FC236}">
                <a16:creationId xmlns:a16="http://schemas.microsoft.com/office/drawing/2014/main" id="{0CD4CA61-69A1-18D9-8EFF-3F5C1125892F}"/>
              </a:ext>
            </a:extLst>
          </xdr:cNvPr>
          <xdr:cNvSpPr/>
        </xdr:nvSpPr>
        <xdr:spPr>
          <a:xfrm>
            <a:off x="4487151" y="112859"/>
            <a:ext cx="1740243" cy="82419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Quantity</a:t>
            </a:r>
          </a:p>
        </xdr:txBody>
      </xdr:sp>
      <xdr:sp macro="" textlink="'Pivot table'!D8">
        <xdr:nvSpPr>
          <xdr:cNvPr id="27" name="TextBox 26">
            <a:extLst>
              <a:ext uri="{FF2B5EF4-FFF2-40B4-BE49-F238E27FC236}">
                <a16:creationId xmlns:a16="http://schemas.microsoft.com/office/drawing/2014/main" id="{62854FF9-68AA-6788-D76E-FC64052AF728}"/>
              </a:ext>
            </a:extLst>
          </xdr:cNvPr>
          <xdr:cNvSpPr txBox="1"/>
        </xdr:nvSpPr>
        <xdr:spPr>
          <a:xfrm>
            <a:off x="4621015" y="452671"/>
            <a:ext cx="1379838"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8C227D-D251-4A07-9910-C212F36FE200}" type="TxLink">
              <a:rPr lang="en-US" sz="1400" b="1" i="1" u="none" strike="noStrike">
                <a:solidFill>
                  <a:schemeClr val="bg1"/>
                </a:solidFill>
                <a:latin typeface="Calibri"/>
                <a:ea typeface="Calibri"/>
                <a:cs typeface="Calibri"/>
              </a:rPr>
              <a:pPr algn="ctr"/>
              <a:t>37873</a:t>
            </a:fld>
            <a:endParaRPr lang="en-US" sz="1800" b="1" i="1">
              <a:solidFill>
                <a:schemeClr val="bg1"/>
              </a:solidFill>
            </a:endParaRPr>
          </a:p>
        </xdr:txBody>
      </xdr:sp>
    </xdr:grpSp>
    <xdr:clientData/>
  </xdr:twoCellAnchor>
  <xdr:twoCellAnchor>
    <xdr:from>
      <xdr:col>13</xdr:col>
      <xdr:colOff>110821</xdr:colOff>
      <xdr:row>0</xdr:row>
      <xdr:rowOff>48606</xdr:rowOff>
    </xdr:from>
    <xdr:to>
      <xdr:col>17</xdr:col>
      <xdr:colOff>39727</xdr:colOff>
      <xdr:row>5</xdr:row>
      <xdr:rowOff>83363</xdr:rowOff>
    </xdr:to>
    <xdr:grpSp>
      <xdr:nvGrpSpPr>
        <xdr:cNvPr id="32" name="Group 31">
          <a:extLst>
            <a:ext uri="{FF2B5EF4-FFF2-40B4-BE49-F238E27FC236}">
              <a16:creationId xmlns:a16="http://schemas.microsoft.com/office/drawing/2014/main" id="{997AB62A-D406-6E1D-4D0E-842698C50EBF}"/>
            </a:ext>
          </a:extLst>
        </xdr:cNvPr>
        <xdr:cNvGrpSpPr/>
      </xdr:nvGrpSpPr>
      <xdr:grpSpPr>
        <a:xfrm>
          <a:off x="7960859" y="48606"/>
          <a:ext cx="2344302" cy="969285"/>
          <a:chOff x="6147487" y="51486"/>
          <a:chExt cx="1606378" cy="875270"/>
        </a:xfrm>
      </xdr:grpSpPr>
      <xdr:sp macro="" textlink="">
        <xdr:nvSpPr>
          <xdr:cNvPr id="30" name="Rectangle: Rounded Corners 29">
            <a:extLst>
              <a:ext uri="{FF2B5EF4-FFF2-40B4-BE49-F238E27FC236}">
                <a16:creationId xmlns:a16="http://schemas.microsoft.com/office/drawing/2014/main" id="{5E507611-F12E-07E9-CCF0-3CC280070176}"/>
              </a:ext>
            </a:extLst>
          </xdr:cNvPr>
          <xdr:cNvSpPr/>
        </xdr:nvSpPr>
        <xdr:spPr>
          <a:xfrm>
            <a:off x="6147487" y="51486"/>
            <a:ext cx="1606378" cy="875270"/>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Order</a:t>
            </a:r>
          </a:p>
        </xdr:txBody>
      </xdr:sp>
      <xdr:sp macro="" textlink="'Pivot table'!G8">
        <xdr:nvSpPr>
          <xdr:cNvPr id="31" name="TextBox 30">
            <a:extLst>
              <a:ext uri="{FF2B5EF4-FFF2-40B4-BE49-F238E27FC236}">
                <a16:creationId xmlns:a16="http://schemas.microsoft.com/office/drawing/2014/main" id="{4210FE7C-87F6-DE4B-E496-33DA2F65A724}"/>
              </a:ext>
            </a:extLst>
          </xdr:cNvPr>
          <xdr:cNvSpPr txBox="1"/>
        </xdr:nvSpPr>
        <xdr:spPr>
          <a:xfrm>
            <a:off x="6299570" y="380571"/>
            <a:ext cx="1273696" cy="279600"/>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755D7B-885D-4C88-B6B1-F7A27C94843F}" type="TxLink">
              <a:rPr lang="en-US" sz="1400" b="1" i="1" u="none" strike="noStrike">
                <a:solidFill>
                  <a:schemeClr val="bg1"/>
                </a:solidFill>
                <a:latin typeface="Calibri"/>
                <a:ea typeface="Calibri"/>
                <a:cs typeface="Calibri"/>
              </a:rPr>
              <a:pPr algn="ctr"/>
              <a:t>9994</a:t>
            </a:fld>
            <a:endParaRPr lang="en-US" sz="1800" b="1" i="1">
              <a:solidFill>
                <a:schemeClr val="bg1"/>
              </a:solidFill>
            </a:endParaRPr>
          </a:p>
        </xdr:txBody>
      </xdr:sp>
    </xdr:grpSp>
    <xdr:clientData/>
  </xdr:twoCellAnchor>
  <xdr:twoCellAnchor>
    <xdr:from>
      <xdr:col>17</xdr:col>
      <xdr:colOff>415526</xdr:colOff>
      <xdr:row>0</xdr:row>
      <xdr:rowOff>0</xdr:rowOff>
    </xdr:from>
    <xdr:to>
      <xdr:col>21</xdr:col>
      <xdr:colOff>55676</xdr:colOff>
      <xdr:row>5</xdr:row>
      <xdr:rowOff>69079</xdr:rowOff>
    </xdr:to>
    <xdr:grpSp>
      <xdr:nvGrpSpPr>
        <xdr:cNvPr id="33" name="Group 32">
          <a:extLst>
            <a:ext uri="{FF2B5EF4-FFF2-40B4-BE49-F238E27FC236}">
              <a16:creationId xmlns:a16="http://schemas.microsoft.com/office/drawing/2014/main" id="{9551CC94-820A-4B45-B9B4-3B1AA1F564F3}"/>
            </a:ext>
          </a:extLst>
        </xdr:cNvPr>
        <xdr:cNvGrpSpPr/>
      </xdr:nvGrpSpPr>
      <xdr:grpSpPr>
        <a:xfrm>
          <a:off x="10680960" y="0"/>
          <a:ext cx="2055546" cy="1003607"/>
          <a:chOff x="2553731" y="164757"/>
          <a:chExt cx="1740243" cy="741405"/>
        </a:xfrm>
      </xdr:grpSpPr>
      <xdr:sp macro="" textlink="">
        <xdr:nvSpPr>
          <xdr:cNvPr id="34" name="Rectangle: Rounded Corners 33">
            <a:extLst>
              <a:ext uri="{FF2B5EF4-FFF2-40B4-BE49-F238E27FC236}">
                <a16:creationId xmlns:a16="http://schemas.microsoft.com/office/drawing/2014/main" id="{75860CDF-59A3-A5D3-6536-C754C62E2081}"/>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Avg.Discount</a:t>
            </a:r>
          </a:p>
        </xdr:txBody>
      </xdr:sp>
      <xdr:sp macro="" textlink="'Pivot table'!E8">
        <xdr:nvSpPr>
          <xdr:cNvPr id="35" name="TextBox 34">
            <a:extLst>
              <a:ext uri="{FF2B5EF4-FFF2-40B4-BE49-F238E27FC236}">
                <a16:creationId xmlns:a16="http://schemas.microsoft.com/office/drawing/2014/main" id="{D169A4CB-9F17-83C5-17DD-ECC18FE7AEEF}"/>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B9A916-2375-4319-9A35-5B8BC1B98471}" type="TxLink">
              <a:rPr lang="en-US" sz="1400" b="1" i="1" u="none" strike="noStrike">
                <a:solidFill>
                  <a:schemeClr val="bg1"/>
                </a:solidFill>
                <a:latin typeface="Calibri"/>
                <a:ea typeface="Calibri"/>
                <a:cs typeface="Calibri"/>
              </a:rPr>
              <a:pPr algn="ctr"/>
              <a:t>16%</a:t>
            </a:fld>
            <a:endParaRPr lang="en-US" sz="1800" b="1" i="1">
              <a:solidFill>
                <a:schemeClr val="bg1"/>
              </a:solidFill>
            </a:endParaRPr>
          </a:p>
        </xdr:txBody>
      </xdr:sp>
    </xdr:grpSp>
    <xdr:clientData/>
  </xdr:twoCellAnchor>
  <xdr:twoCellAnchor>
    <xdr:from>
      <xdr:col>21</xdr:col>
      <xdr:colOff>431475</xdr:colOff>
      <xdr:row>0</xdr:row>
      <xdr:rowOff>25667</xdr:rowOff>
    </xdr:from>
    <xdr:to>
      <xdr:col>25</xdr:col>
      <xdr:colOff>201283</xdr:colOff>
      <xdr:row>5</xdr:row>
      <xdr:rowOff>106737</xdr:rowOff>
    </xdr:to>
    <xdr:grpSp>
      <xdr:nvGrpSpPr>
        <xdr:cNvPr id="36" name="Group 35">
          <a:extLst>
            <a:ext uri="{FF2B5EF4-FFF2-40B4-BE49-F238E27FC236}">
              <a16:creationId xmlns:a16="http://schemas.microsoft.com/office/drawing/2014/main" id="{9C464C03-A150-470E-844B-E371EFF2AD32}"/>
            </a:ext>
          </a:extLst>
        </xdr:cNvPr>
        <xdr:cNvGrpSpPr/>
      </xdr:nvGrpSpPr>
      <xdr:grpSpPr>
        <a:xfrm>
          <a:off x="13112305" y="25667"/>
          <a:ext cx="2185204" cy="1015598"/>
          <a:chOff x="2553731" y="164757"/>
          <a:chExt cx="1740243" cy="741405"/>
        </a:xfrm>
      </xdr:grpSpPr>
      <xdr:sp macro="" textlink="">
        <xdr:nvSpPr>
          <xdr:cNvPr id="37" name="Rectangle: Rounded Corners 36">
            <a:extLst>
              <a:ext uri="{FF2B5EF4-FFF2-40B4-BE49-F238E27FC236}">
                <a16:creationId xmlns:a16="http://schemas.microsoft.com/office/drawing/2014/main" id="{580D8B3D-8BFF-68AA-C283-34EAAB84678D}"/>
              </a:ext>
            </a:extLst>
          </xdr:cNvPr>
          <xdr:cNvSpPr/>
        </xdr:nvSpPr>
        <xdr:spPr>
          <a:xfrm>
            <a:off x="2553731" y="164757"/>
            <a:ext cx="1740243" cy="741405"/>
          </a:xfrm>
          <a:prstGeom prst="roundRect">
            <a:avLst/>
          </a:prstGeom>
          <a:solidFill>
            <a:srgbClr val="5204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1">
                <a:solidFill>
                  <a:schemeClr val="bg1"/>
                </a:solidFill>
              </a:rPr>
              <a:t>Total Profit</a:t>
            </a:r>
          </a:p>
        </xdr:txBody>
      </xdr:sp>
      <xdr:sp macro="" textlink="'Pivot table'!F8">
        <xdr:nvSpPr>
          <xdr:cNvPr id="38" name="TextBox 37">
            <a:extLst>
              <a:ext uri="{FF2B5EF4-FFF2-40B4-BE49-F238E27FC236}">
                <a16:creationId xmlns:a16="http://schemas.microsoft.com/office/drawing/2014/main" id="{BABFD613-321D-17C0-EA7B-3CA1786EB5A5}"/>
              </a:ext>
            </a:extLst>
          </xdr:cNvPr>
          <xdr:cNvSpPr txBox="1"/>
        </xdr:nvSpPr>
        <xdr:spPr>
          <a:xfrm>
            <a:off x="2718488" y="443511"/>
            <a:ext cx="1379837" cy="236838"/>
          </a:xfrm>
          <a:prstGeom prst="rect">
            <a:avLst/>
          </a:prstGeom>
          <a:solidFill>
            <a:srgbClr val="5204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3D1ECA-C374-4607-9CC8-B0D17CB15692}" type="TxLink">
              <a:rPr lang="en-US" sz="1400" b="1" i="1" u="none" strike="noStrike">
                <a:solidFill>
                  <a:schemeClr val="bg1"/>
                </a:solidFill>
                <a:latin typeface="Calibri"/>
                <a:ea typeface="Calibri"/>
                <a:cs typeface="Calibri"/>
              </a:rPr>
              <a:pPr algn="ctr"/>
              <a:t> $286,397.02 </a:t>
            </a:fld>
            <a:endParaRPr lang="en-US" sz="1800" b="1" i="1">
              <a:solidFill>
                <a:schemeClr val="bg1"/>
              </a:solidFill>
            </a:endParaRPr>
          </a:p>
        </xdr:txBody>
      </xdr:sp>
    </xdr:grpSp>
    <xdr:clientData/>
  </xdr:twoCellAnchor>
  <xdr:twoCellAnchor>
    <xdr:from>
      <xdr:col>4</xdr:col>
      <xdr:colOff>259832</xdr:colOff>
      <xdr:row>6</xdr:row>
      <xdr:rowOff>40332</xdr:rowOff>
    </xdr:from>
    <xdr:to>
      <xdr:col>10</xdr:col>
      <xdr:colOff>587115</xdr:colOff>
      <xdr:row>17</xdr:row>
      <xdr:rowOff>106679</xdr:rowOff>
    </xdr:to>
    <xdr:graphicFrame macro="">
      <xdr:nvGraphicFramePr>
        <xdr:cNvPr id="40" name="Chart 39">
          <a:extLst>
            <a:ext uri="{FF2B5EF4-FFF2-40B4-BE49-F238E27FC236}">
              <a16:creationId xmlns:a16="http://schemas.microsoft.com/office/drawing/2014/main" id="{FD6CAA10-0BB2-43E4-BA39-74F9E1013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362263</xdr:colOff>
      <xdr:row>5</xdr:row>
      <xdr:rowOff>112427</xdr:rowOff>
    </xdr:from>
    <xdr:to>
      <xdr:col>18</xdr:col>
      <xdr:colOff>299804</xdr:colOff>
      <xdr:row>17</xdr:row>
      <xdr:rowOff>12492</xdr:rowOff>
    </xdr:to>
    <xdr:graphicFrame macro="">
      <xdr:nvGraphicFramePr>
        <xdr:cNvPr id="41" name="Chart 40">
          <a:extLst>
            <a:ext uri="{FF2B5EF4-FFF2-40B4-BE49-F238E27FC236}">
              <a16:creationId xmlns:a16="http://schemas.microsoft.com/office/drawing/2014/main" id="{3A7CA313-A3D5-45D1-8852-9DA6B34D7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387247</xdr:colOff>
      <xdr:row>5</xdr:row>
      <xdr:rowOff>62460</xdr:rowOff>
    </xdr:from>
    <xdr:to>
      <xdr:col>25</xdr:col>
      <xdr:colOff>199869</xdr:colOff>
      <xdr:row>17</xdr:row>
      <xdr:rowOff>30480</xdr:rowOff>
    </xdr:to>
    <xdr:graphicFrame macro="">
      <xdr:nvGraphicFramePr>
        <xdr:cNvPr id="42" name="Chart 41">
          <a:extLst>
            <a:ext uri="{FF2B5EF4-FFF2-40B4-BE49-F238E27FC236}">
              <a16:creationId xmlns:a16="http://schemas.microsoft.com/office/drawing/2014/main" id="{21B82D5B-EBB0-41F3-A01F-D21C978FC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553190</xdr:colOff>
      <xdr:row>18</xdr:row>
      <xdr:rowOff>55418</xdr:rowOff>
    </xdr:from>
    <xdr:to>
      <xdr:col>13</xdr:col>
      <xdr:colOff>20320</xdr:colOff>
      <xdr:row>37</xdr:row>
      <xdr:rowOff>113409</xdr:rowOff>
    </xdr:to>
    <xdr:graphicFrame macro="">
      <xdr:nvGraphicFramePr>
        <xdr:cNvPr id="44" name="Chart 43">
          <a:extLst>
            <a:ext uri="{FF2B5EF4-FFF2-40B4-BE49-F238E27FC236}">
              <a16:creationId xmlns:a16="http://schemas.microsoft.com/office/drawing/2014/main" id="{CB95034D-0EBF-4466-88ED-F3C501D4B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595745</xdr:colOff>
      <xdr:row>17</xdr:row>
      <xdr:rowOff>152400</xdr:rowOff>
    </xdr:from>
    <xdr:to>
      <xdr:col>25</xdr:col>
      <xdr:colOff>498763</xdr:colOff>
      <xdr:row>37</xdr:row>
      <xdr:rowOff>83129</xdr:rowOff>
    </xdr:to>
    <xdr:graphicFrame macro="">
      <xdr:nvGraphicFramePr>
        <xdr:cNvPr id="45" name="Chart 44">
          <a:extLst>
            <a:ext uri="{FF2B5EF4-FFF2-40B4-BE49-F238E27FC236}">
              <a16:creationId xmlns:a16="http://schemas.microsoft.com/office/drawing/2014/main" id="{274CAF3E-EB59-44A7-82BA-A9AE9D444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4044</xdr:colOff>
      <xdr:row>37</xdr:row>
      <xdr:rowOff>81564</xdr:rowOff>
    </xdr:from>
    <xdr:to>
      <xdr:col>12</xdr:col>
      <xdr:colOff>48125</xdr:colOff>
      <xdr:row>50</xdr:row>
      <xdr:rowOff>9407</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35E7D82C-7222-41E7-B3D9-4EF50525B3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42444" y="6848124"/>
              <a:ext cx="4920881" cy="23052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223345</xdr:colOff>
      <xdr:row>37</xdr:row>
      <xdr:rowOff>91965</xdr:rowOff>
    </xdr:from>
    <xdr:to>
      <xdr:col>25</xdr:col>
      <xdr:colOff>578069</xdr:colOff>
      <xdr:row>49</xdr:row>
      <xdr:rowOff>170793</xdr:rowOff>
    </xdr:to>
    <xdr:graphicFrame macro="">
      <xdr:nvGraphicFramePr>
        <xdr:cNvPr id="48" name="Chart 47">
          <a:extLst>
            <a:ext uri="{FF2B5EF4-FFF2-40B4-BE49-F238E27FC236}">
              <a16:creationId xmlns:a16="http://schemas.microsoft.com/office/drawing/2014/main" id="{917C813A-4F69-41AA-9025-C9FCCDE91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zen Tamer" refreshedDate="45886.106881597225" createdVersion="8" refreshedVersion="8" minRefreshableVersion="3" recordCount="9994" xr:uid="{F31B106A-4C4B-495C-85E3-16E94032EA7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30578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AA444B-5927-43A5-ACE5-0E67A973BB4A}"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H12:I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4">
    <format dxfId="3">
      <pivotArea field="14" type="button" dataOnly="0" labelOnly="1" outline="0" axis="axisRow" fieldPosition="0"/>
    </format>
    <format dxfId="2">
      <pivotArea dataOnly="0" labelOnly="1" outline="0" axis="axisValues" fieldPosition="0"/>
    </format>
    <format dxfId="1">
      <pivotArea dataOnly="0" labelOnly="1" grandRow="1" outline="0" fieldPosition="0"/>
    </format>
    <format dxfId="0">
      <pivotArea grandRow="1" outline="0" collapsedLevelsAreSubtotals="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CFC777-5CD4-455A-B4A4-FF7EA8F65CC5}"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E12:F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formats count="4">
    <format dxfId="7">
      <pivotArea field="14" type="button" dataOnly="0" labelOnly="1" outline="0" axis="axisRow" fieldPosition="0"/>
    </format>
    <format dxfId="6">
      <pivotArea dataOnly="0" labelOnly="1" outline="0" axis="axisValues" fieldPosition="0"/>
    </format>
    <format dxfId="5">
      <pivotArea dataOnly="0" labelOnly="1" grandRow="1" outline="0" fieldPosition="0"/>
    </format>
    <format dxfId="4">
      <pivotArea grandRow="1" outline="0" collapsedLevelsAreSubtotals="1" fieldPosition="0"/>
    </format>
  </formats>
  <chartFormats count="4">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4" count="1" selected="0">
            <x v="0"/>
          </reference>
        </references>
      </pivotArea>
    </chartFormat>
    <chartFormat chart="2" format="22">
      <pivotArea type="data" outline="0" fieldPosition="0">
        <references count="2">
          <reference field="4294967294" count="1" selected="0">
            <x v="0"/>
          </reference>
          <reference field="14" count="1" selected="0">
            <x v="1"/>
          </reference>
        </references>
      </pivotArea>
    </chartFormat>
    <chartFormat chart="2"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22A87D-7016-4463-9817-E19A049E86CF}"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C38:D4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formats count="5">
    <format dxfId="12">
      <pivotArea field="14" type="button" dataOnly="0" labelOnly="1" outline="0"/>
    </format>
    <format dxfId="11">
      <pivotArea dataOnly="0" labelOnly="1" outline="0" axis="axisValues" fieldPosition="0"/>
    </format>
    <format dxfId="10">
      <pivotArea dataOnly="0" labelOnly="1" grandRow="1" outline="0" fieldPosition="0"/>
    </format>
    <format dxfId="9">
      <pivotArea grandRow="1" outline="0" collapsedLevelsAreSubtotals="1" fieldPosition="0"/>
    </format>
    <format dxfId="8">
      <pivotArea field="16" type="button" dataOnly="0" labelOnly="1" outline="0" axis="axisRow"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C716C4-D1F6-4E87-9867-148E66C1955F}"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K8:L5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11">
    <format dxfId="23">
      <pivotArea field="14" type="button" dataOnly="0" labelOnly="1" outline="0"/>
    </format>
    <format dxfId="22">
      <pivotArea dataOnly="0" labelOnly="1" outline="0" axis="axisValues" fieldPosition="0"/>
    </format>
    <format dxfId="21">
      <pivotArea dataOnly="0" labelOnly="1" grandRow="1" outline="0" fieldPosition="0"/>
    </format>
    <format dxfId="20">
      <pivotArea grandRow="1" outline="0" collapsedLevelsAreSubtotals="1" fieldPosition="0"/>
    </format>
    <format dxfId="19">
      <pivotArea field="10" type="button" dataOnly="0" labelOnly="1" outline="0" axis="axisRow" fieldPosition="0"/>
    </format>
    <format dxfId="18">
      <pivotArea type="all" dataOnly="0" outline="0" fieldPosition="0"/>
    </format>
    <format dxfId="17">
      <pivotArea outline="0" collapsedLevelsAreSubtotals="1" fieldPosition="0"/>
    </format>
    <format dxfId="16">
      <pivotArea field="10" type="button" dataOnly="0" labelOnly="1" outline="0" axis="axisRow" fieldPosition="0"/>
    </format>
    <format dxfId="15">
      <pivotArea dataOnly="0" labelOnly="1" fieldPosition="0">
        <references count="1">
          <reference field="10" count="0"/>
        </references>
      </pivotArea>
    </format>
    <format dxfId="14">
      <pivotArea dataOnly="0" labelOnly="1" grandRow="1" outline="0" fieldPosition="0"/>
    </format>
    <format dxfId="1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615F00-AC97-4229-877E-ECA038B40A9D}"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B12:C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formats count="4">
    <format dxfId="27">
      <pivotArea field="14" type="button" dataOnly="0" labelOnly="1" outline="0" axis="axisRow" fieldPosition="0"/>
    </format>
    <format dxfId="26">
      <pivotArea dataOnly="0" labelOnly="1" outline="0" axis="axisValues" fieldPosition="0"/>
    </format>
    <format dxfId="25">
      <pivotArea dataOnly="0" labelOnly="1" grandRow="1" outline="0" fieldPosition="0"/>
    </format>
    <format dxfId="24">
      <pivotArea grandRow="1" outline="0" collapsedLevelsAreSubtotals="1" fieldPosition="0"/>
    </format>
  </format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1874CC-1669-40D6-B00F-0019DD186596}"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Sub category">
  <location ref="G19:H3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formats count="5">
    <format dxfId="32">
      <pivotArea field="14" type="button" dataOnly="0" labelOnly="1" outline="0"/>
    </format>
    <format dxfId="31">
      <pivotArea dataOnly="0" labelOnly="1" outline="0" axis="axisValues" fieldPosition="0"/>
    </format>
    <format dxfId="30">
      <pivotArea dataOnly="0" labelOnly="1" grandRow="1" outline="0" fieldPosition="0"/>
    </format>
    <format dxfId="29">
      <pivotArea grandRow="1" outline="0" collapsedLevelsAreSubtotals="1" fieldPosition="0"/>
    </format>
    <format dxfId="28">
      <pivotArea field="15" type="button" dataOnly="0" labelOnly="1" outline="0" axis="axisRow"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B69BB5-2B58-4316-8F14-BCB399AE5EE6}"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2" numFmtId="9"/>
    <dataField name="Sum of Profit" fld="20" baseField="0" baseItem="0" numFmtId="164"/>
    <dataField name="Count of Order ID" fld="1" subtotal="count" baseField="0" baseItem="0"/>
  </dataFields>
  <formats count="4">
    <format dxfId="36">
      <pivotArea dataOnly="0" labelOnly="1" outline="0" fieldPosition="0">
        <references count="1">
          <reference field="4294967294" count="5">
            <x v="0"/>
            <x v="1"/>
            <x v="2"/>
            <x v="3"/>
            <x v="4"/>
          </reference>
        </references>
      </pivotArea>
    </format>
    <format dxfId="35">
      <pivotArea dataOnly="0" labelOnly="1" outline="0" fieldPosition="0">
        <references count="1">
          <reference field="4294967294" count="5">
            <x v="0"/>
            <x v="1"/>
            <x v="2"/>
            <x v="3"/>
            <x v="4"/>
          </reference>
        </references>
      </pivotArea>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D647F3-B1AE-481E-82FA-544F67723412}"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rowHeaderCaption="Sub category">
  <location ref="C18:E36"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formats count="6">
    <format dxfId="42">
      <pivotArea field="14" type="button" dataOnly="0" labelOnly="1" outline="0"/>
    </format>
    <format dxfId="41">
      <pivotArea dataOnly="0" labelOnly="1" outline="0" axis="axisValues" fieldPosition="0"/>
    </format>
    <format dxfId="40">
      <pivotArea dataOnly="0" labelOnly="1" grandRow="1" outline="0" fieldPosition="0"/>
    </format>
    <format dxfId="39">
      <pivotArea grandRow="1" outline="0" collapsedLevelsAreSubtotals="1" fieldPosition="0"/>
    </format>
    <format dxfId="38">
      <pivotArea field="15" type="button" dataOnly="0" labelOnly="1" outline="0" axis="axisRow" fieldPosition="0"/>
    </format>
    <format dxfId="37">
      <pivotArea dataOnly="0" labelOnly="1" outline="0" fieldPosition="0">
        <references count="1">
          <reference field="4294967294" count="2">
            <x v="0"/>
            <x v="1"/>
          </reference>
        </references>
      </pivotArea>
    </format>
  </formats>
  <chartFormats count="4">
    <chartFormat chart="0" format="12"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273D6F6-7FA0-4D7F-A087-F7D57B2714AC}" sourceName="Years (Order Date)">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7FAA807B-C634-4420-A54C-0E988F315C58}" sourceName="Quarters (Order Date)">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505E4-ED32-4BB5-A64B-41B56957D59A}" sourceName="Category">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29CECB-CFAD-4A06-BC00-40E3E9077953}" sourceName="Region">
  <pivotTables>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s>
  <data>
    <tabular pivotCacheId="12305782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E8B2AC78-2104-4C34-B2F4-550898089801}" cache="Slicer_Years__Order_Date" caption="Years " style="Route" rowHeight="234950"/>
  <slicer name="Quarters (Order Date)" xr10:uid="{53E7C78C-A328-4B6B-98ED-5F8E8DA3451D}" cache="Slicer_Quarters__Order_Date" caption="Quarters" style="Route" rowHeight="234950"/>
  <slicer name="Category" xr10:uid="{C57A9664-1678-4981-8A0F-A2A4A47E9D88}" cache="Slicer_Category" caption="Category" style="Route" rowHeight="234950"/>
  <slicer name="Region" xr10:uid="{2BC95833-9970-4D03-AD1A-DE09450C934B}" cache="Slicer_Region" caption="Region"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J16" sqref="J16"/>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A10BA-EC59-4BD3-A8B7-5EB71FA7D004}">
  <dimension ref="B3:L90"/>
  <sheetViews>
    <sheetView zoomScale="46" workbookViewId="0">
      <selection activeCell="R17" sqref="R17"/>
    </sheetView>
  </sheetViews>
  <sheetFormatPr defaultRowHeight="14.4" x14ac:dyDescent="0.3"/>
  <cols>
    <col min="2" max="2" width="18.77734375" customWidth="1"/>
    <col min="3" max="3" width="59.6640625" customWidth="1"/>
    <col min="4" max="4" width="14.21875" bestFit="1" customWidth="1"/>
    <col min="5" max="6" width="17.5546875" bestFit="1" customWidth="1"/>
    <col min="7" max="7" width="22.109375" bestFit="1" customWidth="1"/>
    <col min="8" max="8" width="15.5546875" bestFit="1" customWidth="1"/>
    <col min="9" max="9" width="14.21875" bestFit="1" customWidth="1"/>
    <col min="11" max="11" width="14.21875" bestFit="1" customWidth="1"/>
    <col min="12" max="12" width="22.109375" bestFit="1" customWidth="1"/>
  </cols>
  <sheetData>
    <row r="3" spans="2:12" x14ac:dyDescent="0.3">
      <c r="C3" s="16" t="s">
        <v>10950</v>
      </c>
      <c r="D3" s="17" t="s">
        <v>10952</v>
      </c>
      <c r="E3" s="17" t="s">
        <v>10951</v>
      </c>
      <c r="F3" s="17" t="s">
        <v>10948</v>
      </c>
      <c r="G3" s="18" t="s">
        <v>10953</v>
      </c>
    </row>
    <row r="4" spans="2:12" x14ac:dyDescent="0.3">
      <c r="C4" s="35">
        <v>2297200.8602999551</v>
      </c>
      <c r="D4" s="9">
        <v>37873</v>
      </c>
      <c r="E4" s="10">
        <v>0.15620272163298934</v>
      </c>
      <c r="F4" s="15">
        <v>286397.02170000126</v>
      </c>
      <c r="G4" s="8">
        <v>9994</v>
      </c>
    </row>
    <row r="7" spans="2:12" x14ac:dyDescent="0.3">
      <c r="C7" s="34" t="str">
        <f t="shared" ref="C7:G8" si="0">C3</f>
        <v>Sum of Sales</v>
      </c>
      <c r="D7" s="34" t="str">
        <f t="shared" si="0"/>
        <v>Sum of Quantity</v>
      </c>
      <c r="E7" s="34" t="str">
        <f t="shared" si="0"/>
        <v>Average of Discount</v>
      </c>
      <c r="F7" s="34" t="str">
        <f t="shared" si="0"/>
        <v>Sum of Profit</v>
      </c>
      <c r="G7" s="34" t="str">
        <f t="shared" si="0"/>
        <v>Count of Order ID</v>
      </c>
    </row>
    <row r="8" spans="2:12" x14ac:dyDescent="0.3">
      <c r="C8" s="27">
        <f t="shared" si="0"/>
        <v>2297200.8602999551</v>
      </c>
      <c r="D8">
        <f t="shared" si="0"/>
        <v>37873</v>
      </c>
      <c r="E8" s="28">
        <f t="shared" si="0"/>
        <v>0.15620272163298934</v>
      </c>
      <c r="F8" s="27">
        <f t="shared" si="0"/>
        <v>286397.02170000126</v>
      </c>
      <c r="G8">
        <f t="shared" si="0"/>
        <v>9994</v>
      </c>
      <c r="K8" s="36" t="s">
        <v>10947</v>
      </c>
      <c r="L8" s="36" t="s">
        <v>10956</v>
      </c>
    </row>
    <row r="9" spans="2:12" x14ac:dyDescent="0.3">
      <c r="K9" s="37" t="s">
        <v>365</v>
      </c>
      <c r="L9" s="38">
        <v>61</v>
      </c>
    </row>
    <row r="10" spans="2:12" x14ac:dyDescent="0.3">
      <c r="K10" s="37" t="s">
        <v>317</v>
      </c>
      <c r="L10" s="38">
        <v>224</v>
      </c>
    </row>
    <row r="11" spans="2:12" x14ac:dyDescent="0.3">
      <c r="K11" s="37" t="s">
        <v>1719</v>
      </c>
      <c r="L11" s="38">
        <v>60</v>
      </c>
    </row>
    <row r="12" spans="2:12" x14ac:dyDescent="0.3">
      <c r="B12" s="16" t="s">
        <v>10947</v>
      </c>
      <c r="C12" s="23" t="s">
        <v>10948</v>
      </c>
      <c r="E12" s="16" t="s">
        <v>10947</v>
      </c>
      <c r="F12" s="23" t="s">
        <v>10950</v>
      </c>
      <c r="H12" s="16" t="s">
        <v>10947</v>
      </c>
      <c r="I12" s="23" t="s">
        <v>10952</v>
      </c>
      <c r="K12" s="37" t="s">
        <v>42</v>
      </c>
      <c r="L12" s="38">
        <v>2001</v>
      </c>
    </row>
    <row r="13" spans="2:12" x14ac:dyDescent="0.3">
      <c r="B13" s="11" t="s">
        <v>31</v>
      </c>
      <c r="C13" s="29">
        <v>18451.272799999992</v>
      </c>
      <c r="E13" s="11" t="s">
        <v>31</v>
      </c>
      <c r="F13" s="29">
        <v>741999.79529999977</v>
      </c>
      <c r="H13" s="11" t="s">
        <v>31</v>
      </c>
      <c r="I13" s="21">
        <v>8028</v>
      </c>
      <c r="K13" s="37" t="s">
        <v>464</v>
      </c>
      <c r="L13" s="38">
        <v>182</v>
      </c>
    </row>
    <row r="14" spans="2:12" x14ac:dyDescent="0.3">
      <c r="B14" s="13" t="s">
        <v>45</v>
      </c>
      <c r="C14" s="30">
        <v>122490.8008000001</v>
      </c>
      <c r="E14" s="13" t="s">
        <v>45</v>
      </c>
      <c r="F14" s="30">
        <v>719047.03200000292</v>
      </c>
      <c r="H14" s="13" t="s">
        <v>45</v>
      </c>
      <c r="I14" s="22">
        <v>22906</v>
      </c>
      <c r="K14" s="37" t="s">
        <v>756</v>
      </c>
      <c r="L14" s="38">
        <v>82</v>
      </c>
    </row>
    <row r="15" spans="2:12" x14ac:dyDescent="0.3">
      <c r="B15" s="13" t="s">
        <v>75</v>
      </c>
      <c r="C15" s="30">
        <v>145454.9480999998</v>
      </c>
      <c r="E15" s="13" t="s">
        <v>75</v>
      </c>
      <c r="F15" s="30">
        <v>836154.03299999656</v>
      </c>
      <c r="H15" s="13" t="s">
        <v>75</v>
      </c>
      <c r="I15" s="22">
        <v>6939</v>
      </c>
      <c r="K15" s="37" t="s">
        <v>252</v>
      </c>
      <c r="L15" s="38">
        <v>96</v>
      </c>
    </row>
    <row r="16" spans="2:12" x14ac:dyDescent="0.3">
      <c r="B16" s="24" t="s">
        <v>10949</v>
      </c>
      <c r="C16" s="31">
        <v>286397.02169999992</v>
      </c>
      <c r="E16" s="24" t="s">
        <v>10949</v>
      </c>
      <c r="F16" s="31">
        <v>2297200.8602999994</v>
      </c>
      <c r="H16" s="24" t="s">
        <v>10949</v>
      </c>
      <c r="I16" s="25">
        <v>37873</v>
      </c>
      <c r="K16" s="37" t="s">
        <v>3048</v>
      </c>
      <c r="L16" s="38">
        <v>10</v>
      </c>
    </row>
    <row r="17" spans="3:12" x14ac:dyDescent="0.3">
      <c r="K17" s="37" t="s">
        <v>54</v>
      </c>
      <c r="L17" s="38">
        <v>383</v>
      </c>
    </row>
    <row r="18" spans="3:12" x14ac:dyDescent="0.3">
      <c r="C18" s="16" t="s">
        <v>10955</v>
      </c>
      <c r="D18" s="16" t="s">
        <v>10950</v>
      </c>
      <c r="E18" s="18" t="s">
        <v>10952</v>
      </c>
      <c r="K18" s="37" t="s">
        <v>1282</v>
      </c>
      <c r="L18" s="38">
        <v>184</v>
      </c>
    </row>
    <row r="19" spans="3:12" x14ac:dyDescent="0.3">
      <c r="C19" s="11" t="s">
        <v>168</v>
      </c>
      <c r="D19" s="12">
        <v>167380.31800000009</v>
      </c>
      <c r="E19" s="19">
        <v>2976</v>
      </c>
      <c r="G19" s="16" t="s">
        <v>10955</v>
      </c>
      <c r="H19" s="23" t="s">
        <v>10948</v>
      </c>
      <c r="K19" s="37" t="s">
        <v>6275</v>
      </c>
      <c r="L19" s="38">
        <v>21</v>
      </c>
    </row>
    <row r="20" spans="3:12" x14ac:dyDescent="0.3">
      <c r="C20" s="13" t="s">
        <v>84</v>
      </c>
      <c r="D20" s="14">
        <v>107532.16099999999</v>
      </c>
      <c r="E20" s="20">
        <v>1729</v>
      </c>
      <c r="G20" s="11" t="s">
        <v>168</v>
      </c>
      <c r="H20" s="29">
        <v>41936.635699999926</v>
      </c>
      <c r="K20" s="37" t="s">
        <v>218</v>
      </c>
      <c r="L20" s="38">
        <v>492</v>
      </c>
    </row>
    <row r="21" spans="3:12" x14ac:dyDescent="0.3">
      <c r="C21" s="13" t="s">
        <v>71</v>
      </c>
      <c r="D21" s="14">
        <v>27118.791999999954</v>
      </c>
      <c r="E21" s="20">
        <v>3000</v>
      </c>
      <c r="G21" s="13" t="s">
        <v>84</v>
      </c>
      <c r="H21" s="30">
        <v>18138.005399999995</v>
      </c>
      <c r="K21" s="37" t="s">
        <v>261</v>
      </c>
      <c r="L21" s="38">
        <v>149</v>
      </c>
    </row>
    <row r="22" spans="3:12" x14ac:dyDescent="0.3">
      <c r="C22" s="13" t="s">
        <v>80</v>
      </c>
      <c r="D22" s="14">
        <v>203412.73300000009</v>
      </c>
      <c r="E22" s="20">
        <v>5974</v>
      </c>
      <c r="G22" s="13" t="s">
        <v>71</v>
      </c>
      <c r="H22" s="30">
        <v>6527.7869999999994</v>
      </c>
      <c r="K22" s="37" t="s">
        <v>496</v>
      </c>
      <c r="L22" s="38">
        <v>30</v>
      </c>
    </row>
    <row r="23" spans="3:12" x14ac:dyDescent="0.3">
      <c r="C23" s="13" t="s">
        <v>32</v>
      </c>
      <c r="D23" s="14">
        <v>114879.99629999998</v>
      </c>
      <c r="E23" s="20">
        <v>868</v>
      </c>
      <c r="G23" s="13" t="s">
        <v>80</v>
      </c>
      <c r="H23" s="30">
        <v>30221.763299999984</v>
      </c>
      <c r="K23" s="37" t="s">
        <v>4546</v>
      </c>
      <c r="L23" s="38">
        <v>24</v>
      </c>
    </row>
    <row r="24" spans="3:12" x14ac:dyDescent="0.3">
      <c r="C24" s="13" t="s">
        <v>35</v>
      </c>
      <c r="D24" s="14">
        <v>328449.1030000007</v>
      </c>
      <c r="E24" s="20">
        <v>2356</v>
      </c>
      <c r="G24" s="13" t="s">
        <v>32</v>
      </c>
      <c r="H24" s="30">
        <v>-3472.5560000000023</v>
      </c>
      <c r="K24" s="37" t="s">
        <v>28</v>
      </c>
      <c r="L24" s="38">
        <v>139</v>
      </c>
    </row>
    <row r="25" spans="3:12" x14ac:dyDescent="0.3">
      <c r="C25" s="13" t="s">
        <v>1226</v>
      </c>
      <c r="D25" s="14">
        <v>149528.02999999994</v>
      </c>
      <c r="E25" s="20">
        <v>234</v>
      </c>
      <c r="G25" s="13" t="s">
        <v>35</v>
      </c>
      <c r="H25" s="30">
        <v>26590.166300000019</v>
      </c>
      <c r="K25" s="37" t="s">
        <v>745</v>
      </c>
      <c r="L25" s="38">
        <v>42</v>
      </c>
    </row>
    <row r="26" spans="3:12" x14ac:dyDescent="0.3">
      <c r="C26" s="13" t="s">
        <v>180</v>
      </c>
      <c r="D26" s="14">
        <v>16476.401999999998</v>
      </c>
      <c r="E26" s="20">
        <v>906</v>
      </c>
      <c r="G26" s="13" t="s">
        <v>1226</v>
      </c>
      <c r="H26" s="30">
        <v>55617.8249</v>
      </c>
      <c r="K26" s="37" t="s">
        <v>5250</v>
      </c>
      <c r="L26" s="38">
        <v>8</v>
      </c>
    </row>
    <row r="27" spans="3:12" x14ac:dyDescent="0.3">
      <c r="C27" s="13" t="s">
        <v>276</v>
      </c>
      <c r="D27" s="14">
        <v>3024.2799999999997</v>
      </c>
      <c r="E27" s="20">
        <v>914</v>
      </c>
      <c r="G27" s="13" t="s">
        <v>180</v>
      </c>
      <c r="H27" s="30">
        <v>6964.1767000000027</v>
      </c>
      <c r="K27" s="37" t="s">
        <v>2749</v>
      </c>
      <c r="L27" s="38">
        <v>105</v>
      </c>
    </row>
    <row r="28" spans="3:12" x14ac:dyDescent="0.3">
      <c r="C28" s="13" t="s">
        <v>67</v>
      </c>
      <c r="D28" s="14">
        <v>91705.164000000048</v>
      </c>
      <c r="E28" s="20">
        <v>3563</v>
      </c>
      <c r="G28" s="13" t="s">
        <v>276</v>
      </c>
      <c r="H28" s="30">
        <v>949.51819999999952</v>
      </c>
      <c r="K28" s="37" t="s">
        <v>1255</v>
      </c>
      <c r="L28" s="38">
        <v>135</v>
      </c>
    </row>
    <row r="29" spans="3:12" x14ac:dyDescent="0.3">
      <c r="C29" s="13" t="s">
        <v>46</v>
      </c>
      <c r="D29" s="14">
        <v>12486.312</v>
      </c>
      <c r="E29" s="20">
        <v>1400</v>
      </c>
      <c r="G29" s="13" t="s">
        <v>67</v>
      </c>
      <c r="H29" s="30">
        <v>13059.143599999985</v>
      </c>
      <c r="K29" s="37" t="s">
        <v>245</v>
      </c>
      <c r="L29" s="38">
        <v>255</v>
      </c>
    </row>
    <row r="30" spans="3:12" x14ac:dyDescent="0.3">
      <c r="C30" s="13" t="s">
        <v>691</v>
      </c>
      <c r="D30" s="14">
        <v>189238.63099999999</v>
      </c>
      <c r="E30" s="20">
        <v>440</v>
      </c>
      <c r="G30" s="13" t="s">
        <v>46</v>
      </c>
      <c r="H30" s="30">
        <v>5546.2539999999981</v>
      </c>
      <c r="K30" s="37" t="s">
        <v>236</v>
      </c>
      <c r="L30" s="38">
        <v>89</v>
      </c>
    </row>
    <row r="31" spans="3:12" x14ac:dyDescent="0.3">
      <c r="C31" s="13" t="s">
        <v>97</v>
      </c>
      <c r="D31" s="14">
        <v>78479.20600000002</v>
      </c>
      <c r="E31" s="20">
        <v>5178</v>
      </c>
      <c r="G31" s="13" t="s">
        <v>691</v>
      </c>
      <c r="H31" s="30">
        <v>3384.7568999999889</v>
      </c>
      <c r="K31" s="37" t="s">
        <v>1499</v>
      </c>
      <c r="L31" s="38">
        <v>53</v>
      </c>
    </row>
    <row r="32" spans="3:12" x14ac:dyDescent="0.3">
      <c r="C32" s="13" t="s">
        <v>76</v>
      </c>
      <c r="D32" s="14">
        <v>330007.05400000012</v>
      </c>
      <c r="E32" s="20">
        <v>3289</v>
      </c>
      <c r="G32" s="13" t="s">
        <v>97</v>
      </c>
      <c r="H32" s="30">
        <v>34053.569299999966</v>
      </c>
      <c r="K32" s="37" t="s">
        <v>604</v>
      </c>
      <c r="L32" s="38">
        <v>66</v>
      </c>
    </row>
    <row r="33" spans="3:12" x14ac:dyDescent="0.3">
      <c r="C33" s="13" t="s">
        <v>60</v>
      </c>
      <c r="D33" s="14">
        <v>223843.60800000012</v>
      </c>
      <c r="E33" s="20">
        <v>3158</v>
      </c>
      <c r="G33" s="13" t="s">
        <v>76</v>
      </c>
      <c r="H33" s="30">
        <v>44515.730599999988</v>
      </c>
      <c r="K33" s="37" t="s">
        <v>1774</v>
      </c>
      <c r="L33" s="38">
        <v>15</v>
      </c>
    </row>
    <row r="34" spans="3:12" x14ac:dyDescent="0.3">
      <c r="C34" s="13" t="s">
        <v>586</v>
      </c>
      <c r="D34" s="14">
        <v>46673.538000000015</v>
      </c>
      <c r="E34" s="20">
        <v>647</v>
      </c>
      <c r="G34" s="13" t="s">
        <v>60</v>
      </c>
      <c r="H34" s="30">
        <v>21278.826399999987</v>
      </c>
      <c r="K34" s="37" t="s">
        <v>145</v>
      </c>
      <c r="L34" s="38">
        <v>38</v>
      </c>
    </row>
    <row r="35" spans="3:12" x14ac:dyDescent="0.3">
      <c r="C35" s="13" t="s">
        <v>56</v>
      </c>
      <c r="D35" s="14">
        <v>206965.53200000009</v>
      </c>
      <c r="E35" s="20">
        <v>1241</v>
      </c>
      <c r="G35" s="13" t="s">
        <v>586</v>
      </c>
      <c r="H35" s="30">
        <v>-1189.0994999999991</v>
      </c>
      <c r="K35" s="37" t="s">
        <v>1403</v>
      </c>
      <c r="L35" s="38">
        <v>39</v>
      </c>
    </row>
    <row r="36" spans="3:12" x14ac:dyDescent="0.3">
      <c r="C36" s="24" t="s">
        <v>10949</v>
      </c>
      <c r="D36" s="32">
        <v>2297200.8603000008</v>
      </c>
      <c r="E36" s="33">
        <v>37873</v>
      </c>
      <c r="G36" s="13" t="s">
        <v>56</v>
      </c>
      <c r="H36" s="30">
        <v>-17725.481100000001</v>
      </c>
      <c r="K36" s="37" t="s">
        <v>2708</v>
      </c>
      <c r="L36" s="38">
        <v>27</v>
      </c>
    </row>
    <row r="37" spans="3:12" x14ac:dyDescent="0.3">
      <c r="G37" s="24" t="s">
        <v>10949</v>
      </c>
      <c r="H37" s="31">
        <v>286397.02169999981</v>
      </c>
      <c r="K37" s="37" t="s">
        <v>797</v>
      </c>
      <c r="L37" s="38">
        <v>130</v>
      </c>
    </row>
    <row r="38" spans="3:12" x14ac:dyDescent="0.3">
      <c r="C38" s="16" t="s">
        <v>10947</v>
      </c>
      <c r="D38" s="23" t="s">
        <v>10950</v>
      </c>
      <c r="K38" s="37" t="s">
        <v>676</v>
      </c>
      <c r="L38" s="38">
        <v>37</v>
      </c>
    </row>
    <row r="39" spans="3:12" x14ac:dyDescent="0.3">
      <c r="C39" s="11" t="s">
        <v>5755</v>
      </c>
      <c r="D39" s="29">
        <v>61599.824000000001</v>
      </c>
      <c r="K39" s="37" t="s">
        <v>274</v>
      </c>
      <c r="L39" s="38">
        <v>1128</v>
      </c>
    </row>
    <row r="40" spans="3:12" x14ac:dyDescent="0.3">
      <c r="C40" s="13" t="s">
        <v>1755</v>
      </c>
      <c r="D40" s="30">
        <v>27453.383999999998</v>
      </c>
      <c r="K40" s="37" t="s">
        <v>95</v>
      </c>
      <c r="L40" s="38">
        <v>249</v>
      </c>
    </row>
    <row r="41" spans="3:12" x14ac:dyDescent="0.3">
      <c r="C41" s="13" t="s">
        <v>5859</v>
      </c>
      <c r="D41" s="30">
        <v>22638.48</v>
      </c>
      <c r="F41" s="36" t="str">
        <f t="shared" ref="F41:F72" si="1">K8</f>
        <v>Row Labels</v>
      </c>
      <c r="G41" s="36" t="str">
        <f t="shared" ref="G41:G72" si="2">L8</f>
        <v>Count of Customer Name</v>
      </c>
      <c r="K41" s="37" t="s">
        <v>7464</v>
      </c>
      <c r="L41" s="38">
        <v>7</v>
      </c>
    </row>
    <row r="42" spans="3:12" x14ac:dyDescent="0.3">
      <c r="C42" s="13" t="s">
        <v>1885</v>
      </c>
      <c r="D42" s="30">
        <v>21870.576000000001</v>
      </c>
      <c r="F42" s="38" t="str">
        <f t="shared" si="1"/>
        <v>Alabama</v>
      </c>
      <c r="G42" s="38">
        <f t="shared" si="2"/>
        <v>61</v>
      </c>
      <c r="K42" s="37" t="s">
        <v>505</v>
      </c>
      <c r="L42" s="38">
        <v>469</v>
      </c>
    </row>
    <row r="43" spans="3:12" x14ac:dyDescent="0.3">
      <c r="C43" s="13" t="s">
        <v>4735</v>
      </c>
      <c r="D43" s="30">
        <v>19823.479000000003</v>
      </c>
      <c r="F43" s="38" t="str">
        <f t="shared" si="1"/>
        <v>Arizona</v>
      </c>
      <c r="G43" s="38">
        <f t="shared" si="2"/>
        <v>224</v>
      </c>
      <c r="K43" s="37" t="s">
        <v>657</v>
      </c>
      <c r="L43" s="38">
        <v>66</v>
      </c>
    </row>
    <row r="44" spans="3:12" x14ac:dyDescent="0.3">
      <c r="C44" s="13" t="s">
        <v>2706</v>
      </c>
      <c r="D44" s="30">
        <v>19024.5</v>
      </c>
      <c r="F44" s="38" t="str">
        <f t="shared" si="1"/>
        <v>Arkansas</v>
      </c>
      <c r="G44" s="38">
        <f t="shared" si="2"/>
        <v>60</v>
      </c>
      <c r="K44" s="37" t="s">
        <v>427</v>
      </c>
      <c r="L44" s="38">
        <v>124</v>
      </c>
    </row>
    <row r="45" spans="3:12" x14ac:dyDescent="0.3">
      <c r="C45" s="13" t="s">
        <v>1227</v>
      </c>
      <c r="D45" s="30">
        <v>18839.686000000002</v>
      </c>
      <c r="F45" s="38" t="str">
        <f t="shared" si="1"/>
        <v>California</v>
      </c>
      <c r="G45" s="38">
        <f t="shared" si="2"/>
        <v>2001</v>
      </c>
      <c r="K45" s="37" t="s">
        <v>154</v>
      </c>
      <c r="L45" s="38">
        <v>587</v>
      </c>
    </row>
    <row r="46" spans="3:12" x14ac:dyDescent="0.3">
      <c r="C46" s="13" t="s">
        <v>7249</v>
      </c>
      <c r="D46" s="30">
        <v>18374.895</v>
      </c>
      <c r="F46" s="38" t="str">
        <f t="shared" si="1"/>
        <v>Colorado</v>
      </c>
      <c r="G46" s="38">
        <f t="shared" si="2"/>
        <v>182</v>
      </c>
      <c r="K46" s="37" t="s">
        <v>1410</v>
      </c>
      <c r="L46" s="38">
        <v>56</v>
      </c>
    </row>
    <row r="47" spans="3:12" x14ac:dyDescent="0.3">
      <c r="C47" s="13" t="s">
        <v>1266</v>
      </c>
      <c r="D47" s="30">
        <v>17965.067999999999</v>
      </c>
      <c r="F47" s="38" t="str">
        <f t="shared" si="1"/>
        <v>Connecticut</v>
      </c>
      <c r="G47" s="38">
        <f t="shared" si="2"/>
        <v>82</v>
      </c>
      <c r="K47" s="37" t="s">
        <v>390</v>
      </c>
      <c r="L47" s="38">
        <v>42</v>
      </c>
    </row>
    <row r="48" spans="3:12" x14ac:dyDescent="0.3">
      <c r="C48" s="13" t="s">
        <v>5606</v>
      </c>
      <c r="D48" s="30">
        <v>17030.311999999998</v>
      </c>
      <c r="F48" s="38" t="str">
        <f t="shared" si="1"/>
        <v>Delaware</v>
      </c>
      <c r="G48" s="38">
        <f t="shared" si="2"/>
        <v>96</v>
      </c>
      <c r="K48" s="37" t="s">
        <v>5341</v>
      </c>
      <c r="L48" s="38">
        <v>12</v>
      </c>
    </row>
    <row r="49" spans="3:12" x14ac:dyDescent="0.3">
      <c r="C49" s="24" t="s">
        <v>10949</v>
      </c>
      <c r="D49" s="31">
        <v>244620.20399999997</v>
      </c>
      <c r="F49" s="38" t="str">
        <f t="shared" si="1"/>
        <v>District of Columbia</v>
      </c>
      <c r="G49" s="38">
        <f t="shared" si="2"/>
        <v>10</v>
      </c>
      <c r="K49" s="37" t="s">
        <v>342</v>
      </c>
      <c r="L49" s="38">
        <v>183</v>
      </c>
    </row>
    <row r="50" spans="3:12" x14ac:dyDescent="0.3">
      <c r="F50" s="38" t="str">
        <f t="shared" si="1"/>
        <v>Florida</v>
      </c>
      <c r="G50" s="38">
        <f t="shared" si="2"/>
        <v>383</v>
      </c>
      <c r="K50" s="37" t="s">
        <v>111</v>
      </c>
      <c r="L50" s="38">
        <v>985</v>
      </c>
    </row>
    <row r="51" spans="3:12" x14ac:dyDescent="0.3">
      <c r="F51" s="38" t="str">
        <f t="shared" si="1"/>
        <v>Georgia</v>
      </c>
      <c r="G51" s="38">
        <f t="shared" si="2"/>
        <v>184</v>
      </c>
      <c r="K51" s="37" t="s">
        <v>128</v>
      </c>
      <c r="L51" s="38">
        <v>53</v>
      </c>
    </row>
    <row r="52" spans="3:12" x14ac:dyDescent="0.3">
      <c r="F52" s="38" t="str">
        <f t="shared" si="1"/>
        <v>Idaho</v>
      </c>
      <c r="G52" s="38">
        <f t="shared" si="2"/>
        <v>21</v>
      </c>
      <c r="K52" s="37" t="s">
        <v>5219</v>
      </c>
      <c r="L52" s="38">
        <v>11</v>
      </c>
    </row>
    <row r="53" spans="3:12" x14ac:dyDescent="0.3">
      <c r="F53" s="38" t="str">
        <f t="shared" si="1"/>
        <v>Illinois</v>
      </c>
      <c r="G53" s="38">
        <f t="shared" si="2"/>
        <v>492</v>
      </c>
      <c r="K53" s="37" t="s">
        <v>326</v>
      </c>
      <c r="L53" s="38">
        <v>224</v>
      </c>
    </row>
    <row r="54" spans="3:12" x14ac:dyDescent="0.3">
      <c r="F54" s="38" t="str">
        <f t="shared" si="1"/>
        <v>Indiana</v>
      </c>
      <c r="G54" s="38">
        <f t="shared" si="2"/>
        <v>149</v>
      </c>
      <c r="K54" s="37" t="s">
        <v>103</v>
      </c>
      <c r="L54" s="38">
        <v>506</v>
      </c>
    </row>
    <row r="55" spans="3:12" x14ac:dyDescent="0.3">
      <c r="F55" s="38" t="str">
        <f t="shared" si="1"/>
        <v>Iowa</v>
      </c>
      <c r="G55" s="38">
        <f t="shared" si="2"/>
        <v>30</v>
      </c>
      <c r="K55" s="37" t="s">
        <v>9741</v>
      </c>
      <c r="L55" s="38">
        <v>4</v>
      </c>
    </row>
    <row r="56" spans="3:12" x14ac:dyDescent="0.3">
      <c r="F56" s="38" t="str">
        <f t="shared" si="1"/>
        <v>Kansas</v>
      </c>
      <c r="G56" s="38">
        <f t="shared" si="2"/>
        <v>24</v>
      </c>
      <c r="K56" s="37" t="s">
        <v>121</v>
      </c>
      <c r="L56" s="38">
        <v>110</v>
      </c>
    </row>
    <row r="57" spans="3:12" x14ac:dyDescent="0.3">
      <c r="F57" s="38" t="str">
        <f t="shared" si="1"/>
        <v>Kentucky</v>
      </c>
      <c r="G57" s="38">
        <f t="shared" si="2"/>
        <v>139</v>
      </c>
      <c r="K57" s="37" t="s">
        <v>8557</v>
      </c>
      <c r="L57" s="38">
        <v>1</v>
      </c>
    </row>
    <row r="58" spans="3:12" x14ac:dyDescent="0.3">
      <c r="F58" s="38" t="str">
        <f t="shared" si="1"/>
        <v>Louisiana</v>
      </c>
      <c r="G58" s="38">
        <f t="shared" si="2"/>
        <v>42</v>
      </c>
      <c r="K58" s="39" t="s">
        <v>10949</v>
      </c>
      <c r="L58" s="36">
        <v>9994</v>
      </c>
    </row>
    <row r="59" spans="3:12" x14ac:dyDescent="0.3">
      <c r="F59" s="38" t="str">
        <f t="shared" si="1"/>
        <v>Maine</v>
      </c>
      <c r="G59" s="38">
        <f t="shared" si="2"/>
        <v>8</v>
      </c>
    </row>
    <row r="60" spans="3:12" x14ac:dyDescent="0.3">
      <c r="F60" s="38" t="str">
        <f t="shared" si="1"/>
        <v>Maryland</v>
      </c>
      <c r="G60" s="38">
        <f t="shared" si="2"/>
        <v>105</v>
      </c>
    </row>
    <row r="61" spans="3:12" x14ac:dyDescent="0.3">
      <c r="F61" s="38" t="str">
        <f t="shared" si="1"/>
        <v>Massachusetts</v>
      </c>
      <c r="G61" s="38">
        <f t="shared" si="2"/>
        <v>135</v>
      </c>
    </row>
    <row r="62" spans="3:12" x14ac:dyDescent="0.3">
      <c r="F62" s="38" t="str">
        <f t="shared" si="1"/>
        <v>Michigan</v>
      </c>
      <c r="G62" s="38">
        <f t="shared" si="2"/>
        <v>255</v>
      </c>
    </row>
    <row r="63" spans="3:12" x14ac:dyDescent="0.3">
      <c r="F63" s="38" t="str">
        <f t="shared" si="1"/>
        <v>Minnesota</v>
      </c>
      <c r="G63" s="38">
        <f t="shared" si="2"/>
        <v>89</v>
      </c>
    </row>
    <row r="64" spans="3:12" x14ac:dyDescent="0.3">
      <c r="F64" s="38" t="str">
        <f t="shared" si="1"/>
        <v>Mississippi</v>
      </c>
      <c r="G64" s="38">
        <f t="shared" si="2"/>
        <v>53</v>
      </c>
    </row>
    <row r="65" spans="6:7" x14ac:dyDescent="0.3">
      <c r="F65" s="38" t="str">
        <f t="shared" si="1"/>
        <v>Missouri</v>
      </c>
      <c r="G65" s="38">
        <f t="shared" si="2"/>
        <v>66</v>
      </c>
    </row>
    <row r="66" spans="6:7" x14ac:dyDescent="0.3">
      <c r="F66" s="38" t="str">
        <f t="shared" si="1"/>
        <v>Montana</v>
      </c>
      <c r="G66" s="38">
        <f t="shared" si="2"/>
        <v>15</v>
      </c>
    </row>
    <row r="67" spans="6:7" x14ac:dyDescent="0.3">
      <c r="F67" s="38" t="str">
        <f t="shared" si="1"/>
        <v>Nebraska</v>
      </c>
      <c r="G67" s="38">
        <f t="shared" si="2"/>
        <v>38</v>
      </c>
    </row>
    <row r="68" spans="6:7" x14ac:dyDescent="0.3">
      <c r="F68" s="38" t="str">
        <f t="shared" si="1"/>
        <v>Nevada</v>
      </c>
      <c r="G68" s="38">
        <f t="shared" si="2"/>
        <v>39</v>
      </c>
    </row>
    <row r="69" spans="6:7" x14ac:dyDescent="0.3">
      <c r="F69" s="38" t="str">
        <f t="shared" si="1"/>
        <v>New Hampshire</v>
      </c>
      <c r="G69" s="38">
        <f t="shared" si="2"/>
        <v>27</v>
      </c>
    </row>
    <row r="70" spans="6:7" x14ac:dyDescent="0.3">
      <c r="F70" s="38" t="str">
        <f t="shared" si="1"/>
        <v>New Jersey</v>
      </c>
      <c r="G70" s="38">
        <f t="shared" si="2"/>
        <v>130</v>
      </c>
    </row>
    <row r="71" spans="6:7" x14ac:dyDescent="0.3">
      <c r="F71" s="38" t="str">
        <f t="shared" si="1"/>
        <v>New Mexico</v>
      </c>
      <c r="G71" s="38">
        <f t="shared" si="2"/>
        <v>37</v>
      </c>
    </row>
    <row r="72" spans="6:7" x14ac:dyDescent="0.3">
      <c r="F72" s="38" t="str">
        <f t="shared" si="1"/>
        <v>New York</v>
      </c>
      <c r="G72" s="38">
        <f t="shared" si="2"/>
        <v>1128</v>
      </c>
    </row>
    <row r="73" spans="6:7" x14ac:dyDescent="0.3">
      <c r="F73" s="38" t="str">
        <f t="shared" ref="F73:F104" si="3">K40</f>
        <v>North Carolina</v>
      </c>
      <c r="G73" s="38">
        <f t="shared" ref="G73:G104" si="4">L40</f>
        <v>249</v>
      </c>
    </row>
    <row r="74" spans="6:7" x14ac:dyDescent="0.3">
      <c r="F74" s="38" t="str">
        <f t="shared" si="3"/>
        <v>North Dakota</v>
      </c>
      <c r="G74" s="38">
        <f t="shared" si="4"/>
        <v>7</v>
      </c>
    </row>
    <row r="75" spans="6:7" x14ac:dyDescent="0.3">
      <c r="F75" s="38" t="str">
        <f t="shared" si="3"/>
        <v>Ohio</v>
      </c>
      <c r="G75" s="38">
        <f t="shared" si="4"/>
        <v>469</v>
      </c>
    </row>
    <row r="76" spans="6:7" x14ac:dyDescent="0.3">
      <c r="F76" s="38" t="str">
        <f t="shared" si="3"/>
        <v>Oklahoma</v>
      </c>
      <c r="G76" s="38">
        <f t="shared" si="4"/>
        <v>66</v>
      </c>
    </row>
    <row r="77" spans="6:7" x14ac:dyDescent="0.3">
      <c r="F77" s="38" t="str">
        <f t="shared" si="3"/>
        <v>Oregon</v>
      </c>
      <c r="G77" s="38">
        <f t="shared" si="4"/>
        <v>124</v>
      </c>
    </row>
    <row r="78" spans="6:7" x14ac:dyDescent="0.3">
      <c r="F78" s="38" t="str">
        <f t="shared" si="3"/>
        <v>Pennsylvania</v>
      </c>
      <c r="G78" s="38">
        <f t="shared" si="4"/>
        <v>587</v>
      </c>
    </row>
    <row r="79" spans="6:7" x14ac:dyDescent="0.3">
      <c r="F79" s="38" t="str">
        <f t="shared" si="3"/>
        <v>Rhode Island</v>
      </c>
      <c r="G79" s="38">
        <f t="shared" si="4"/>
        <v>56</v>
      </c>
    </row>
    <row r="80" spans="6:7" x14ac:dyDescent="0.3">
      <c r="F80" s="38" t="str">
        <f t="shared" si="3"/>
        <v>South Carolina</v>
      </c>
      <c r="G80" s="38">
        <f t="shared" si="4"/>
        <v>42</v>
      </c>
    </row>
    <row r="81" spans="6:7" x14ac:dyDescent="0.3">
      <c r="F81" s="38" t="str">
        <f t="shared" si="3"/>
        <v>South Dakota</v>
      </c>
      <c r="G81" s="38">
        <f t="shared" si="4"/>
        <v>12</v>
      </c>
    </row>
    <row r="82" spans="6:7" x14ac:dyDescent="0.3">
      <c r="F82" s="38" t="str">
        <f t="shared" si="3"/>
        <v>Tennessee</v>
      </c>
      <c r="G82" s="38">
        <f t="shared" si="4"/>
        <v>183</v>
      </c>
    </row>
    <row r="83" spans="6:7" x14ac:dyDescent="0.3">
      <c r="F83" s="38" t="str">
        <f t="shared" si="3"/>
        <v>Texas</v>
      </c>
      <c r="G83" s="38">
        <f t="shared" si="4"/>
        <v>985</v>
      </c>
    </row>
    <row r="84" spans="6:7" x14ac:dyDescent="0.3">
      <c r="F84" s="38" t="str">
        <f t="shared" si="3"/>
        <v>Utah</v>
      </c>
      <c r="G84" s="38">
        <f t="shared" si="4"/>
        <v>53</v>
      </c>
    </row>
    <row r="85" spans="6:7" x14ac:dyDescent="0.3">
      <c r="F85" s="38" t="str">
        <f t="shared" si="3"/>
        <v>Vermont</v>
      </c>
      <c r="G85" s="38">
        <f t="shared" si="4"/>
        <v>11</v>
      </c>
    </row>
    <row r="86" spans="6:7" x14ac:dyDescent="0.3">
      <c r="F86" s="38" t="str">
        <f t="shared" si="3"/>
        <v>Virginia</v>
      </c>
      <c r="G86" s="38">
        <f t="shared" si="4"/>
        <v>224</v>
      </c>
    </row>
    <row r="87" spans="6:7" x14ac:dyDescent="0.3">
      <c r="F87" s="38" t="str">
        <f t="shared" si="3"/>
        <v>Washington</v>
      </c>
      <c r="G87" s="38">
        <f t="shared" si="4"/>
        <v>506</v>
      </c>
    </row>
    <row r="88" spans="6:7" x14ac:dyDescent="0.3">
      <c r="F88" s="38" t="str">
        <f t="shared" si="3"/>
        <v>West Virginia</v>
      </c>
      <c r="G88" s="38">
        <f t="shared" si="4"/>
        <v>4</v>
      </c>
    </row>
    <row r="89" spans="6:7" x14ac:dyDescent="0.3">
      <c r="F89" s="38" t="str">
        <f t="shared" si="3"/>
        <v>Wisconsin</v>
      </c>
      <c r="G89" s="38">
        <f t="shared" si="4"/>
        <v>110</v>
      </c>
    </row>
    <row r="90" spans="6:7" x14ac:dyDescent="0.3">
      <c r="F90" s="38" t="str">
        <f t="shared" si="3"/>
        <v>Wyoming</v>
      </c>
      <c r="G90" s="38">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101C3-CBFF-45A2-AA2A-35097C643042}">
  <dimension ref="U13:AD29"/>
  <sheetViews>
    <sheetView showGridLines="0" tabSelected="1" zoomScale="53" zoomScaleNormal="64" workbookViewId="0">
      <selection activeCell="AD44" sqref="AD44"/>
    </sheetView>
  </sheetViews>
  <sheetFormatPr defaultRowHeight="14.4" x14ac:dyDescent="0.3"/>
  <sheetData>
    <row r="13" spans="21:21" x14ac:dyDescent="0.3">
      <c r="U13" s="26" t="s">
        <v>10954</v>
      </c>
    </row>
    <row r="29" spans="30:30" x14ac:dyDescent="0.3">
      <c r="AD29" t="s">
        <v>10954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B80C0215AF6044A87EE7539E64F2E59" ma:contentTypeVersion="8" ma:contentTypeDescription="Create a new document." ma:contentTypeScope="" ma:versionID="099f4cc5274d28ff76452b415d7741b2">
  <xsd:schema xmlns:xsd="http://www.w3.org/2001/XMLSchema" xmlns:xs="http://www.w3.org/2001/XMLSchema" xmlns:p="http://schemas.microsoft.com/office/2006/metadata/properties" xmlns:ns3="70683e9d-b851-40bf-9e55-aa99abc735bc" xmlns:ns4="4f82583c-96e3-4609-8504-38eea76f0e21" targetNamespace="http://schemas.microsoft.com/office/2006/metadata/properties" ma:root="true" ma:fieldsID="a36cefac56f27ed9caace0bb44258b9f" ns3:_="" ns4:_="">
    <xsd:import namespace="70683e9d-b851-40bf-9e55-aa99abc735bc"/>
    <xsd:import namespace="4f82583c-96e3-4609-8504-38eea76f0e2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683e9d-b851-40bf-9e55-aa99abc735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82583c-96e3-4609-8504-38eea76f0e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179B3F8-01BD-4160-8CD0-DDAECCB4C5D0}">
  <ds:schemaRefs>
    <ds:schemaRef ds:uri="http://schemas.microsoft.com/sharepoint/v3/contenttype/forms"/>
  </ds:schemaRefs>
</ds:datastoreItem>
</file>

<file path=customXml/itemProps2.xml><?xml version="1.0" encoding="utf-8"?>
<ds:datastoreItem xmlns:ds="http://schemas.openxmlformats.org/officeDocument/2006/customXml" ds:itemID="{AAAAD449-C77A-411F-98F5-65CE839951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683e9d-b851-40bf-9e55-aa99abc735bc"/>
    <ds:schemaRef ds:uri="4f82583c-96e3-4609-8504-38eea76f0e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3F91C89-5FBF-4A72-ADFC-5882D1936A2D}">
  <ds:schemaRefs>
    <ds:schemaRef ds:uri="http://purl.org/dc/elements/1.1/"/>
    <ds:schemaRef ds:uri="http://purl.org/dc/terms/"/>
    <ds:schemaRef ds:uri="http://purl.org/dc/dcmitype/"/>
    <ds:schemaRef ds:uri="http://schemas.microsoft.com/office/infopath/2007/PartnerControls"/>
    <ds:schemaRef ds:uri="http://schemas.microsoft.com/office/2006/metadata/properties"/>
    <ds:schemaRef ds:uri="http://schemas.microsoft.com/office/2006/documentManagement/types"/>
    <ds:schemaRef ds:uri="http://schemas.openxmlformats.org/package/2006/metadata/core-properties"/>
    <ds:schemaRef ds:uri="4f82583c-96e3-4609-8504-38eea76f0e21"/>
    <ds:schemaRef ds:uri="70683e9d-b851-40bf-9e55-aa99abc735bc"/>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Mazen Tamer</dc:creator>
  <cp:lastModifiedBy>Mazen Tamer</cp:lastModifiedBy>
  <dcterms:created xsi:type="dcterms:W3CDTF">2025-08-16T23:09:26Z</dcterms:created>
  <dcterms:modified xsi:type="dcterms:W3CDTF">2025-08-17T04:42:37Z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0x0101005B80C0215AF6044A87EE7539E64F2E59</vt:lpwstr>
  </property>
</Properties>
</file>