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Data Analysis Course\Session 6\"/>
    </mc:Choice>
  </mc:AlternateContent>
  <xr:revisionPtr revIDLastSave="0" documentId="8_{02AE5A42-3F3C-4F1C-97A0-0E8435D285A0}"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 table" sheetId="2" r:id="rId2"/>
    <sheet name="Dashboard" sheetId="3" r:id="rId3"/>
  </sheets>
  <definedNames>
    <definedName name="_xlchart.v5.0" hidden="1">'Pivot table'!$F$57</definedName>
    <definedName name="_xlchart.v5.1" hidden="1">'Pivot table'!$F$58:$F$106</definedName>
    <definedName name="_xlchart.v5.2" hidden="1">'Pivot table'!$G$57</definedName>
    <definedName name="_xlchart.v5.3" hidden="1">'Pivot table'!$G$58:$G$106</definedName>
    <definedName name="_xlchart.v5.4" hidden="1">'Pivot table'!$F$41</definedName>
    <definedName name="_xlchart.v5.5" hidden="1">'Pivot table'!$F$42:$F$90</definedName>
    <definedName name="_xlchart.v5.6" hidden="1">'Pivot table'!$G$41</definedName>
    <definedName name="_xlchart.v5.7" hidden="1">'Pivot table'!$G$42:$G$90</definedName>
    <definedName name="Slicer_Category">#N/A</definedName>
    <definedName name="Slicer_Quarters__Order_Date">#N/A</definedName>
    <definedName name="Slicer_Region">#N/A</definedName>
    <definedName name="Slicer_Years__Order_Date">#N/A</definedName>
  </definedNames>
  <calcPr calcId="191029"/>
  <pivotCaches>
    <pivotCache cacheId="18"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1" i="2" l="1"/>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C7" i="2"/>
  <c r="D7" i="2"/>
  <c r="E7" i="2"/>
  <c r="F7" i="2"/>
  <c r="G7" i="2"/>
  <c r="C8" i="2"/>
  <c r="D8" i="2"/>
  <c r="E8" i="2"/>
  <c r="F8" i="2"/>
  <c r="G8" i="2"/>
</calcChain>
</file>

<file path=xl/sharedStrings.xml><?xml version="1.0" encoding="utf-8"?>
<sst xmlns="http://schemas.openxmlformats.org/spreadsheetml/2006/main" count="130082" uniqueCount="10957">
  <si>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</si>
  <si>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</si>
  <si>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</si>
  <si>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</si>
  <si>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</si>
  <si>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</si>
  <si>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</si>
  <si>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</si>
  <si>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</si>
  <si>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</si>
  <si>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</si>
  <si>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</si>
  <si>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</si>
  <si>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</si>
  <si>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</si>
  <si>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</si>
  <si>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</si>
  <si>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</si>
  <si>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</si>
  <si>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</si>
  <si>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</si>
  <si>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</si>
  <si>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</si>
  <si>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</si>
  <si>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</si>
  <si>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</si>
  <si>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</si>
  <si>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</si>
  <si>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</si>
  <si>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</si>
  <si>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</si>
  <si>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</si>
  <si>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</si>
  <si>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</si>
  <si>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</si>
  <si>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</si>
  <si>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</si>
  <si>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</si>
  <si>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</si>
  <si>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</si>
  <si>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</si>
  <si>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</si>
  <si>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</si>
  <si>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</si>
  <si>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</si>
  <si>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</si>
  <si>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</si>
  <si>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</si>
  <si>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</si>
  <si>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</si>
  <si>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</si>
  <si>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</si>
  <si>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</si>
  <si>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</si>
  <si>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</si>
  <si>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</si>
  <si>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</si>
  <si>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</si>
  <si>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</si>
  <si>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</si>
  <si>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</si>
  <si>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</si>
  <si>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</si>
  <si>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</si>
  <si>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</si>
  <si>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</si>
  <si>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</si>
  <si>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</si>
  <si>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</si>
  <si>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</si>
  <si>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</si>
  <si>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</si>
  <si>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</si>
  <si>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</si>
  <si>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</si>
  <si>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</si>
  <si>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</si>
  <si>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</si>
  <si>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</si>
  <si>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</si>
  <si>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</si>
  <si>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</si>
  <si>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</si>
  <si>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</si>
  <si>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</si>
  <si>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</si>
  <si>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</si>
  <si>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</si>
  <si>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</si>
  <si>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</si>
  <si>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</si>
  <si>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</si>
  <si>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</si>
  <si>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</si>
  <si>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</si>
  <si>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</si>
  <si>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</si>
  <si>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</si>
  <si>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</si>
  <si>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</si>
  <si>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</si>
  <si>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</si>
  <si>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</si>
  <si>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</si>
  <si>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</si>
  <si>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</si>
  <si>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</si>
  <si>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</si>
  <si>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</si>
  <si>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</si>
  <si>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</si>
  <si>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</si>
  <si>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</si>
  <si>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</si>
  <si>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</si>
  <si>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</si>
  <si>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</si>
  <si>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</si>
  <si>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</si>
  <si>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</si>
  <si>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</si>
  <si>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</si>
  <si>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</si>
  <si>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</si>
  <si>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</si>
  <si>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</si>
  <si>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</si>
  <si>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</si>
  <si>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</si>
  <si>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</si>
  <si>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</si>
  <si>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</si>
  <si>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</si>
  <si>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</si>
  <si>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</si>
  <si>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</si>
  <si>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</si>
  <si>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</si>
  <si>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</si>
  <si>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</si>
  <si>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</si>
  <si>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</si>
  <si>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</si>
  <si>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</si>
  <si>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</si>
  <si>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</si>
  <si>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</si>
  <si>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</si>
  <si>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</si>
  <si>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</si>
  <si>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</si>
  <si>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</si>
  <si>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</si>
  <si>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</si>
  <si>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</si>
  <si>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</si>
  <si>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</si>
  <si>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</si>
  <si>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</si>
  <si>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</si>
  <si>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</si>
  <si>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</si>
  <si>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</si>
  <si>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</si>
  <si>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</si>
  <si>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</si>
  <si>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</si>
  <si>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</si>
  <si>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</si>
  <si>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</si>
  <si>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</si>
  <si>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</si>
  <si>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</si>
  <si>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</si>
  <si>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</si>
  <si>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</si>
  <si>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</si>
  <si>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</si>
  <si>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</si>
  <si>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</si>
  <si>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</si>
  <si>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</si>
  <si>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</si>
  <si>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</si>
  <si>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</si>
  <si>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</si>
  <si>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</si>
  <si>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</si>
  <si>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</si>
  <si>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</si>
  <si>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</si>
  <si>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</si>
  <si>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</si>
  <si>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</si>
  <si>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</si>
  <si>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</si>
  <si>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</si>
  <si>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</si>
  <si>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</si>
  <si>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</si>
  <si>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</si>
  <si>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</si>
  <si>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</si>
  <si>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</si>
  <si>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</si>
  <si>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</si>
  <si>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</si>
  <si>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</si>
  <si>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</si>
  <si>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</si>
  <si>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</si>
  <si>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</si>
  <si>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</si>
  <si>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</si>
  <si>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</si>
  <si>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</si>
  <si>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</si>
  <si>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</si>
  <si>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</si>
  <si>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</si>
  <si>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</si>
  <si>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</si>
  <si>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</si>
  <si>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</si>
  <si>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</si>
  <si>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</si>
  <si>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</si>
  <si>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</si>
  <si>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</si>
  <si>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</si>
  <si>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</si>
  <si>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</si>
  <si>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</si>
  <si>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</si>
  <si>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</si>
  <si>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</si>
  <si>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</si>
  <si>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</si>
  <si>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</si>
  <si>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</si>
  <si>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</si>
  <si>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</si>
  <si>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</si>
  <si>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</si>
  <si>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</si>
  <si>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</si>
  <si>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</si>
  <si>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</si>
  <si>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</si>
  <si>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</si>
  <si>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</si>
  <si>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</si>
  <si>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</si>
  <si>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</si>
  <si>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</si>
  <si>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</si>
  <si>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</si>
  <si>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</si>
  <si>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</si>
  <si>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</si>
  <si>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</si>
  <si>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</si>
  <si>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</si>
  <si>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</si>
  <si>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</si>
  <si>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</si>
  <si>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</si>
  <si>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</si>
  <si>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</si>
  <si>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</si>
  <si>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</si>
  <si>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</si>
  <si>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</si>
  <si>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</si>
  <si>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</si>
  <si>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</si>
  <si>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</si>
  <si>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</si>
  <si>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</si>
  <si>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</si>
  <si>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</si>
  <si>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</si>
  <si>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</si>
  <si>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</si>
  <si>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</si>
  <si>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</si>
  <si>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</si>
  <si>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</si>
  <si>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</si>
  <si>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</si>
  <si>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</si>
  <si>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</si>
  <si>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</si>
  <si>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</si>
  <si>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</si>
  <si>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</si>
  <si>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</si>
  <si>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</si>
  <si>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</si>
  <si>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</si>
  <si>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</si>
  <si>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</si>
  <si>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</si>
  <si>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</si>
  <si>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</si>
  <si>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</si>
  <si>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</si>
  <si>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</si>
  <si>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</si>
  <si>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</si>
  <si>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</si>
  <si>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</si>
  <si>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</si>
  <si>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</si>
  <si>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</si>
  <si>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</si>
  <si>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</si>
  <si>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</si>
  <si>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</si>
  <si>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</si>
  <si>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</si>
  <si>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</si>
  <si>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</si>
  <si>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</si>
  <si>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</si>
  <si>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</si>
  <si>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</si>
  <si>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</si>
  <si>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</si>
  <si>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</si>
  <si>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</si>
  <si>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</si>
  <si>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</si>
  <si>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</si>
  <si>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</si>
  <si>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</si>
  <si>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</si>
  <si>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</si>
  <si>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</si>
  <si>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</si>
  <si>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</si>
  <si>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</si>
  <si>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</si>
  <si>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</si>
  <si>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</si>
  <si>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</si>
  <si>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</si>
  <si>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</si>
  <si>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</si>
  <si>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</si>
  <si>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</si>
  <si>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</si>
  <si>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</si>
  <si>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</si>
  <si>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</si>
  <si>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</si>
  <si>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</si>
  <si>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</si>
  <si>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</si>
  <si>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</si>
  <si>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</si>
  <si>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</si>
  <si>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</si>
  <si>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</si>
  <si>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</si>
  <si>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</si>
  <si>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</si>
  <si>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</si>
  <si>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</si>
  <si>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</si>
  <si>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</si>
  <si>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</si>
  <si>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</si>
  <si>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</si>
  <si>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</si>
  <si>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</si>
  <si>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</si>
  <si>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</si>
  <si>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</si>
  <si>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</si>
  <si>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</si>
  <si>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</si>
  <si>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</si>
  <si>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</si>
  <si>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</si>
  <si>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</si>
  <si>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</si>
  <si>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</si>
  <si>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</si>
  <si>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</si>
  <si>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</si>
  <si>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</si>
  <si>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</si>
  <si>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</si>
  <si>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</si>
  <si>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</si>
  <si>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</si>
  <si>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</si>
  <si>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</si>
  <si>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</si>
  <si>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</si>
  <si>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</si>
  <si>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</si>
  <si>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</si>
  <si>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</si>
  <si>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</si>
  <si>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</si>
  <si>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</si>
  <si>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</si>
  <si>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</si>
  <si>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</si>
  <si>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</si>
  <si>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</si>
  <si>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</si>
  <si>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</si>
  <si>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</si>
  <si>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</si>
  <si>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</si>
  <si>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</si>
  <si>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</si>
  <si>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</si>
  <si>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</si>
  <si>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</si>
  <si>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</si>
  <si>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</si>
  <si>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</si>
  <si>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</si>
  <si>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</si>
  <si>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</si>
  <si>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</si>
  <si>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</si>
  <si>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</si>
  <si>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</si>
  <si>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</si>
  <si>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</si>
  <si>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</si>
  <si>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</si>
  <si>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</si>
  <si>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</si>
  <si>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</si>
  <si>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</si>
  <si>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</si>
  <si>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</si>
  <si>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</si>
  <si>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</si>
  <si>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</si>
  <si>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</si>
  <si>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</si>
  <si>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</si>
  <si>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</si>
  <si>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</si>
  <si>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</si>
  <si>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</si>
  <si>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</si>
  <si>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</si>
  <si>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</si>
  <si>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</si>
  <si>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</si>
  <si>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</si>
  <si>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</si>
  <si>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</si>
  <si>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</si>
  <si>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</si>
  <si>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</si>
  <si>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</si>
  <si>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</si>
  <si>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</si>
  <si>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</si>
  <si>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</si>
  <si>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</si>
  <si>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</si>
  <si>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</si>
  <si>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</si>
  <si>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</si>
  <si>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</si>
  <si>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</si>
  <si>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</si>
  <si>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</si>
  <si>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</si>
  <si>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</si>
  <si>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</si>
  <si>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</si>
  <si>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</si>
  <si>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</si>
  <si>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</si>
  <si>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</si>
  <si>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</si>
  <si>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</si>
  <si>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</si>
  <si>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</si>
  <si>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</si>
  <si>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</si>
  <si>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</si>
  <si>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</si>
  <si>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</si>
  <si>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</si>
  <si>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</si>
  <si>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</si>
  <si>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</si>
  <si>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</si>
  <si>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</si>
  <si>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</si>
  <si>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</si>
  <si>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</si>
  <si>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</si>
  <si>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</si>
  <si>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</si>
  <si>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</si>
  <si>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</si>
  <si>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</si>
  <si>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</si>
  <si>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</si>
  <si>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</si>
  <si>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</si>
  <si>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</si>
  <si>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</si>
  <si>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</si>
  <si>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</si>
  <si>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</si>
  <si>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</si>
  <si>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</si>
  <si>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</si>
  <si>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</si>
  <si>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</si>
  <si>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</si>
  <si>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</si>
  <si>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</si>
  <si>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</si>
  <si>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</si>
  <si>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</si>
  <si>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</si>
  <si>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</si>
  <si>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</si>
  <si>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</si>
  <si>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</si>
  <si>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</si>
  <si>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</si>
  <si>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</si>
  <si>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</si>
  <si>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</si>
  <si>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</si>
  <si>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</si>
  <si>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</si>
  <si>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</si>
  <si>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</si>
  <si>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</si>
  <si>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</si>
  <si>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</si>
  <si>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</si>
  <si>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</si>
  <si>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</si>
  <si>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</si>
  <si>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</si>
  <si>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</si>
  <si>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</si>
  <si>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</si>
  <si>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</si>
  <si>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</si>
  <si>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</si>
  <si>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</si>
  <si>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</si>
  <si>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</si>
  <si>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</si>
  <si>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</si>
  <si>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</si>
  <si>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</si>
  <si>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</si>
  <si>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</si>
  <si>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</si>
  <si>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</si>
  <si>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</si>
  <si>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</si>
  <si>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</si>
  <si>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</si>
  <si>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</si>
  <si>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</si>
  <si>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</si>
  <si>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</si>
  <si>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</si>
  <si>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</si>
  <si>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</si>
  <si>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</si>
  <si>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</si>
  <si>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</si>
  <si>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</si>
  <si>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</si>
  <si>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</si>
  <si>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</si>
  <si>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</si>
  <si>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</si>
  <si>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</si>
  <si>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</si>
  <si>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</si>
  <si>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</si>
  <si>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</si>
  <si>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</si>
  <si>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</si>
  <si>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</si>
  <si>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</si>
  <si>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</si>
  <si>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</si>
  <si>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</si>
  <si>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</si>
  <si>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</si>
  <si>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</si>
  <si>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</si>
  <si>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</si>
  <si>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</si>
  <si>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</si>
  <si>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</si>
  <si>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</si>
  <si>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</si>
  <si>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</si>
  <si>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</si>
  <si>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</si>
  <si>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</si>
  <si>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</si>
  <si>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</si>
  <si>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</si>
  <si>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</si>
  <si>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</si>
  <si>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</si>
  <si>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</si>
  <si>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</si>
  <si>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</si>
  <si>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</si>
  <si>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</si>
  <si>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</si>
  <si>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</si>
  <si>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</si>
  <si>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</si>
  <si>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</si>
  <si>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</si>
  <si>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</si>
  <si>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</si>
  <si>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</si>
  <si>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</si>
  <si>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</si>
  <si>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</si>
  <si>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</si>
  <si>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</si>
  <si>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</si>
  <si>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</si>
  <si>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</si>
  <si>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</si>
  <si>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</si>
  <si>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</si>
  <si>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</si>
  <si>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</si>
  <si>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</si>
  <si>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</si>
  <si>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</si>
  <si>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</si>
  <si>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</si>
  <si>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</si>
  <si>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</si>
  <si>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</si>
  <si>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</si>
  <si>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</si>
  <si>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</si>
  <si>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</si>
  <si>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</si>
  <si>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</si>
  <si>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</si>
  <si>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</si>
  <si>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</si>
  <si>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</si>
  <si>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</si>
  <si>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</si>
  <si>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</si>
  <si>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</si>
  <si>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</si>
  <si>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</si>
  <si>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</si>
  <si>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</si>
  <si>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</si>
  <si>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</si>
  <si>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</si>
  <si>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</si>
  <si>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</si>
  <si>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</si>
  <si>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</si>
  <si>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</si>
  <si>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</si>
  <si>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</si>
  <si>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</si>
  <si>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</si>
  <si>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</si>
  <si>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</si>
  <si>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</si>
  <si>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</si>
  <si>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</si>
  <si>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</si>
  <si>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</si>
  <si>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</si>
  <si>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</si>
  <si>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</si>
  <si>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</si>
  <si>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</si>
  <si>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</si>
  <si>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</si>
  <si>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</si>
  <si>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</si>
  <si>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</si>
  <si>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</si>
  <si>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</si>
  <si>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</si>
  <si>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</si>
  <si>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</si>
  <si>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</si>
  <si>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</si>
  <si>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</si>
  <si>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</si>
  <si>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</si>
  <si>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</si>
  <si>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</si>
  <si>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</si>
  <si>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</si>
  <si>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</si>
  <si>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</si>
  <si>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</si>
  <si>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</si>
  <si>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</si>
  <si>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</si>
  <si>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</si>
  <si>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</si>
  <si>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</si>
  <si>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</si>
  <si>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</si>
  <si>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</si>
  <si>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</si>
  <si>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</si>
  <si>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</si>
  <si>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</si>
  <si>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</si>
  <si>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</si>
  <si>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</si>
  <si>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</si>
  <si>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</si>
  <si>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</si>
  <si>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</si>
  <si>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</si>
  <si>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</si>
  <si>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</si>
  <si>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</si>
  <si>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</si>
  <si>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</si>
  <si>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</si>
  <si>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</si>
  <si>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</si>
  <si>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</si>
  <si>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</si>
  <si>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</si>
  <si>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</si>
  <si>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</si>
  <si>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</si>
  <si>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</si>
  <si>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</si>
  <si>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</si>
  <si>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</si>
  <si>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</si>
  <si>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</si>
  <si>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</si>
  <si>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</si>
  <si>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</si>
  <si>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</si>
  <si>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</si>
  <si>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</si>
  <si>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</si>
  <si>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</si>
  <si>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</si>
  <si>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</si>
  <si>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</si>
  <si>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</si>
  <si>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</si>
  <si>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</si>
  <si>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</si>
  <si>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</si>
  <si>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</si>
  <si>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</si>
  <si>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</si>
  <si>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</si>
  <si>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</si>
  <si>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</si>
  <si>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</si>
  <si>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</si>
  <si>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</si>
  <si>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</si>
  <si>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</si>
  <si>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</si>
  <si>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</si>
  <si>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</si>
  <si>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</si>
  <si>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</si>
  <si>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</si>
  <si>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</si>
  <si>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</si>
  <si>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</si>
  <si>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</si>
  <si>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</si>
  <si>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</si>
  <si>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</si>
  <si>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</si>
  <si>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</si>
  <si>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</si>
  <si>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</si>
  <si>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</si>
  <si>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</si>
  <si>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</si>
  <si>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</si>
  <si>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</si>
  <si>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</si>
  <si>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</si>
  <si>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</si>
  <si>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</si>
  <si>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</si>
  <si>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</si>
  <si>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</si>
  <si>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</si>
  <si>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</si>
  <si>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</si>
  <si>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</si>
  <si>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</si>
  <si>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</si>
  <si>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</si>
  <si>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</si>
  <si>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</si>
  <si>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</si>
  <si>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</si>
  <si>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</si>
  <si>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</si>
  <si>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</si>
  <si>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</si>
  <si>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</si>
  <si>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</si>
  <si>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</si>
  <si>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</si>
  <si>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</si>
  <si>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</si>
  <si>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</si>
  <si>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</si>
  <si>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</si>
  <si>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</si>
  <si>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</si>
  <si>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</si>
  <si>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</si>
  <si>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</si>
  <si>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</si>
  <si>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</si>
  <si>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</si>
  <si>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</si>
  <si>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</si>
  <si>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</si>
  <si>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</si>
  <si>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</si>
  <si>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</si>
  <si>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</si>
  <si>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</si>
  <si>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</si>
  <si>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</si>
  <si>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</si>
  <si>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</si>
  <si>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</si>
  <si>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</si>
  <si>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</si>
  <si>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</si>
  <si>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</si>
  <si>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</si>
  <si>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</si>
  <si>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</si>
  <si>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</si>
  <si>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</si>
  <si>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</si>
  <si>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</si>
  <si>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</si>
  <si>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</si>
  <si>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</si>
  <si>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</si>
  <si>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</si>
  <si>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</si>
  <si>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</si>
  <si>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</si>
  <si>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</si>
  <si>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</si>
  <si>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</si>
  <si>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</si>
  <si>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</si>
  <si>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</si>
  <si>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</si>
  <si>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</si>
  <si>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</si>
  <si>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</si>
  <si>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</si>
  <si>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</si>
  <si>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</si>
  <si>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</si>
  <si>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</si>
  <si>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</si>
  <si>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</si>
  <si>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</si>
  <si>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</si>
  <si>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</si>
  <si>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</si>
  <si>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</si>
  <si>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</si>
  <si>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</si>
  <si>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</si>
  <si>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</si>
  <si>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</si>
  <si>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</si>
  <si>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</si>
  <si>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</si>
  <si>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</si>
  <si>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</si>
  <si>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</si>
  <si>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</si>
  <si>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</si>
  <si>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</si>
  <si>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</si>
  <si>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</si>
  <si>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</si>
  <si>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</si>
  <si>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</si>
  <si>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</si>
  <si>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</si>
  <si>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</si>
  <si>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</si>
  <si>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</si>
  <si>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</si>
  <si>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</si>
  <si>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</si>
  <si>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</si>
  <si>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</si>
  <si>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</si>
  <si>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</si>
  <si>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</si>
  <si>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</si>
  <si>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</si>
  <si>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</si>
  <si>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</si>
  <si>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</si>
  <si>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</si>
  <si>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</si>
  <si>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</si>
  <si>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</si>
  <si>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</si>
  <si>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</si>
  <si>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</si>
  <si>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</si>
  <si>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</si>
  <si>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</si>
  <si>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</si>
  <si>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</si>
  <si>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</si>
  <si>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</si>
  <si>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</si>
  <si>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</si>
  <si>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</si>
  <si>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</si>
  <si>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</si>
  <si>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</si>
  <si>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</si>
  <si>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</si>
  <si>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</si>
  <si>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</si>
  <si>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</si>
  <si>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</si>
  <si>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</si>
  <si>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</si>
  <si>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</si>
  <si>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</si>
  <si>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</si>
  <si>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</si>
  <si>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</si>
  <si>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</si>
  <si>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</si>
  <si>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</si>
  <si>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</si>
  <si>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</si>
  <si>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</si>
  <si>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</si>
  <si>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</si>
  <si>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</si>
  <si>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</si>
  <si>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</si>
  <si>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</si>
  <si>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</si>
  <si>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</si>
  <si>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</si>
  <si>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</si>
  <si>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</si>
  <si>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</si>
  <si>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</si>
  <si>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</si>
  <si>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</si>
  <si>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</si>
  <si>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</si>
  <si>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</si>
  <si>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</si>
  <si>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</si>
  <si>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</si>
  <si>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</si>
  <si>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</si>
  <si>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</si>
  <si>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</si>
  <si>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</si>
  <si>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</si>
  <si>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</si>
  <si>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</si>
  <si>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</si>
  <si>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</si>
  <si>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</si>
  <si>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</si>
  <si>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</si>
  <si>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</si>
  <si>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</si>
  <si>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</si>
  <si>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</si>
  <si>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</si>
  <si>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</si>
  <si>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</si>
  <si>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</si>
  <si>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</si>
  <si>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</si>
  <si>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</si>
  <si>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</si>
  <si>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</si>
  <si>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</si>
  <si>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</si>
  <si>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</si>
  <si>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</si>
  <si>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</si>
  <si>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</si>
  <si>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</si>
  <si>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</si>
  <si>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</si>
  <si>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</si>
  <si>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</si>
  <si>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</si>
  <si>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</si>
  <si>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</si>
  <si>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</si>
  <si>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</si>
  <si>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</si>
  <si>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</si>
  <si>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</si>
  <si>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</si>
  <si>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</si>
  <si>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</si>
  <si>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</si>
  <si>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</si>
  <si>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</si>
  <si>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</si>
  <si>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</si>
  <si>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</si>
  <si>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</si>
  <si>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</si>
  <si>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</si>
  <si>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</si>
  <si>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</si>
  <si>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</si>
  <si>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</si>
  <si>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</si>
  <si>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</si>
  <si>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</si>
  <si>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</si>
  <si>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</si>
  <si>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</si>
  <si>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</si>
  <si>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</si>
  <si>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</si>
  <si>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</si>
  <si>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</si>
  <si>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</si>
  <si>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</si>
  <si>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</si>
  <si>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</si>
  <si>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</si>
  <si>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</si>
  <si>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</si>
  <si>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</si>
  <si>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</si>
  <si>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</si>
  <si>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</si>
  <si>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</si>
  <si>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</si>
  <si>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</si>
  <si>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</si>
  <si>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</si>
  <si>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</si>
  <si>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</si>
  <si>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</si>
  <si>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</si>
  <si>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</si>
  <si>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</si>
  <si>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</si>
  <si>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</si>
  <si>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</si>
  <si>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</si>
  <si>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</si>
  <si>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</si>
  <si>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</si>
  <si>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</si>
  <si>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</si>
  <si>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</si>
  <si>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</si>
  <si>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</si>
  <si>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</si>
  <si>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</si>
  <si>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</si>
  <si>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</si>
  <si>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</si>
  <si>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</si>
  <si>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</si>
  <si>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</si>
  <si>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</si>
  <si>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</si>
  <si>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</si>
  <si>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</si>
  <si>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</si>
  <si>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</si>
  <si>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</si>
  <si>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</si>
  <si>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</si>
  <si>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</si>
  <si>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</si>
  <si>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</si>
  <si>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</si>
  <si>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</si>
  <si>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</si>
  <si>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</si>
  <si>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</si>
  <si>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</si>
  <si>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</si>
  <si>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</si>
  <si>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</si>
  <si>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</si>
  <si>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</si>
  <si>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</si>
  <si>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</si>
  <si>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</si>
  <si>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</si>
  <si>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</si>
  <si>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</si>
  <si>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</si>
  <si>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</si>
  <si>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</si>
  <si>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</si>
  <si>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</si>
  <si>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</si>
  <si>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</si>
  <si>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</si>
  <si>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</si>
  <si>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</si>
  <si>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</si>
  <si>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</si>
  <si>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</si>
  <si>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</si>
  <si>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</si>
  <si>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</si>
  <si>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</si>
  <si>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</si>
  <si>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</si>
  <si>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</si>
  <si>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</si>
  <si>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</si>
  <si>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</si>
  <si>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</si>
  <si>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</si>
  <si>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</si>
  <si>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</si>
  <si>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</si>
  <si>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</si>
  <si>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</si>
  <si>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</si>
  <si>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</si>
  <si>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</si>
  <si>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</si>
  <si>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</si>
  <si>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</si>
  <si>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</si>
  <si>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</si>
  <si>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</si>
  <si>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</si>
  <si>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</si>
  <si>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</si>
  <si>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</si>
  <si>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</si>
  <si>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</si>
  <si>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</si>
  <si>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</si>
  <si>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</si>
  <si>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</si>
  <si>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</si>
  <si>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</si>
  <si>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</si>
  <si>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</si>
  <si>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</si>
  <si>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</si>
  <si>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</si>
  <si>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</si>
  <si>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</si>
  <si>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</si>
  <si>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</si>
  <si>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</si>
  <si>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</si>
  <si>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</si>
  <si>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</si>
  <si>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</si>
  <si>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</si>
  <si>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</si>
  <si>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</si>
  <si>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</si>
  <si>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</si>
  <si>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</si>
  <si>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</si>
  <si>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</si>
  <si>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</si>
  <si>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</si>
  <si>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</si>
  <si>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</si>
  <si>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</si>
  <si>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</si>
  <si>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</si>
  <si>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</si>
  <si>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</si>
  <si>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</si>
  <si>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</si>
  <si>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</si>
  <si>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</si>
  <si>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</si>
  <si>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</si>
  <si>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</si>
  <si>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</si>
  <si>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</si>
  <si>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</si>
  <si>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</si>
  <si>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</si>
  <si>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</si>
  <si>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</si>
  <si>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</si>
  <si>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</si>
  <si>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</si>
  <si>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</si>
  <si>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</si>
  <si>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</si>
  <si>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</si>
  <si>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</si>
  <si>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</si>
  <si>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</si>
  <si>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</si>
  <si>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</si>
  <si>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</si>
  <si>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</si>
  <si>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</si>
  <si>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</si>
  <si>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</si>
  <si>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</si>
  <si>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</si>
  <si>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</si>
  <si>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</si>
  <si>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</si>
  <si>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</si>
  <si>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</si>
  <si>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</si>
  <si>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</si>
  <si>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</si>
  <si>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</si>
  <si>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</si>
  <si>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</si>
  <si>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</si>
  <si>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</si>
  <si>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</si>
  <si>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</si>
  <si>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</si>
  <si>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</si>
  <si>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</si>
  <si>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</si>
  <si>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</si>
  <si>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</si>
  <si>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</si>
  <si>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</si>
  <si>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</si>
  <si>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</si>
  <si>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</si>
  <si>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</si>
  <si>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</si>
  <si>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</si>
  <si>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</si>
  <si>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</si>
  <si>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</si>
  <si>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</si>
  <si>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</si>
  <si>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</si>
  <si>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</si>
  <si>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</si>
  <si>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</si>
  <si>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</si>
  <si>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</si>
  <si>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</si>
  <si>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</si>
  <si>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</si>
  <si>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</si>
  <si>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</si>
  <si>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</si>
  <si>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</si>
  <si>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</si>
  <si>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</si>
  <si>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</si>
  <si>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</si>
  <si>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</si>
  <si>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</si>
  <si>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</si>
  <si>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</si>
  <si>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</si>
  <si>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</si>
  <si>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</si>
  <si>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</si>
  <si>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</si>
  <si>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</si>
  <si>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</si>
  <si>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</si>
  <si>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</si>
  <si>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</si>
  <si>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</si>
  <si>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</si>
  <si>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</si>
  <si>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</si>
  <si>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</si>
  <si>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</si>
  <si>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</si>
  <si>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</si>
  <si>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</si>
  <si>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</si>
  <si>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</si>
  <si>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</si>
  <si>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</si>
  <si>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</si>
  <si>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</si>
  <si>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</si>
  <si>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</si>
  <si>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</si>
  <si>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</si>
  <si>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</si>
  <si>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</si>
  <si>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</si>
  <si>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</si>
  <si>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</si>
  <si>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</si>
  <si>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</si>
  <si>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</si>
  <si>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</si>
  <si>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</si>
  <si>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</si>
  <si>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</si>
  <si>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</si>
  <si>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</si>
  <si>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</si>
  <si>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</si>
  <si>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</si>
  <si>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</si>
  <si>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</si>
  <si>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</si>
  <si>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</si>
  <si>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</si>
  <si>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</si>
  <si>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</si>
  <si>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</si>
  <si>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</si>
  <si>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</si>
  <si>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</si>
  <si>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</si>
  <si>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</si>
  <si>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</si>
  <si>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</si>
  <si>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</si>
  <si>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</si>
  <si>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</si>
  <si>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</si>
  <si>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</si>
  <si>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</si>
  <si>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</si>
  <si>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</si>
  <si>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</si>
  <si>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</si>
  <si>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</si>
  <si>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</si>
  <si>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</si>
  <si>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</si>
  <si>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</si>
  <si>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</si>
  <si>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</si>
  <si>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</si>
  <si>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</si>
  <si>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</si>
  <si>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</si>
  <si>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</si>
  <si>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</si>
  <si>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</si>
  <si>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</si>
  <si>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</si>
  <si>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</si>
  <si>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</si>
  <si>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</si>
  <si>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</si>
  <si>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</si>
  <si>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</si>
  <si>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</si>
  <si>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</si>
  <si>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</si>
  <si>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</si>
  <si>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</si>
  <si>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</si>
  <si>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</si>
  <si>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</si>
  <si>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</si>
  <si>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</si>
  <si>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</si>
  <si>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</si>
  <si>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</si>
  <si>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</si>
  <si>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</si>
  <si>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</si>
  <si>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</si>
  <si>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</si>
  <si>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</si>
  <si>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</si>
  <si>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</si>
  <si>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</si>
  <si>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</si>
  <si>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</si>
  <si>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</si>
  <si>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</si>
  <si>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</si>
  <si>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</si>
  <si>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</si>
  <si>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</si>
  <si>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</si>
  <si>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</si>
  <si>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</si>
  <si>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</si>
  <si>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</si>
  <si>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</si>
  <si>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</si>
  <si>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</si>
  <si>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</si>
  <si>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</si>
  <si>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</si>
  <si>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</si>
  <si>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</si>
  <si>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</si>
  <si>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</si>
  <si>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</si>
  <si>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</si>
  <si>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</si>
  <si>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</si>
  <si>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</si>
  <si>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</si>
  <si>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</si>
  <si>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</si>
  <si>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</si>
  <si>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</si>
  <si>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</si>
  <si>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</si>
  <si>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</si>
  <si>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</si>
  <si>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</si>
  <si>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</si>
  <si>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</si>
  <si>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</si>
  <si>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</si>
  <si>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</si>
  <si>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</si>
  <si>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</si>
  <si>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</si>
  <si>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</si>
  <si>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</si>
  <si>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</si>
  <si>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</si>
  <si>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</si>
  <si>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</si>
  <si>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</si>
  <si>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</si>
  <si>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</si>
  <si>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</si>
  <si>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</si>
  <si>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</si>
  <si>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</si>
  <si>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</si>
  <si>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</si>
  <si>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</si>
  <si>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</si>
  <si>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</si>
  <si>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</si>
  <si>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</si>
  <si>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</si>
  <si>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</si>
  <si>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</si>
  <si>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</si>
  <si>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</si>
  <si>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</si>
  <si>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</si>
  <si>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</si>
  <si>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</si>
  <si>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</si>
  <si>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</si>
  <si>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</si>
  <si>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</si>
  <si>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</si>
  <si>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</si>
  <si>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</si>
  <si>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</si>
  <si>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</si>
  <si>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</si>
  <si>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</si>
  <si>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</si>
  <si>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</si>
  <si>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</si>
  <si>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</si>
  <si>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</si>
  <si>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</si>
  <si>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</si>
  <si>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</si>
  <si>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</si>
  <si>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</si>
  <si>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</si>
  <si>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</si>
  <si>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</si>
  <si>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</si>
  <si>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</si>
  <si>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</si>
  <si>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</si>
  <si>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</si>
  <si>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</si>
  <si>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</si>
  <si>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</si>
  <si>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</si>
  <si>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</si>
  <si>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</si>
  <si>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</si>
  <si>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</si>
  <si>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</si>
  <si>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</si>
  <si>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</si>
  <si>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</si>
  <si>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</si>
  <si>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</si>
  <si>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</si>
  <si>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</si>
  <si>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</si>
  <si>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</si>
  <si>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</si>
  <si>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</si>
  <si>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</si>
  <si>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</si>
  <si>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</si>
  <si>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</si>
  <si>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</si>
  <si>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</si>
  <si>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</si>
  <si>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</si>
  <si>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</si>
  <si>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</si>
  <si>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</si>
  <si>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</si>
  <si>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</si>
  <si>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</si>
  <si>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</si>
  <si>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</si>
  <si>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</si>
  <si>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</si>
  <si>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</si>
  <si>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</si>
  <si>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</si>
  <si>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</si>
  <si>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</si>
  <si>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</si>
  <si>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</si>
  <si>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</si>
  <si>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</si>
  <si>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</si>
  <si>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</si>
  <si>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</si>
  <si>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</si>
  <si>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</si>
  <si>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</si>
  <si>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</si>
  <si>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</si>
  <si>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</si>
  <si>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</si>
  <si>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</si>
  <si>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</si>
  <si>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</si>
  <si>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</si>
  <si>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</si>
  <si>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</si>
  <si>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</si>
  <si>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</si>
  <si>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</si>
  <si>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</si>
  <si>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</si>
  <si>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</si>
  <si>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</si>
  <si>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</si>
  <si>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</si>
  <si>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</si>
  <si>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</si>
  <si>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</si>
  <si>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</si>
  <si>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</si>
  <si>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</si>
  <si>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</si>
  <si>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</si>
  <si>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</si>
  <si>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</si>
  <si>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</si>
  <si>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</si>
  <si>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</si>
  <si>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</si>
  <si>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</si>
  <si>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</si>
  <si>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</si>
  <si>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</si>
  <si>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</si>
  <si>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</si>
  <si>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</si>
  <si>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</si>
  <si>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</si>
  <si>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</si>
  <si>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</si>
  <si>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</si>
  <si>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</si>
  <si>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</si>
  <si>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</si>
  <si>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</si>
  <si>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</si>
  <si>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</si>
  <si>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</si>
  <si>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</si>
  <si>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</si>
  <si>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</si>
  <si>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</si>
  <si>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</si>
  <si>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</si>
  <si>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</si>
  <si>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</si>
  <si>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</si>
  <si>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</si>
  <si>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</si>
  <si>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</si>
  <si>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</si>
  <si>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</si>
  <si>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</si>
  <si>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</si>
  <si>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</si>
  <si>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</si>
  <si>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</si>
  <si>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</si>
  <si>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</si>
  <si>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</si>
  <si>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</si>
  <si>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</si>
  <si>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</si>
  <si>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</si>
  <si>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</si>
  <si>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</si>
  <si>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</si>
  <si>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</si>
  <si>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</si>
  <si>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</si>
  <si>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</si>
  <si>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</si>
  <si>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</si>
  <si>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</si>
  <si>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</si>
  <si>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</si>
  <si>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</si>
  <si>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</si>
  <si>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</si>
  <si>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</si>
  <si>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</si>
  <si>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</si>
  <si>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</si>
  <si>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</si>
  <si>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</si>
  <si>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</si>
  <si>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</si>
  <si>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</si>
  <si>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</si>
  <si>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</si>
  <si>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</si>
  <si>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</si>
  <si>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</si>
  <si>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</si>
  <si>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</si>
  <si>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</si>
  <si>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</si>
  <si>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</si>
  <si>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</si>
  <si>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</si>
  <si>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</si>
  <si>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</si>
  <si>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</si>
  <si>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</si>
  <si>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</si>
  <si>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</si>
  <si>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</si>
  <si>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</si>
  <si>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</si>
  <si>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</si>
  <si>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</si>
  <si>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</si>
  <si>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</si>
  <si>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</si>
  <si>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</si>
  <si>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</si>
  <si>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</si>
  <si>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</si>
  <si>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</si>
  <si>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</si>
  <si>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</si>
  <si>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</si>
  <si>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</si>
  <si>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</si>
  <si>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</si>
  <si>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</si>
  <si>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</si>
  <si>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</si>
  <si>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</si>
  <si>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</si>
  <si>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</si>
  <si>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</si>
  <si>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</si>
  <si>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</si>
  <si>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</si>
  <si>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</si>
  <si>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</si>
  <si>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</si>
  <si>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</si>
  <si>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</si>
  <si>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</si>
  <si>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</si>
  <si>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</si>
  <si>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</si>
  <si>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</si>
  <si>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</si>
  <si>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</si>
  <si>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</si>
  <si>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</si>
  <si>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</si>
  <si>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</si>
  <si>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</si>
  <si>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</si>
  <si>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</si>
  <si>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</si>
  <si>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</si>
  <si>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</si>
  <si>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</si>
  <si>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</si>
  <si>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</si>
  <si>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</si>
  <si>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</si>
  <si>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</si>
  <si>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</si>
  <si>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</si>
  <si>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</si>
  <si>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</si>
  <si>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</si>
  <si>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</si>
  <si>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</si>
  <si>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</si>
  <si>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</si>
  <si>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</si>
  <si>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</si>
  <si>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</si>
  <si>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</si>
  <si>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</si>
  <si>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</si>
  <si>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</si>
  <si>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</si>
  <si>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</si>
  <si>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</si>
  <si>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</si>
  <si>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</si>
  <si>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</si>
  <si>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</si>
  <si>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</si>
  <si>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</si>
  <si>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</si>
  <si>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</si>
  <si>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</si>
  <si>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</si>
  <si>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</si>
  <si>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</si>
  <si>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</si>
  <si>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</si>
  <si>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</si>
  <si>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</si>
  <si>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</si>
  <si>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</si>
  <si>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</si>
  <si>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</si>
  <si>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</si>
  <si>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</si>
  <si>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</si>
  <si>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</si>
  <si>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</si>
  <si>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</si>
  <si>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</si>
  <si>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</si>
  <si>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</si>
  <si>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</si>
  <si>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</si>
  <si>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</si>
  <si>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</si>
  <si>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</si>
  <si>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</si>
  <si>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</si>
  <si>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</si>
  <si>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</si>
  <si>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</si>
  <si>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</si>
  <si>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</si>
  <si>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</si>
  <si>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</si>
  <si>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</si>
  <si>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</si>
  <si>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</si>
  <si>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</si>
  <si>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</si>
  <si>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</si>
  <si>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</si>
  <si>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</si>
  <si>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</si>
  <si>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</si>
  <si>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</si>
  <si>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</si>
  <si>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</si>
  <si>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</si>
  <si>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</si>
  <si>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</si>
  <si>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</si>
  <si>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</si>
  <si>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</si>
  <si>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</si>
  <si>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</si>
  <si>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</si>
  <si>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</si>
  <si>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</si>
  <si>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</si>
  <si>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</si>
  <si>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</si>
  <si>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</si>
  <si>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</si>
  <si>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</si>
  <si>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</si>
  <si>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</si>
  <si>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</si>
  <si>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</si>
  <si>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</si>
  <si>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</si>
  <si>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</si>
  <si>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</si>
  <si>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</si>
  <si>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</si>
  <si>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</si>
  <si>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</si>
  <si>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</si>
  <si>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</si>
  <si>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</si>
  <si>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</si>
  <si>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</si>
  <si>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</si>
  <si>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</si>
  <si>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</si>
  <si>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</si>
  <si>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</si>
  <si>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</si>
  <si>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</si>
  <si>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</si>
  <si>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</si>
  <si>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</si>
  <si>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</si>
  <si>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</si>
  <si>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</si>
  <si>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</si>
  <si>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</si>
  <si>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</si>
  <si>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</si>
  <si>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</si>
  <si>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</si>
  <si>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</si>
  <si>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</si>
  <si>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</si>
  <si>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</si>
  <si>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</si>
  <si>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</si>
  <si>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</si>
  <si>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</si>
  <si>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</si>
  <si>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</si>
  <si>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</si>
  <si>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</si>
  <si>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</si>
  <si>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</si>
  <si>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</si>
  <si>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</si>
  <si>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</si>
  <si>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</si>
  <si>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</si>
  <si>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</si>
  <si>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</si>
  <si>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</si>
  <si>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</si>
  <si>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</si>
  <si>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</si>
  <si>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</si>
  <si>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</si>
  <si>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</si>
  <si>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</si>
  <si>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</si>
  <si>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</si>
  <si>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</si>
  <si>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</si>
  <si>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</si>
  <si>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</si>
  <si>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</si>
  <si>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</si>
  <si>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</si>
  <si>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</si>
  <si>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</si>
  <si>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</si>
  <si>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</si>
  <si>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</si>
  <si>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</si>
  <si>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</si>
  <si>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</si>
  <si>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</si>
  <si>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</si>
  <si>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</si>
  <si>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</si>
  <si>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</si>
  <si>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</si>
  <si>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</si>
  <si>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</si>
  <si>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</si>
  <si>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</si>
  <si>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</si>
  <si>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</si>
  <si>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</si>
  <si>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</si>
  <si>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</si>
  <si>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</si>
  <si>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</si>
  <si>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</si>
  <si>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</si>
  <si>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</si>
  <si>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</si>
  <si>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</si>
  <si>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</si>
  <si>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</si>
  <si>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</si>
  <si>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</si>
  <si>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</si>
  <si>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</si>
  <si>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</si>
  <si>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</si>
  <si>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</si>
  <si>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</si>
  <si>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</si>
  <si>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</si>
  <si>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</si>
  <si>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</si>
  <si>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</si>
  <si>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</si>
  <si>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</si>
  <si>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</si>
  <si>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</si>
  <si>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</si>
  <si>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</si>
  <si>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</si>
  <si>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</si>
  <si>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</si>
  <si>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</si>
  <si>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</si>
  <si>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</si>
  <si>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</si>
  <si>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</si>
  <si>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</si>
  <si>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</si>
  <si>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</si>
  <si>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</si>
  <si>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</si>
  <si>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</si>
  <si>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</si>
  <si>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</si>
  <si>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</si>
  <si>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</si>
  <si>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</si>
  <si>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</si>
  <si>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</si>
  <si>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</si>
  <si>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</si>
  <si>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</si>
  <si>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</si>
  <si>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</si>
  <si>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</si>
  <si>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</si>
  <si>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</si>
  <si>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</si>
  <si>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</si>
  <si>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</si>
  <si>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</si>
  <si>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</si>
  <si>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</si>
  <si>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</si>
  <si>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</si>
  <si>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</si>
  <si>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</si>
  <si>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</si>
  <si>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</si>
  <si>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</si>
  <si>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</si>
  <si>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</si>
  <si>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</si>
  <si>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</si>
  <si>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</si>
  <si>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</si>
  <si>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</si>
  <si>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</si>
  <si>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</si>
  <si>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</si>
  <si>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</si>
  <si>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</si>
  <si>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</si>
  <si>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</si>
  <si>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</si>
  <si>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</si>
  <si>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</si>
  <si>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</si>
  <si>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</si>
  <si>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</si>
  <si>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</si>
  <si>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</si>
  <si>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</si>
  <si>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</si>
  <si>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</si>
  <si>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</si>
  <si>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</si>
  <si>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</si>
  <si>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</si>
  <si>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</si>
  <si>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</si>
  <si>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</si>
  <si>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</si>
  <si>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</si>
  <si>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</si>
  <si>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</si>
  <si>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</si>
  <si>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</si>
  <si>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</si>
  <si>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</si>
  <si>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</si>
  <si>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</si>
  <si>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</si>
  <si>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</si>
  <si>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</si>
  <si>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</si>
  <si>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</si>
  <si>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</si>
  <si>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</si>
  <si>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</si>
  <si>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</si>
  <si>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</si>
  <si>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</si>
  <si>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</si>
  <si>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</si>
  <si>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</si>
  <si>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</si>
  <si>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</si>
  <si>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</si>
  <si>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</si>
  <si>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</si>
  <si>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</si>
  <si>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</si>
  <si>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</si>
  <si>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</si>
  <si>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</si>
  <si>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</si>
  <si>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</si>
  <si>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</si>
  <si>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</si>
  <si>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</si>
  <si>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</si>
  <si>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</si>
  <si>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</si>
  <si>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</si>
  <si>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</si>
  <si>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</si>
  <si>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</si>
  <si>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</si>
  <si>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</si>
  <si>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</si>
  <si>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</si>
  <si>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</si>
  <si>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</si>
  <si>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</si>
  <si>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</si>
  <si>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</si>
  <si>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</si>
  <si>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</si>
  <si>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</si>
  <si>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</si>
  <si>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</si>
  <si>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</si>
  <si>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</si>
  <si>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</si>
  <si>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</si>
  <si>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</si>
  <si>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</si>
  <si>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</si>
  <si>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</si>
  <si>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</si>
  <si>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</si>
  <si>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</si>
  <si>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</si>
  <si>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</si>
  <si>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</si>
  <si>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</si>
  <si>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</si>
  <si>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</si>
  <si>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</si>
  <si>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</si>
  <si>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</si>
  <si>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</si>
  <si>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</si>
  <si>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</si>
  <si>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</si>
  <si>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</si>
  <si>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</si>
  <si>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</si>
  <si>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</si>
  <si>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</si>
  <si>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</si>
  <si>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</si>
  <si>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</si>
  <si>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</si>
  <si>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</si>
  <si>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</si>
  <si>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</si>
  <si>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</si>
  <si>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</si>
  <si>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</si>
  <si>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</si>
  <si>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</si>
  <si>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</si>
  <si>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</si>
  <si>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</si>
  <si>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</si>
  <si>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</si>
  <si>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</si>
  <si>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</si>
  <si>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</si>
  <si>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</si>
  <si>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</si>
  <si>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</si>
  <si>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</si>
  <si>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</si>
  <si>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</si>
  <si>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</si>
  <si>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</si>
  <si>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</si>
  <si>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</si>
  <si>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</si>
  <si>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</si>
  <si>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</si>
  <si>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</si>
  <si>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</si>
  <si>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</si>
  <si>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</si>
  <si>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</si>
  <si>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</si>
  <si>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</si>
  <si>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</si>
  <si>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</si>
  <si>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</si>
  <si>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</si>
  <si>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</si>
  <si>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</si>
  <si>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</si>
  <si>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</si>
  <si>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</si>
  <si>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</si>
  <si>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</si>
  <si>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</si>
  <si>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</si>
  <si>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</si>
  <si>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</si>
  <si>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</si>
  <si>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</si>
  <si>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</si>
  <si>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</si>
  <si>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</si>
  <si>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</si>
  <si>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</si>
  <si>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</si>
  <si>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</si>
  <si>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</si>
  <si>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</si>
  <si>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</si>
  <si>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</si>
  <si>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</si>
  <si>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</si>
  <si>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</si>
  <si>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</si>
  <si>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</si>
  <si>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</si>
  <si>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</si>
  <si>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</si>
  <si>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</si>
  <si>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</si>
  <si>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</si>
  <si>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</si>
  <si>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</si>
  <si>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</si>
  <si>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</si>
  <si>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</si>
  <si>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</si>
  <si>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</si>
  <si>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</si>
  <si>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</si>
  <si>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</si>
  <si>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</si>
  <si>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</si>
  <si>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</si>
  <si>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</si>
  <si>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</si>
  <si>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</si>
  <si>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</si>
  <si>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</si>
  <si>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</si>
  <si>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</si>
  <si>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</si>
  <si>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</si>
  <si>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</si>
  <si>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</si>
  <si>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</si>
  <si>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</si>
  <si>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</si>
  <si>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</si>
  <si>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</si>
  <si>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</si>
  <si>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</si>
  <si>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</si>
  <si>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</si>
  <si>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</si>
  <si>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</si>
  <si>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</si>
  <si>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</si>
  <si>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</si>
  <si>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</si>
  <si>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</si>
  <si>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</si>
  <si>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</si>
  <si>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</si>
  <si>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</si>
  <si>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</si>
  <si>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</si>
  <si>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</si>
  <si>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</si>
  <si>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</si>
  <si>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</si>
  <si>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</si>
  <si>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</si>
  <si>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</si>
  <si>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</si>
  <si>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</si>
  <si>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</si>
  <si>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</si>
  <si>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</si>
  <si>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</si>
  <si>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</si>
  <si>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</si>
  <si>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</si>
  <si>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</si>
  <si>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</si>
  <si>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</si>
  <si>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</si>
  <si>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</si>
  <si>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</si>
  <si>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</si>
  <si>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</si>
  <si>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</si>
  <si>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</si>
  <si>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</si>
  <si>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</si>
  <si>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</si>
  <si>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</si>
  <si>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</si>
  <si>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</si>
  <si>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</si>
  <si>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</si>
  <si>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</si>
  <si>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</si>
  <si>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</si>
  <si>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</si>
  <si>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</si>
  <si>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</si>
  <si>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</si>
  <si>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</si>
  <si>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</si>
  <si>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</si>
  <si>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</si>
  <si>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</si>
  <si>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</si>
  <si>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</si>
  <si>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</si>
  <si>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</si>
  <si>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</si>
  <si>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</si>
  <si>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</si>
  <si>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</si>
  <si>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</si>
  <si>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</si>
  <si>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</si>
  <si>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</si>
  <si>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</si>
  <si>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</si>
  <si>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</si>
  <si>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</si>
  <si>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</si>
  <si>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</si>
  <si>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</si>
  <si>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</si>
  <si>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</si>
  <si>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</si>
  <si>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</si>
  <si>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</si>
  <si>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</si>
  <si>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</si>
  <si>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</si>
  <si>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</si>
  <si>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</si>
  <si>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</si>
  <si>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</si>
  <si>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</si>
  <si>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</si>
  <si>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</si>
  <si>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</si>
  <si>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</si>
  <si>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</si>
  <si>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</si>
  <si>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</si>
  <si>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</si>
  <si>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</si>
  <si>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</si>
  <si>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</si>
  <si>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</si>
  <si>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</si>
  <si>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</si>
  <si>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</si>
  <si>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</si>
  <si>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</si>
  <si>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</si>
  <si>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</si>
  <si>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</si>
  <si>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</si>
  <si>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</si>
  <si>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</si>
  <si>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</si>
  <si>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</si>
  <si>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</si>
  <si>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</si>
  <si>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</si>
  <si>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</si>
  <si>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</si>
  <si>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</si>
  <si>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</si>
  <si>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</si>
  <si>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</si>
  <si>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</si>
  <si>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</si>
  <si>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</si>
  <si>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</si>
  <si>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</si>
  <si>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</si>
  <si>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</si>
  <si>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</si>
  <si>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</si>
  <si>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</si>
  <si>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</si>
  <si>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</si>
  <si>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</si>
  <si>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</si>
  <si>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</si>
  <si>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</si>
  <si>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</si>
  <si>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</si>
  <si>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</si>
  <si>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</si>
  <si>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</si>
  <si>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</si>
  <si>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</si>
  <si>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</si>
  <si>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</si>
  <si>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</si>
  <si>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</si>
  <si>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</si>
  <si>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</si>
  <si>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</si>
  <si>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</si>
  <si>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</si>
  <si>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</si>
  <si>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</si>
  <si>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</si>
  <si>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</si>
  <si>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</si>
  <si>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</si>
  <si>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</si>
  <si>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</si>
  <si>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</si>
  <si>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</si>
  <si>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</si>
  <si>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</si>
  <si>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</si>
  <si>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</si>
  <si>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</si>
  <si>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</si>
  <si>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</si>
  <si>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</si>
  <si>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</si>
  <si>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</si>
  <si>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</si>
  <si>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</si>
  <si>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</si>
  <si>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</si>
  <si>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</si>
  <si>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</si>
  <si>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</si>
  <si>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</si>
  <si>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</si>
  <si>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</si>
  <si>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</si>
  <si>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</si>
  <si>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</si>
  <si>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</si>
  <si>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</si>
  <si>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</si>
  <si>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</si>
  <si>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</si>
  <si>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</si>
  <si>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</si>
  <si>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</si>
  <si>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</si>
  <si>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</si>
  <si>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</si>
  <si>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</si>
  <si>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</si>
  <si>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</si>
  <si>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</si>
  <si>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</si>
  <si>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</si>
  <si>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</si>
  <si>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</si>
  <si>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</si>
  <si>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</si>
  <si>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</si>
  <si>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</si>
  <si>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</si>
  <si>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</si>
  <si>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</si>
  <si>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</si>
  <si>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</si>
  <si>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</si>
  <si>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</si>
  <si>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</si>
  <si>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</si>
  <si>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</si>
  <si>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</si>
  <si>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</si>
  <si>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</si>
  <si>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</si>
  <si>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</si>
  <si>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</si>
  <si>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</si>
  <si>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</si>
  <si>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</si>
  <si>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</si>
  <si>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</si>
  <si>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</si>
  <si>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</si>
  <si>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</si>
  <si>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</si>
  <si>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</si>
  <si>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</si>
  <si>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</si>
  <si>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</si>
  <si>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</si>
  <si>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</si>
  <si>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</si>
  <si>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</si>
  <si>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</si>
  <si>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</si>
  <si>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</si>
  <si>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</si>
  <si>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</si>
  <si>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</si>
  <si>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</si>
  <si>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</si>
  <si>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</si>
  <si>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</si>
  <si>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</si>
  <si>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</si>
  <si>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</si>
  <si>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</si>
  <si>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</si>
  <si>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</si>
  <si>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</si>
  <si>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</si>
  <si>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</si>
  <si>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</si>
  <si>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</si>
  <si>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</si>
  <si>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</si>
  <si>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</si>
  <si>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</si>
  <si>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</si>
  <si>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</si>
  <si>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</si>
  <si>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</si>
  <si>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</si>
  <si>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</si>
  <si>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</si>
  <si>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</si>
  <si>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</si>
  <si>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</si>
  <si>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</si>
  <si>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</si>
  <si>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</si>
  <si>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</si>
  <si>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</si>
  <si>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</si>
  <si>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</si>
  <si>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</si>
  <si>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</si>
  <si>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</si>
  <si>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</si>
  <si>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</si>
  <si>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</si>
  <si>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</si>
  <si>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</si>
  <si>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</si>
  <si>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</si>
  <si>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</si>
  <si>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</si>
  <si>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</si>
  <si>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</si>
  <si>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</si>
  <si>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</si>
  <si>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</si>
  <si>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</si>
  <si>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</si>
  <si>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</si>
  <si>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</si>
  <si>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</si>
  <si>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</si>
  <si>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</si>
  <si>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</si>
  <si>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</si>
  <si>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</si>
  <si>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</si>
  <si>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</si>
  <si>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</si>
  <si>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</si>
  <si>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</si>
  <si>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</si>
  <si>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</si>
  <si>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</si>
  <si>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</si>
  <si>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</si>
  <si>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</si>
  <si>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</si>
  <si>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</si>
  <si>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</si>
  <si>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</si>
  <si>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</si>
  <si>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</si>
  <si>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</si>
  <si>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</si>
  <si>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</si>
  <si>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</si>
  <si>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</si>
  <si>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</si>
  <si>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</si>
  <si>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</si>
  <si>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</si>
  <si>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</si>
  <si>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</si>
  <si>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</si>
  <si>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</si>
  <si>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</si>
  <si>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</si>
  <si>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</si>
  <si>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</si>
  <si>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</si>
  <si>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</si>
  <si>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</si>
  <si>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</si>
  <si>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</si>
  <si>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</si>
  <si>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</si>
  <si>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</si>
  <si>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</si>
  <si>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</si>
  <si>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</si>
  <si>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</si>
  <si>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</si>
  <si>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</si>
  <si>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</si>
  <si>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</si>
  <si>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</si>
  <si>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</si>
  <si>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</si>
  <si>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</si>
  <si>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</si>
  <si>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</si>
  <si>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</si>
  <si>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</si>
  <si>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</si>
  <si>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</si>
  <si>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</si>
  <si>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</si>
  <si>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</si>
  <si>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</si>
  <si>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</si>
  <si>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</si>
  <si>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</si>
  <si>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</si>
  <si>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</si>
  <si>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</si>
  <si>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</si>
  <si>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</si>
  <si>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</si>
  <si>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</si>
  <si>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</si>
  <si>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</si>
  <si>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</si>
  <si>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</si>
  <si>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</si>
  <si>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</si>
  <si>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</si>
  <si>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</si>
  <si>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</si>
  <si>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</si>
  <si>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</si>
  <si>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</si>
  <si>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</si>
  <si>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</si>
  <si>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</si>
  <si>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</si>
  <si>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</si>
  <si>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</si>
  <si>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</si>
  <si>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</si>
  <si>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</si>
  <si>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</si>
  <si>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</si>
  <si>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</si>
  <si>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</si>
  <si>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</si>
  <si>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</si>
  <si>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</si>
  <si>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</si>
  <si>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</si>
  <si>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</si>
  <si>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</si>
  <si>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</si>
  <si>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</si>
  <si>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</si>
  <si>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</si>
  <si>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</si>
  <si>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</si>
  <si>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</si>
  <si>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</si>
  <si>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</si>
  <si>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</si>
  <si>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</si>
  <si>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</si>
  <si>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</si>
  <si>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</si>
  <si>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</si>
  <si>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</si>
  <si>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</si>
  <si>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</si>
  <si>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</si>
  <si>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</si>
  <si>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</si>
  <si>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</si>
  <si>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</si>
  <si>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</si>
  <si>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</si>
  <si>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</si>
  <si>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</si>
  <si>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</si>
  <si>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</si>
  <si>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</si>
  <si>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</si>
  <si>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</si>
  <si>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</si>
  <si>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</si>
  <si>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</si>
  <si>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</si>
  <si>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</si>
  <si>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</si>
  <si>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</si>
  <si>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</si>
  <si>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</si>
  <si>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</si>
  <si>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</si>
  <si>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</si>
  <si>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</si>
  <si>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</si>
  <si>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</si>
  <si>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</si>
  <si>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</si>
  <si>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</si>
  <si>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</si>
  <si>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</si>
  <si>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</si>
  <si>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</si>
  <si>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</si>
  <si>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</si>
  <si>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</si>
  <si>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</si>
  <si>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</si>
  <si>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</si>
  <si>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</si>
  <si>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</si>
  <si>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</si>
  <si>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</si>
  <si>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</si>
  <si>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</si>
  <si>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</si>
  <si>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</si>
  <si>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</si>
  <si>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</si>
  <si>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</si>
  <si>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</si>
  <si>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</si>
  <si>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</si>
  <si>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</si>
  <si>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</si>
  <si>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</si>
  <si>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</si>
  <si>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</si>
  <si>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</si>
  <si>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</si>
  <si>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</si>
  <si>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</si>
  <si>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</si>
  <si>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</si>
  <si>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</si>
  <si>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</si>
  <si>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</si>
  <si>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</si>
  <si>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</si>
  <si>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</si>
  <si>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</si>
  <si>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</si>
  <si>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</si>
  <si>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</si>
  <si>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</si>
  <si>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</si>
  <si>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</si>
  <si>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</si>
  <si>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</si>
  <si>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</si>
  <si>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</si>
  <si>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</si>
  <si>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</si>
  <si>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</si>
  <si>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</si>
  <si>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</si>
  <si>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</si>
  <si>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</si>
  <si>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</si>
  <si>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</si>
  <si>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</si>
  <si>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</si>
  <si>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</si>
  <si>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</si>
  <si>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</si>
  <si>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</si>
  <si>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</si>
  <si>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</si>
  <si>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</si>
  <si>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</si>
  <si>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</si>
  <si>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</si>
  <si>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</si>
  <si>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</si>
  <si>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</si>
  <si>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</si>
  <si>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</si>
  <si>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</si>
  <si>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</si>
  <si>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</si>
  <si>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</si>
  <si>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</si>
  <si>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</si>
  <si>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</si>
  <si>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</si>
  <si>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</si>
  <si>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</si>
  <si>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</si>
  <si>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</si>
  <si>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</si>
  <si>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</si>
  <si>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</si>
  <si>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</si>
  <si>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</si>
  <si>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</si>
  <si>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</si>
  <si>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</si>
  <si>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</si>
  <si>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</si>
  <si>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</si>
  <si>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</si>
  <si>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</si>
  <si>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</si>
  <si>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</si>
  <si>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</si>
  <si>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</si>
  <si>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</si>
  <si>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</si>
  <si>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</si>
  <si>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</si>
  <si>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</si>
  <si>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</si>
  <si>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</si>
  <si>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</si>
  <si>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</si>
  <si>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</si>
  <si>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</si>
  <si>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</si>
  <si>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</si>
  <si>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</si>
  <si>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</si>
  <si>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</si>
  <si>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</si>
  <si>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</si>
  <si>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</si>
  <si>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</si>
  <si>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</si>
  <si>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</si>
  <si>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</si>
  <si>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</si>
  <si>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</si>
  <si>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</si>
  <si>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</si>
  <si>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</si>
  <si>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</si>
  <si>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</si>
  <si>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</si>
  <si>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</si>
  <si>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</si>
  <si>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</si>
  <si>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</si>
  <si>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</si>
  <si>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</si>
  <si>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</si>
  <si>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</si>
  <si>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</si>
  <si>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</si>
  <si>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</si>
  <si>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</si>
  <si>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</si>
  <si>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</si>
  <si>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</si>
  <si>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</si>
  <si>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</si>
  <si>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</si>
  <si>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</si>
  <si>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</si>
  <si>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</si>
  <si>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</si>
  <si>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</si>
  <si>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</si>
  <si>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</si>
  <si>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</si>
  <si>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</si>
  <si>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</si>
  <si>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</si>
  <si>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</si>
  <si>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</si>
  <si>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</si>
  <si>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</si>
  <si>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</si>
  <si>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</si>
  <si>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</si>
  <si>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</si>
  <si>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</si>
  <si>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</si>
  <si>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</si>
  <si>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</si>
  <si>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</si>
  <si>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</si>
  <si>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</si>
  <si>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</si>
  <si>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</si>
  <si>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</si>
  <si>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</si>
  <si>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</si>
  <si>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</si>
  <si>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</si>
  <si>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</si>
  <si>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</si>
  <si>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</si>
  <si>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</si>
  <si>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</si>
  <si>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</si>
  <si>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</si>
  <si>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</si>
  <si>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</si>
  <si>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</si>
  <si>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</si>
  <si>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</si>
  <si>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</si>
  <si>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</si>
  <si>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</si>
  <si>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</si>
  <si>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</si>
  <si>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</si>
  <si>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</si>
  <si>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</si>
  <si>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</si>
  <si>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</si>
  <si>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</si>
  <si>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</si>
  <si>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</si>
  <si>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</si>
  <si>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</si>
  <si>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</si>
  <si>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</si>
  <si>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</si>
  <si>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</si>
  <si>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</si>
  <si>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</si>
  <si>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</si>
  <si>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</si>
  <si>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</si>
  <si>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</si>
  <si>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</si>
  <si>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</si>
  <si>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</si>
  <si>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</si>
  <si>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</si>
  <si>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</si>
  <si>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</si>
  <si>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</si>
  <si>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</si>
  <si>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</si>
  <si>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</si>
  <si>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</si>
  <si>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</si>
  <si>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</si>
  <si>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</si>
  <si>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</si>
  <si>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</si>
  <si>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</si>
  <si>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</si>
  <si>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</si>
  <si>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</si>
  <si>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</si>
  <si>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</si>
  <si>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</si>
  <si>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</si>
  <si>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</si>
  <si>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</si>
  <si>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</si>
  <si>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</si>
  <si>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</si>
  <si>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</si>
  <si>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</si>
  <si>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</si>
  <si>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</si>
  <si>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</si>
  <si>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</si>
  <si>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</si>
  <si>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</si>
  <si>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</si>
  <si>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</si>
  <si>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</si>
  <si>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</si>
  <si>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</si>
  <si>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</si>
  <si>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</si>
  <si>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</si>
  <si>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</si>
  <si>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</si>
  <si>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</si>
  <si>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</si>
  <si>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</si>
  <si>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</si>
  <si>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</si>
  <si>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</si>
  <si>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</si>
  <si>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</si>
  <si>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</si>
  <si>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</si>
  <si>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</si>
  <si>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</si>
  <si>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</si>
  <si>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</si>
  <si>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</si>
  <si>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</si>
  <si>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</si>
  <si>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</si>
  <si>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</si>
  <si>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</si>
  <si>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</si>
  <si>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</si>
  <si>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</si>
  <si>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</si>
  <si>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</si>
  <si>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</si>
  <si>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</si>
  <si>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</si>
  <si>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</si>
  <si>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</si>
  <si>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</si>
  <si>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</si>
  <si>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</si>
  <si>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</si>
  <si>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</si>
  <si>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</si>
  <si>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</si>
  <si>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</si>
  <si>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</si>
  <si>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</si>
  <si>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</si>
  <si>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</si>
  <si>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</si>
  <si>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</si>
  <si>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</si>
  <si>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</si>
  <si>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</si>
  <si>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</si>
  <si>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</si>
  <si>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</si>
  <si>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</si>
  <si>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</si>
  <si>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</si>
  <si>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</si>
  <si>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</si>
  <si>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</si>
  <si>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</si>
  <si>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</si>
  <si>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</si>
  <si>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</si>
  <si>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</si>
  <si>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</si>
  <si>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</si>
  <si>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</si>
  <si>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</si>
  <si>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</si>
  <si>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</si>
  <si>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</si>
  <si>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</si>
  <si>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</si>
  <si>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</si>
  <si>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</si>
  <si>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</si>
  <si>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</si>
  <si>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</si>
  <si>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</si>
  <si>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</si>
  <si>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</si>
  <si>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</si>
  <si>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</si>
  <si>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</si>
  <si>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</si>
  <si>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</si>
  <si>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</si>
  <si>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</si>
  <si>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</si>
  <si>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</si>
  <si>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</si>
  <si>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</si>
  <si>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</si>
  <si>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</si>
  <si>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</si>
  <si>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</si>
  <si>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</si>
  <si>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</si>
  <si>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</si>
  <si>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</si>
  <si>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</si>
  <si>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</si>
  <si>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</si>
  <si>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</si>
  <si>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</si>
  <si>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</si>
  <si>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</si>
  <si>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</si>
  <si>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</si>
  <si>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</si>
  <si>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</si>
  <si>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</si>
  <si>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</si>
  <si>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</si>
  <si>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</si>
  <si>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</si>
  <si>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</si>
  <si>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</si>
  <si>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</si>
  <si>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</si>
  <si>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</si>
  <si>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</si>
  <si>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</si>
  <si>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</si>
  <si>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</si>
  <si>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</si>
  <si>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</si>
  <si>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</si>
  <si>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</si>
  <si>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</si>
  <si>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</si>
  <si>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</si>
  <si>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</si>
  <si>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</si>
  <si>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</si>
  <si>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</si>
  <si>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</si>
  <si>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</si>
  <si>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</si>
  <si>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</si>
  <si>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</si>
  <si>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</si>
  <si>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</si>
  <si>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</si>
  <si>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</si>
  <si>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</si>
  <si>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</si>
  <si>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</si>
  <si>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</si>
  <si>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</si>
  <si>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</si>
  <si>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</si>
  <si>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</si>
  <si>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</si>
  <si>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</si>
  <si>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</si>
  <si>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</si>
  <si>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</si>
  <si>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</si>
  <si>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</si>
  <si>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</si>
  <si>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</si>
  <si>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</si>
  <si>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</si>
  <si>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</si>
  <si>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</si>
  <si>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</si>
  <si>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</si>
  <si>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</si>
  <si>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</si>
  <si>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</si>
  <si>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</si>
  <si>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</si>
  <si>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</si>
  <si>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</si>
  <si>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</si>
  <si>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</si>
  <si>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</si>
  <si>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</si>
  <si>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</si>
  <si>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</si>
  <si>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</si>
  <si>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</si>
  <si>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</si>
  <si>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</si>
  <si>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</si>
  <si>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</si>
  <si>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</si>
  <si>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</si>
  <si>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</si>
  <si>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</si>
  <si>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</si>
  <si>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</si>
  <si>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</si>
  <si>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</si>
  <si>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</si>
  <si>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</si>
  <si>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</si>
  <si>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</si>
  <si>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</si>
  <si>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</si>
  <si>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</si>
  <si>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</si>
  <si>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</si>
  <si>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</si>
  <si>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</si>
  <si>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</si>
  <si>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</si>
  <si>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</si>
  <si>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</si>
  <si>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</si>
  <si>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</si>
  <si>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</si>
  <si>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</si>
  <si>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</si>
  <si>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</si>
  <si>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</si>
  <si>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</si>
  <si>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</si>
  <si>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</si>
  <si>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</si>
  <si>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</si>
  <si>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</si>
  <si>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</si>
  <si>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</si>
  <si>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</si>
  <si>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</si>
  <si>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</si>
  <si>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</si>
  <si>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</si>
  <si>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</si>
  <si>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</si>
  <si>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</si>
  <si>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</si>
  <si>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</si>
  <si>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</si>
  <si>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</si>
  <si>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</si>
  <si>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</si>
  <si>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</si>
  <si>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</si>
  <si>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</si>
  <si>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</si>
  <si>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</si>
  <si>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</si>
  <si>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</si>
  <si>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</si>
  <si>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</si>
  <si>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</si>
  <si>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</si>
  <si>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</si>
  <si>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</si>
  <si>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</si>
  <si>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</si>
  <si>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</si>
  <si>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</si>
  <si>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</si>
  <si>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</si>
  <si>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</si>
  <si>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</si>
  <si>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</si>
  <si>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</si>
  <si>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</si>
  <si>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</si>
  <si>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</si>
  <si>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</si>
  <si>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</si>
  <si>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</si>
  <si>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</si>
  <si>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</si>
  <si>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</si>
  <si>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</si>
  <si>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</si>
  <si>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</si>
  <si>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</si>
  <si>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</si>
  <si>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</si>
  <si>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</si>
  <si>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</si>
  <si>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</si>
  <si>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</si>
  <si>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</si>
  <si>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</si>
  <si>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</si>
  <si>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</si>
  <si>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</si>
  <si>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</si>
  <si>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</si>
  <si>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</si>
  <si>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</si>
  <si>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</si>
  <si>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</si>
  <si>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</si>
  <si>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</si>
  <si>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</si>
  <si>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</si>
  <si>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</si>
  <si>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</si>
  <si>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</si>
  <si>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</si>
  <si>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</si>
  <si>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</si>
  <si>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</si>
  <si>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</si>
  <si>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</si>
  <si>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</si>
  <si>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</si>
  <si>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</si>
  <si>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</si>
  <si>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</si>
  <si>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</si>
  <si>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</si>
  <si>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</si>
  <si>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</si>
  <si>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</si>
  <si>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</si>
  <si>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</si>
  <si>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</si>
  <si>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</si>
  <si>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</si>
  <si>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</si>
  <si>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</si>
  <si>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</si>
  <si>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</si>
  <si>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</si>
  <si>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</si>
  <si>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</si>
  <si>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</si>
  <si>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</si>
  <si>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</si>
  <si>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</si>
  <si>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</si>
  <si>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</si>
  <si>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</si>
  <si>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</si>
  <si>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</si>
  <si>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</si>
  <si>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</si>
  <si>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</si>
  <si>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</si>
  <si>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</si>
  <si>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</si>
  <si>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</si>
  <si>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</si>
  <si>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</si>
  <si>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</si>
  <si>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</si>
  <si>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</si>
  <si>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</si>
  <si>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</si>
  <si>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</si>
  <si>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</si>
  <si>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</si>
  <si>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</si>
  <si>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</si>
  <si>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</si>
  <si>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</si>
  <si>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</si>
  <si>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</si>
  <si>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</si>
  <si>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</si>
  <si>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</si>
  <si>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</si>
  <si>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</si>
  <si>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</si>
  <si>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</si>
  <si>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</si>
  <si>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</si>
  <si>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</si>
  <si>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</si>
  <si>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</si>
  <si>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</si>
  <si>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</si>
  <si>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</si>
  <si>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</si>
  <si>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</si>
  <si>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</si>
  <si>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</si>
  <si>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</si>
  <si>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</si>
  <si>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</si>
  <si>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</si>
  <si>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</si>
  <si>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</si>
  <si>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</si>
  <si>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</si>
  <si>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</si>
  <si>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</si>
  <si>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</si>
  <si>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</si>
  <si>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</si>
  <si>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</si>
  <si>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</si>
  <si>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</si>
  <si>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</si>
  <si>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</si>
  <si>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</si>
  <si>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</si>
  <si>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</si>
  <si>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</si>
  <si>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</si>
  <si>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</si>
  <si>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</si>
  <si>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</si>
  <si>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</si>
  <si>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</si>
  <si>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</si>
  <si>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</si>
  <si>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</si>
  <si>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</si>
  <si>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</si>
  <si>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</si>
  <si>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</si>
  <si>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</si>
  <si>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</si>
  <si>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</si>
  <si>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</si>
  <si>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</si>
  <si>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</si>
  <si>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</si>
  <si>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</si>
  <si>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</si>
  <si>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</si>
  <si>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</si>
  <si>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</si>
  <si>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</si>
  <si>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</si>
  <si>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</si>
  <si>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</si>
  <si>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</si>
  <si>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</si>
  <si>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</si>
  <si>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</si>
  <si>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</si>
  <si>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</si>
  <si>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</si>
  <si>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</si>
  <si>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</si>
  <si>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</si>
  <si>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</si>
  <si>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</si>
  <si>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</si>
  <si>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</si>
  <si>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</si>
  <si>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</si>
  <si>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</si>
  <si>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</si>
  <si>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</si>
  <si>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</si>
  <si>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</si>
  <si>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</si>
  <si>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</si>
  <si>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</si>
  <si>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</si>
  <si>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</si>
  <si>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</si>
  <si>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</si>
  <si>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</si>
  <si>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</si>
  <si>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</si>
  <si>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</si>
  <si>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</si>
  <si>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</si>
  <si>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</si>
  <si>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</si>
  <si>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</si>
  <si>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</si>
  <si>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</si>
  <si>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</si>
  <si>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</si>
  <si>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</si>
  <si>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</si>
  <si>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</si>
  <si>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</si>
  <si>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</si>
  <si>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</si>
  <si>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</si>
  <si>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</si>
  <si>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</si>
  <si>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</si>
  <si>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</si>
  <si>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</si>
  <si>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</si>
  <si>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</si>
  <si>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</si>
  <si>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</si>
  <si>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</si>
  <si>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</si>
  <si>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</si>
  <si>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</si>
  <si>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</si>
  <si>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</si>
  <si>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</si>
  <si>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</si>
  <si>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</si>
  <si>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</si>
  <si>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</si>
  <si>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</si>
  <si>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</si>
  <si>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</si>
  <si>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</si>
  <si>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</si>
  <si>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</si>
  <si>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</si>
  <si>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</si>
  <si>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</si>
  <si>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</si>
  <si>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</si>
  <si>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</si>
  <si>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</si>
  <si>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</si>
  <si>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</si>
  <si>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</si>
  <si>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</si>
  <si>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</si>
  <si>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</si>
  <si>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</si>
  <si>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</si>
  <si>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</si>
  <si>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</si>
  <si>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</si>
  <si>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</si>
  <si>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</si>
  <si>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</si>
  <si>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</si>
  <si>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</si>
  <si>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</si>
  <si>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</si>
  <si>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</si>
  <si>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</si>
  <si>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</si>
  <si>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</si>
  <si>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</si>
  <si>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</si>
  <si>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</si>
  <si>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</si>
  <si>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</si>
  <si>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</si>
  <si>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</si>
  <si>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</si>
  <si>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</si>
  <si>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</si>
  <si>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</si>
  <si>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</si>
  <si>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</si>
  <si>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</si>
  <si>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</si>
  <si>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</si>
  <si>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</si>
  <si>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</si>
  <si>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</si>
  <si>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</si>
  <si>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</si>
  <si>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</si>
  <si>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</si>
  <si>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</si>
  <si>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</si>
  <si>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</si>
  <si>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</si>
  <si>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</si>
  <si>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</si>
  <si>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</si>
  <si>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</si>
  <si>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</si>
  <si>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</si>
  <si>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</si>
  <si>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</si>
  <si>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</si>
  <si>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</si>
  <si>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</si>
  <si>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</si>
  <si>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</si>
  <si>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</si>
  <si>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</si>
  <si>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</si>
  <si>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</si>
  <si>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</si>
  <si>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</si>
  <si>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</si>
  <si>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</si>
  <si>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</si>
  <si>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</si>
  <si>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</si>
  <si>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</si>
  <si>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</si>
  <si>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</si>
  <si>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</si>
  <si>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</si>
  <si>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</si>
  <si>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</si>
  <si>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</si>
  <si>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</si>
  <si>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</si>
  <si>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</si>
  <si>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</si>
  <si>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</si>
  <si>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</si>
  <si>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</si>
  <si>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</si>
  <si>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</si>
  <si>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</si>
  <si>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</si>
  <si>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</si>
  <si>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</si>
  <si>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</si>
  <si>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</si>
  <si>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</si>
  <si>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</si>
  <si>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</si>
  <si>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</si>
  <si>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</si>
  <si>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</si>
  <si>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</si>
  <si>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</si>
  <si>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</si>
  <si>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</si>
  <si>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</si>
  <si>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</si>
  <si>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</si>
  <si>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</si>
  <si>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</si>
  <si>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</si>
  <si>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</si>
  <si>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</si>
  <si>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</si>
  <si>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</si>
  <si>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</si>
  <si>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</si>
  <si>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</si>
  <si>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</si>
  <si>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</si>
  <si>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</si>
  <si>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</si>
  <si>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</si>
  <si>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</si>
  <si>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</si>
  <si>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</si>
  <si>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</si>
  <si>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</si>
  <si>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</si>
  <si>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</si>
  <si>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</si>
  <si>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</si>
  <si>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</si>
  <si>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</si>
  <si>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</si>
  <si>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</si>
  <si>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</si>
  <si>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</si>
  <si>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</si>
  <si>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</si>
  <si>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</si>
  <si>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</si>
  <si>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</si>
  <si>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</si>
  <si>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</si>
  <si>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</si>
  <si>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</si>
  <si>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</si>
  <si>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</si>
  <si>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</si>
  <si>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</si>
  <si>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</si>
  <si>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</si>
  <si>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</si>
  <si>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</si>
  <si>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</si>
  <si>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</si>
  <si>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</si>
  <si>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</si>
  <si>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</si>
  <si>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</si>
  <si>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</si>
  <si>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</si>
  <si>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</si>
  <si>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</si>
  <si>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</si>
  <si>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</si>
  <si>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</si>
  <si>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</si>
  <si>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</si>
  <si>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</si>
  <si>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</si>
  <si>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</si>
  <si>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</si>
  <si>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</si>
  <si>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</si>
  <si>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</si>
  <si>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</si>
  <si>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</si>
  <si>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</si>
  <si>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</si>
  <si>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</si>
  <si>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</si>
  <si>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</si>
  <si>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</si>
  <si>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</si>
  <si>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</si>
  <si>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</si>
  <si>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</si>
  <si>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</si>
  <si>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</si>
  <si>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</si>
  <si>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</si>
  <si>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</si>
  <si>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</si>
  <si>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</si>
  <si>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</si>
  <si>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</si>
  <si>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</si>
  <si>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</si>
  <si>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</si>
  <si>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</si>
  <si>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</si>
  <si>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</si>
  <si>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</si>
  <si>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</si>
  <si>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</si>
  <si>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</si>
  <si>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</si>
  <si>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</si>
  <si>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</si>
  <si>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</si>
  <si>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</si>
  <si>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</si>
  <si>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</si>
  <si>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</si>
  <si>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</si>
  <si>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</si>
  <si>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</si>
  <si>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</si>
  <si>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</si>
  <si>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</si>
  <si>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</si>
  <si>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</si>
  <si>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</si>
  <si>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</si>
  <si>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</si>
  <si>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</si>
  <si>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</si>
  <si>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</si>
  <si>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</si>
  <si>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</si>
  <si>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</si>
  <si>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</si>
  <si>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</si>
  <si>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</si>
  <si>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</si>
  <si>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</si>
  <si>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</si>
  <si>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</si>
  <si>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</si>
  <si>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</si>
  <si>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</si>
  <si>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</si>
  <si>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</si>
  <si>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</si>
  <si>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</si>
  <si>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</si>
  <si>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</si>
  <si>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</si>
  <si>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</si>
  <si>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</si>
  <si>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</si>
  <si>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</si>
  <si>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</si>
  <si>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</si>
  <si>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</si>
  <si>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</si>
  <si>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</si>
  <si>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</si>
  <si>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</si>
  <si>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</si>
  <si>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</si>
  <si>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</si>
  <si>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</si>
  <si>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</si>
  <si>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</si>
  <si>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</si>
  <si>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</si>
  <si>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</si>
  <si>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</si>
  <si>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</si>
  <si>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</si>
  <si>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</si>
  <si>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</si>
  <si>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</si>
  <si>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</si>
  <si>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</si>
  <si>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</si>
  <si>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</si>
  <si>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</si>
  <si>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</si>
  <si>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</si>
  <si>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</si>
  <si>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</si>
  <si>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</si>
  <si>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</si>
  <si>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</si>
  <si>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</si>
  <si>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</si>
  <si>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</si>
  <si>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</si>
  <si>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</si>
  <si>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</si>
  <si>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</si>
  <si>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</si>
  <si>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</si>
  <si>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</si>
  <si>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</si>
  <si>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</si>
  <si>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</si>
  <si>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</si>
  <si>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</si>
  <si>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</si>
  <si>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</si>
  <si>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</si>
  <si>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</si>
  <si>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</si>
  <si>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</si>
  <si>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</si>
  <si>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</si>
  <si>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</si>
  <si>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</si>
  <si>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</si>
  <si>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</si>
  <si>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</si>
  <si>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</si>
  <si>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</si>
  <si>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</si>
  <si>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</si>
  <si>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</si>
  <si>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</si>
  <si>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</si>
  <si>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</si>
  <si>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</si>
  <si>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</si>
  <si>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</si>
  <si>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</si>
  <si>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</si>
  <si>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</si>
  <si>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</si>
  <si>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</si>
  <si>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</si>
  <si>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</si>
  <si>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</si>
  <si>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</si>
  <si>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</si>
  <si>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</si>
  <si>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</si>
  <si>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</si>
  <si>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</si>
  <si>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</si>
  <si>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</si>
  <si>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</si>
  <si>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</si>
  <si>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</si>
  <si>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</si>
  <si>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</si>
  <si>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</si>
  <si>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</si>
  <si>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</si>
  <si>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</si>
  <si>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</si>
  <si>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</si>
  <si>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</si>
  <si>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</si>
  <si>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</si>
  <si>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</si>
  <si>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</si>
  <si>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</si>
  <si>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</si>
  <si>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</si>
  <si>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</si>
  <si>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</si>
  <si>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</si>
  <si>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</si>
  <si>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</si>
  <si>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</si>
  <si>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</si>
  <si>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</si>
  <si>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</si>
  <si>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</si>
  <si>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</si>
  <si>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</si>
  <si>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</si>
  <si>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</si>
  <si>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</si>
  <si>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</si>
  <si>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</si>
  <si>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</si>
  <si>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</si>
  <si>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</si>
  <si>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</si>
  <si>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</si>
  <si>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</si>
  <si>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</si>
  <si>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</si>
  <si>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</si>
  <si>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</si>
  <si>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</si>
  <si>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</si>
  <si>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</si>
  <si>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</si>
  <si>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</si>
  <si>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</si>
  <si>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</si>
  <si>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</si>
  <si>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</si>
  <si>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</si>
  <si>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</si>
  <si>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</si>
  <si>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</si>
  <si>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</si>
  <si>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</si>
  <si>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</si>
  <si>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</si>
  <si>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</si>
  <si>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</si>
  <si>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</si>
  <si>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</si>
  <si>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</si>
  <si>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</si>
  <si>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</si>
  <si>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</si>
  <si>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</si>
  <si>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</si>
  <si>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</si>
  <si>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</si>
  <si>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</si>
  <si>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</si>
  <si>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</si>
  <si>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</si>
  <si>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</si>
  <si>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</si>
  <si>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</si>
  <si>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</si>
  <si>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</si>
  <si>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</si>
  <si>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</si>
  <si>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</si>
  <si>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</si>
  <si>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</si>
  <si>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</si>
  <si>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</si>
  <si>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</si>
  <si>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</si>
  <si>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</si>
  <si>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</si>
  <si>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</si>
  <si>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</si>
  <si>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</si>
  <si>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</si>
  <si>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</si>
  <si>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</si>
  <si>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</si>
  <si>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</si>
  <si>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</si>
  <si>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</si>
  <si>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</si>
  <si>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</si>
  <si>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</si>
  <si>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</si>
  <si>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</si>
  <si>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</si>
  <si>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</si>
  <si>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</si>
  <si>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</si>
  <si>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</si>
  <si>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</si>
  <si>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</si>
  <si>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</si>
  <si>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</si>
  <si>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</si>
  <si>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</si>
  <si>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</si>
  <si>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</si>
  <si>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</si>
  <si>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</si>
  <si>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</si>
  <si>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</si>
  <si>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</si>
  <si>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</si>
  <si>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</si>
  <si>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</si>
  <si>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</si>
  <si>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</si>
  <si>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</si>
  <si>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</si>
  <si>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</si>
  <si>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</si>
  <si>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</si>
  <si>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</si>
  <si>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</si>
  <si>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</si>
  <si>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</si>
  <si>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</si>
  <si>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</si>
  <si>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</si>
  <si>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</si>
  <si>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</si>
  <si>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</si>
  <si>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</si>
  <si>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</si>
  <si>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</si>
  <si>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</si>
  <si>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</si>
  <si>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</si>
  <si>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</si>
  <si>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</si>
  <si>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</si>
  <si>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</si>
  <si>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</si>
  <si>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</si>
  <si>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</si>
  <si>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</si>
  <si>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</si>
  <si>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</si>
  <si>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</si>
  <si>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</si>
  <si>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</si>
  <si>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</si>
  <si>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</si>
  <si>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</si>
  <si>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</si>
  <si>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</si>
  <si>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</si>
  <si>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</si>
  <si>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</si>
  <si>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</si>
  <si>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</si>
  <si>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</si>
  <si>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</si>
  <si>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</si>
  <si>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</si>
  <si>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</si>
  <si>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</si>
  <si>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</si>
  <si>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</si>
  <si>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</si>
  <si>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</si>
  <si>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</si>
  <si>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</si>
  <si>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</si>
  <si>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</si>
  <si>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</si>
  <si>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</si>
  <si>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</si>
  <si>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</si>
  <si>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</si>
  <si>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</si>
  <si>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</si>
  <si>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</si>
  <si>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</si>
  <si>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</si>
  <si>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</si>
  <si>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</si>
  <si>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</si>
  <si>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</si>
  <si>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</si>
  <si>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</si>
  <si>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</si>
  <si>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</si>
  <si>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</si>
  <si>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</si>
  <si>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</si>
  <si>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</si>
  <si>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</si>
  <si>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</si>
  <si>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</si>
  <si>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</si>
  <si>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</si>
  <si>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</si>
  <si>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</si>
  <si>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</si>
  <si>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</si>
  <si>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</si>
  <si>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</si>
  <si>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</si>
  <si>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</si>
  <si>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</si>
  <si>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</si>
  <si>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</si>
  <si>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</si>
  <si>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</si>
  <si>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</si>
  <si>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</si>
  <si>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</si>
  <si>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</si>
  <si>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</si>
  <si>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</si>
  <si>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</si>
  <si>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</si>
  <si>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</si>
  <si>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</si>
  <si>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</si>
  <si>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</si>
  <si>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</si>
  <si>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</si>
  <si>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</si>
  <si>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</si>
  <si>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</si>
  <si>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</si>
  <si>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</si>
  <si>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</si>
  <si>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</si>
  <si>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</si>
  <si>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</si>
  <si>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</si>
  <si>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</si>
  <si>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</si>
  <si>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</si>
  <si>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</si>
  <si>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</si>
  <si>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</si>
  <si>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</si>
  <si>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</si>
  <si>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</si>
  <si>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</si>
  <si>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</si>
  <si>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</si>
  <si>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</si>
  <si>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</si>
  <si>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</si>
  <si>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</si>
  <si>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</si>
  <si>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</si>
  <si>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</si>
  <si>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</si>
  <si>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</si>
  <si>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</si>
  <si>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</si>
  <si>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</si>
  <si>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</si>
  <si>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</si>
  <si>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</si>
  <si>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</si>
  <si>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</si>
  <si>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</si>
  <si>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</si>
  <si>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</si>
  <si>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</si>
  <si>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</si>
  <si>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</si>
  <si>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</si>
  <si>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</si>
  <si>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</si>
  <si>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</si>
  <si>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</si>
  <si>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</si>
  <si>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</si>
  <si>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</si>
  <si>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</si>
  <si>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</si>
  <si>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</si>
  <si>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</si>
  <si>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</si>
  <si>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</si>
  <si>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</si>
  <si>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</si>
  <si>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</si>
  <si>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</si>
  <si>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</si>
  <si>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</si>
  <si>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</si>
  <si>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</si>
  <si>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</si>
  <si>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</si>
  <si>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</si>
  <si>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</si>
  <si>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</si>
  <si>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</si>
  <si>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</si>
  <si>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</si>
  <si>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</si>
  <si>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</si>
  <si>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</si>
  <si>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</si>
  <si>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</si>
  <si>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</si>
  <si>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</si>
  <si>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</si>
  <si>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</si>
  <si>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</si>
  <si>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</si>
  <si>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</si>
  <si>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</si>
  <si>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</si>
  <si>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</si>
  <si>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</si>
  <si>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</si>
  <si>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</si>
  <si>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</si>
  <si>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</si>
  <si>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</si>
  <si>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</si>
  <si>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</si>
  <si>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</si>
  <si>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</si>
  <si>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</si>
  <si>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</si>
  <si>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</si>
  <si>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</si>
  <si>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</si>
  <si>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</si>
  <si>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</si>
  <si>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</si>
  <si>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</si>
  <si>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</si>
  <si>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</si>
  <si>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</si>
  <si>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</si>
  <si>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</si>
  <si>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</si>
  <si>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</si>
  <si>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</si>
  <si>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</si>
  <si>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</si>
  <si>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</si>
  <si>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</si>
  <si>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</si>
  <si>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</si>
  <si>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</si>
  <si>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</si>
  <si>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</si>
  <si>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</si>
  <si>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</si>
  <si>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</si>
  <si>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</si>
  <si>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</si>
  <si>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</si>
  <si>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</si>
  <si>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</si>
  <si>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</si>
  <si>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</si>
  <si>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</si>
  <si>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</si>
  <si>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</si>
  <si>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</si>
  <si>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</si>
  <si>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</si>
  <si>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</si>
  <si>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</si>
  <si>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</si>
  <si>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</si>
  <si>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</si>
  <si>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</si>
  <si>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</si>
  <si>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</si>
  <si>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</si>
  <si>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</si>
  <si>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</si>
  <si>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</si>
  <si>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</si>
  <si>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</si>
  <si>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</si>
  <si>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</si>
  <si>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</si>
  <si>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</si>
  <si>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</si>
  <si>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</si>
  <si>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</si>
  <si>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</si>
  <si>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</si>
  <si>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</si>
  <si>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</si>
  <si>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</si>
  <si>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</si>
  <si>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</si>
  <si>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</si>
  <si>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</si>
  <si>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</si>
  <si>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</si>
  <si>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</si>
  <si>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</si>
  <si>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</si>
  <si>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</si>
  <si>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</si>
  <si>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</si>
  <si>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</si>
  <si>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</si>
  <si>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</si>
  <si>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</si>
  <si>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</si>
  <si>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</si>
  <si>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</si>
  <si>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</si>
  <si>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</si>
  <si>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</si>
  <si>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</si>
  <si>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</si>
  <si>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</si>
  <si>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</si>
  <si>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</si>
  <si>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</si>
  <si>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</si>
  <si>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</si>
  <si>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</si>
  <si>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</si>
  <si>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</si>
  <si>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</si>
  <si>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</si>
  <si>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</si>
  <si>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</si>
  <si>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</si>
  <si>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</si>
  <si>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</si>
  <si>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</si>
  <si>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</si>
  <si>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</si>
  <si>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</si>
  <si>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</si>
  <si>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</si>
  <si>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</si>
  <si>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</si>
  <si>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</si>
  <si>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</si>
  <si>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</si>
  <si>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</si>
  <si>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</si>
  <si>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</si>
  <si>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</si>
  <si>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</si>
  <si>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</si>
  <si>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</si>
  <si>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</si>
  <si>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</si>
  <si>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</si>
  <si>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</si>
  <si>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</si>
  <si>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</si>
  <si>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</si>
  <si>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</si>
  <si>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</si>
  <si>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</si>
  <si>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</si>
  <si>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</si>
  <si>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</si>
  <si>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</si>
  <si>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</si>
  <si>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</si>
  <si>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</si>
  <si>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</si>
  <si>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</si>
  <si>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</si>
  <si>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</si>
  <si>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</si>
  <si>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</si>
  <si>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</si>
  <si>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</si>
  <si>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</si>
  <si>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</si>
  <si>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</si>
  <si>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</si>
  <si>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</si>
  <si>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</si>
  <si>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</si>
  <si>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</si>
  <si>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</si>
  <si>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</si>
  <si>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</si>
  <si>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</si>
  <si>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</si>
  <si>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</si>
  <si>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</si>
  <si>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</si>
  <si>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</si>
  <si>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</si>
  <si>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</si>
  <si>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</si>
  <si>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</si>
  <si>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</si>
  <si>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</si>
  <si>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</si>
  <si>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</si>
  <si>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</si>
  <si>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</si>
  <si>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</si>
  <si>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</si>
  <si>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</si>
  <si>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</si>
  <si>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</si>
  <si>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</si>
  <si>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</si>
  <si>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</si>
  <si>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</si>
  <si>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</si>
  <si>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</si>
  <si>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</si>
  <si>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</si>
  <si>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</si>
  <si>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</si>
  <si>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</si>
  <si>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</si>
  <si>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</si>
  <si>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</si>
  <si>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</si>
  <si>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</si>
  <si>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</si>
  <si>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</si>
  <si>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</si>
  <si>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</si>
  <si>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</si>
  <si>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</si>
  <si>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</si>
  <si>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</si>
  <si>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</si>
  <si>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</si>
  <si>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</si>
  <si>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</si>
  <si>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</si>
  <si>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</si>
  <si>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</si>
  <si>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</si>
  <si>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</si>
  <si>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</si>
  <si>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</si>
  <si>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</si>
  <si>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</si>
  <si>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</si>
  <si>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</si>
  <si>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</si>
  <si>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</si>
  <si>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</si>
  <si>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</si>
  <si>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</si>
  <si>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</si>
  <si>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</si>
  <si>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</si>
  <si>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</si>
  <si>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</si>
  <si>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</si>
  <si>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</si>
  <si>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</si>
  <si>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</si>
  <si>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</si>
  <si>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</si>
  <si>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</si>
  <si>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</si>
  <si>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</si>
  <si>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</si>
  <si>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</si>
  <si>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</si>
  <si>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</si>
  <si>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</si>
  <si>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</si>
  <si>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</si>
  <si>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</si>
  <si>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</si>
  <si>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</si>
  <si>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</si>
  <si>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</si>
  <si>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</si>
  <si>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</si>
  <si>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</si>
  <si>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</si>
  <si>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</si>
  <si>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</si>
  <si>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</si>
  <si>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</si>
  <si>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</si>
  <si>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</si>
  <si>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</si>
  <si>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</si>
  <si>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</si>
  <si>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</si>
  <si>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</si>
  <si>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</si>
  <si>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</si>
  <si>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</si>
  <si>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</si>
  <si>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</si>
  <si>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</si>
  <si>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</si>
  <si>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</si>
  <si>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</si>
  <si>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</si>
  <si>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</si>
  <si>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</si>
  <si>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</si>
  <si>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</si>
  <si>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</si>
  <si>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</si>
  <si>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</si>
  <si>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</si>
  <si>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</si>
  <si>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</si>
  <si>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</si>
  <si>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</si>
  <si>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</si>
  <si>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</si>
  <si>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</si>
  <si>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</si>
  <si>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</si>
  <si>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</si>
  <si>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</si>
  <si>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</si>
  <si>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</si>
  <si>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</si>
  <si>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</si>
  <si>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</si>
  <si>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</si>
  <si>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</si>
  <si>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</si>
  <si>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</si>
  <si>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</si>
  <si>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</si>
  <si>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</si>
  <si>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</si>
  <si>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</si>
  <si>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</si>
  <si>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</si>
  <si>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</si>
  <si>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</si>
  <si>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</si>
  <si>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</si>
  <si>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</si>
  <si>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</si>
  <si>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</si>
  <si>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</si>
  <si>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</si>
  <si>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</si>
  <si>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</si>
  <si>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</si>
  <si>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</si>
  <si>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</si>
  <si>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</si>
  <si>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</si>
  <si>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</si>
  <si>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</si>
  <si>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</si>
  <si>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</si>
  <si>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</si>
  <si>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</si>
  <si>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</si>
  <si>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</si>
  <si>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</si>
  <si>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</si>
  <si>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</si>
  <si>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</si>
  <si>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</si>
  <si>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</si>
  <si>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</si>
  <si>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</si>
  <si>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</si>
  <si>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</si>
  <si>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</si>
  <si>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</si>
  <si>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</si>
  <si>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</si>
  <si>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</si>
  <si>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</si>
  <si>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</si>
  <si>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</si>
  <si>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</si>
  <si>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</si>
  <si>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</si>
  <si>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</si>
  <si>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</si>
  <si>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</si>
  <si>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</si>
  <si>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</si>
  <si>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</si>
  <si>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</si>
  <si>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</si>
  <si>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</si>
  <si>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</si>
  <si>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</si>
  <si>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</si>
  <si>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</si>
  <si>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</si>
  <si>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</si>
  <si>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</si>
  <si>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</si>
  <si>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</si>
  <si>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</si>
  <si>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</si>
  <si>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</si>
  <si>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</si>
  <si>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</si>
  <si>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</si>
  <si>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</si>
  <si>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</si>
  <si>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</si>
  <si>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</si>
  <si>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</si>
  <si>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</si>
  <si>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</si>
  <si>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</si>
  <si>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</si>
  <si>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</si>
  <si>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</si>
  <si>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</si>
  <si>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</si>
  <si>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</si>
  <si>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</si>
  <si>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</si>
  <si>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</si>
  <si>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</si>
  <si>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</si>
  <si>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</si>
  <si>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</si>
  <si>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</si>
  <si>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</si>
  <si>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</si>
  <si>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</si>
  <si>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</si>
  <si>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</si>
  <si>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</si>
  <si>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</si>
  <si>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</si>
  <si>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</si>
  <si>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</si>
  <si>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</si>
  <si>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</si>
  <si>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</si>
  <si>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</si>
  <si>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</si>
  <si>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</si>
  <si>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</si>
  <si>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</si>
  <si>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</si>
  <si>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</si>
  <si>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</si>
  <si>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</si>
  <si>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</si>
  <si>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</si>
  <si>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</si>
  <si>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</si>
  <si>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</si>
  <si>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</si>
  <si>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</si>
  <si>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</si>
  <si>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</si>
  <si>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</si>
  <si>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</si>
  <si>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</si>
  <si>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</si>
  <si>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</si>
  <si>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</si>
  <si>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</si>
  <si>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</si>
  <si>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</si>
  <si>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</si>
  <si>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</si>
  <si>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</si>
  <si>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</si>
  <si>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</si>
  <si>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</si>
  <si>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</si>
  <si>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</si>
  <si>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</si>
  <si>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</si>
  <si>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</si>
  <si>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</si>
  <si>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</si>
  <si>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</si>
  <si>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</si>
  <si>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</si>
  <si>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</si>
  <si>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</si>
  <si>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</si>
  <si>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</si>
  <si>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</si>
  <si>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</si>
  <si>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</si>
  <si>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</si>
  <si>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</si>
  <si>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</si>
  <si>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</si>
  <si>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</si>
  <si>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</si>
  <si>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</si>
  <si>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</si>
  <si>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</si>
  <si>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</si>
  <si>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</si>
  <si>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</si>
  <si>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</si>
  <si>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</si>
  <si>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</si>
  <si>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</si>
  <si>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</si>
  <si>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</si>
  <si>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</si>
  <si>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</si>
  <si>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</si>
  <si>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</si>
  <si>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</si>
  <si>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</si>
  <si>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</si>
  <si>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</si>
  <si>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</si>
  <si>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</si>
  <si>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</si>
  <si>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</si>
  <si>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</si>
  <si>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</si>
  <si>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</si>
  <si>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</si>
  <si>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</si>
  <si>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</si>
  <si>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</si>
  <si>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</si>
  <si>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</si>
  <si>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</si>
  <si>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</si>
  <si>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</si>
  <si>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</si>
  <si>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</si>
  <si>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</si>
  <si>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</si>
  <si>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</si>
  <si>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</si>
  <si>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</si>
  <si>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</si>
  <si>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</si>
  <si>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</si>
  <si>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</si>
  <si>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</si>
  <si>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</si>
  <si>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</si>
  <si>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</si>
  <si>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</si>
  <si>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</si>
  <si>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</si>
  <si>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</si>
  <si>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</si>
  <si>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</si>
  <si>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</si>
  <si>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</si>
  <si>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</si>
  <si>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</si>
  <si>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</si>
  <si>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</si>
  <si>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</si>
  <si>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</si>
  <si>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</si>
  <si>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</si>
  <si>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</si>
  <si>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</si>
  <si>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</si>
  <si>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</si>
  <si>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</si>
  <si>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</si>
  <si>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</si>
  <si>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</si>
  <si>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</si>
  <si>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</si>
  <si>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</si>
  <si>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</si>
  <si>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</si>
  <si>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</si>
  <si>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</si>
  <si>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</si>
  <si>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</si>
  <si>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</si>
  <si>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</si>
  <si>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</si>
  <si>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</si>
  <si>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</si>
  <si>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</si>
  <si>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</si>
  <si>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</si>
  <si>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</si>
  <si>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</si>
  <si>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</si>
  <si>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</si>
  <si>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</si>
  <si>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</si>
  <si>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</si>
  <si>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</si>
  <si>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</si>
  <si>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</si>
  <si>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</si>
  <si>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</si>
  <si>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</si>
  <si>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</si>
  <si>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</si>
  <si>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</si>
  <si>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</si>
  <si>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</si>
  <si>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</si>
  <si>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</si>
  <si>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</si>
  <si>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</si>
  <si>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</si>
  <si>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</si>
  <si>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</si>
  <si>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</si>
  <si>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</si>
  <si>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</si>
  <si>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</si>
  <si>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</si>
  <si>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</si>
  <si>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</si>
  <si>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</si>
  <si>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</si>
  <si>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</si>
  <si>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</si>
  <si>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</si>
  <si>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</si>
  <si>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</si>
  <si>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</si>
  <si>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</si>
  <si>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</si>
  <si>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</si>
  <si>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</si>
  <si>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</si>
  <si>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</si>
  <si>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</si>
  <si>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</si>
  <si>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</si>
  <si>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</si>
  <si>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</si>
  <si>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</si>
  <si>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</si>
  <si>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</si>
  <si>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</si>
  <si>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</si>
  <si>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</si>
  <si>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</si>
  <si>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</si>
  <si>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</si>
  <si>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</si>
  <si>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</si>
  <si>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</si>
  <si>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</si>
  <si>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</si>
  <si>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</si>
  <si>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</si>
  <si>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</si>
  <si>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</si>
  <si>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</si>
  <si>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</si>
  <si>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</si>
  <si>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</si>
  <si>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</si>
  <si>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</si>
  <si>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</si>
  <si>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</si>
  <si>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</si>
  <si>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</si>
  <si>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</si>
  <si>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</si>
  <si>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</si>
  <si>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</si>
  <si>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</si>
  <si>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</si>
  <si>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</si>
  <si>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</si>
  <si>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</si>
  <si>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</si>
  <si>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</si>
  <si>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</si>
  <si>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</si>
  <si>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</si>
  <si>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</si>
  <si>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</si>
  <si>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</si>
  <si>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</si>
  <si>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</si>
  <si>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</si>
  <si>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</si>
  <si>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</si>
  <si>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</si>
  <si>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</si>
  <si>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</si>
  <si>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</si>
  <si>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</si>
  <si>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</si>
  <si>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</si>
  <si>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</si>
  <si>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</si>
  <si>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</si>
  <si>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</si>
  <si>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</si>
  <si>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</si>
  <si>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</si>
  <si>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</si>
  <si>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</si>
  <si>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</si>
  <si>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</si>
  <si>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</si>
  <si>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</si>
  <si>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</si>
  <si>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</si>
  <si>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</si>
  <si>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</si>
  <si>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</si>
  <si>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</si>
  <si>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</si>
  <si>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</si>
  <si>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</si>
  <si>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</si>
  <si>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</si>
  <si>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</si>
  <si>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</si>
  <si>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</si>
  <si>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</si>
  <si>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</si>
  <si>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</si>
  <si>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</si>
  <si>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</si>
  <si>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</si>
  <si>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</si>
  <si>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</si>
  <si>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</si>
  <si>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</si>
  <si>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</si>
  <si>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</si>
  <si>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</si>
  <si>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</si>
  <si>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</si>
  <si>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</si>
  <si>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</si>
  <si>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</si>
  <si>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</si>
  <si>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</si>
  <si>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</si>
  <si>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</si>
  <si>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</si>
  <si>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</si>
  <si>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</si>
  <si>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</si>
  <si>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</si>
  <si>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</si>
  <si>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</si>
  <si>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</si>
  <si>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</si>
  <si>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</si>
  <si>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</si>
  <si>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</si>
  <si>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</si>
  <si>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</si>
  <si>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</si>
  <si>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</si>
  <si>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</si>
  <si>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</si>
  <si>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</si>
  <si>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</si>
  <si>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</si>
  <si>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</si>
  <si>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</si>
  <si>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</si>
  <si>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</si>
  <si>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</si>
  <si>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</si>
  <si>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</si>
  <si>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</si>
  <si>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</si>
  <si>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</si>
  <si>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</si>
  <si>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</si>
  <si>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</si>
  <si>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</si>
  <si>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</si>
  <si>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</si>
  <si>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</si>
  <si>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</si>
  <si>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</si>
  <si>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</si>
  <si>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</si>
  <si>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</si>
  <si>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</si>
  <si>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</si>
  <si>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</si>
  <si>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</si>
  <si>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</si>
  <si>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</si>
  <si>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</si>
  <si>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</si>
  <si>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</si>
  <si>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</si>
  <si>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</si>
  <si>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</si>
  <si>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</si>
  <si>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</si>
  <si>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</si>
  <si>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</si>
  <si>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</si>
  <si>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</si>
  <si>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</si>
  <si>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</si>
  <si>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</si>
  <si>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</si>
  <si>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</si>
  <si>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</si>
  <si>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</si>
  <si>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</si>
  <si>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</si>
  <si>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</si>
  <si>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</si>
  <si>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</si>
  <si>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</si>
  <si>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</si>
  <si>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</si>
  <si>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</si>
  <si>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</si>
  <si>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</si>
  <si>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</si>
  <si>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</si>
  <si>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</si>
  <si>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</si>
  <si>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</si>
  <si>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</si>
  <si>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</si>
  <si>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</si>
  <si>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</si>
  <si>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</si>
  <si>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</si>
  <si>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</si>
  <si>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</si>
  <si>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</si>
  <si>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</si>
  <si>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</si>
  <si>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</si>
  <si>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</si>
  <si>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</si>
  <si>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</si>
  <si>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</si>
  <si>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</si>
  <si>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</si>
  <si>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</si>
  <si>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</si>
  <si>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</si>
  <si>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</si>
  <si>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</si>
  <si>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</si>
  <si>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</si>
  <si>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</si>
  <si>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</si>
  <si>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</si>
  <si>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</si>
  <si>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</si>
  <si>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</si>
  <si>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</si>
  <si>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</si>
  <si>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</si>
  <si>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</si>
  <si>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</si>
  <si>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</si>
  <si>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</si>
  <si>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</si>
  <si>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</si>
  <si>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</si>
  <si>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</si>
  <si>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</si>
  <si>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</si>
  <si>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</si>
  <si>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</si>
  <si>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</si>
  <si>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</si>
  <si>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</si>
  <si>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</si>
  <si>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</si>
  <si>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</si>
  <si>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</si>
  <si>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</si>
  <si>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</si>
  <si>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</si>
  <si>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</si>
  <si>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</si>
  <si>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</si>
  <si>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</si>
  <si>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</si>
  <si>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</si>
  <si>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</si>
  <si>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</si>
  <si>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</si>
  <si>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</si>
  <si>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</si>
  <si>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</si>
  <si>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</si>
  <si>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</si>
  <si>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</si>
  <si>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</si>
  <si>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</si>
  <si>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</si>
  <si>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</si>
  <si>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</si>
  <si>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</si>
  <si>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</si>
  <si>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</si>
  <si>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</si>
  <si>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</si>
  <si>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</si>
  <si>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</si>
  <si>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</si>
  <si>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</si>
  <si>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</si>
  <si>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</si>
  <si>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</si>
  <si>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</si>
  <si>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</si>
  <si>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</si>
  <si>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</si>
  <si>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</si>
  <si>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</si>
  <si>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</si>
  <si>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</si>
  <si>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</si>
  <si>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</si>
  <si>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</si>
  <si>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</si>
  <si>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</si>
  <si>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</si>
  <si>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</si>
  <si>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</si>
  <si>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</si>
  <si>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</si>
  <si>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</si>
  <si>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</si>
  <si>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</si>
  <si>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</si>
  <si>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</si>
  <si>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</si>
  <si>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</si>
  <si>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</si>
  <si>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</si>
  <si>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</si>
  <si>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</si>
  <si>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</si>
  <si>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</si>
  <si>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</si>
  <si>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</si>
  <si>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</si>
  <si>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</si>
  <si>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</si>
  <si>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</si>
  <si>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</si>
  <si>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</si>
  <si>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</si>
  <si>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</si>
  <si>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</si>
  <si>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</si>
  <si>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</si>
  <si>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</si>
  <si>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</si>
  <si>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</si>
  <si>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</si>
  <si>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</si>
  <si>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</si>
  <si>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</si>
  <si>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</si>
  <si>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</si>
  <si>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</si>
  <si>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</si>
  <si>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</si>
  <si>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</si>
  <si>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</si>
  <si>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</si>
  <si>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</si>
  <si>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</si>
  <si>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</si>
  <si>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</si>
  <si>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</si>
  <si>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</si>
  <si>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</si>
  <si>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</si>
  <si>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</si>
  <si>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</si>
  <si>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</si>
  <si>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</si>
  <si>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</si>
  <si>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</si>
  <si>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</si>
  <si>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</si>
  <si>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</si>
  <si>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</si>
  <si>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</si>
  <si>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</si>
  <si>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</si>
  <si>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</si>
  <si>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</si>
  <si>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</si>
  <si>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</si>
  <si>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</si>
  <si>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</si>
  <si>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</si>
  <si>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</si>
  <si>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</si>
  <si>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</si>
  <si>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</si>
  <si>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</si>
  <si>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</si>
  <si>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</si>
  <si>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</si>
  <si>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</si>
  <si>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</si>
  <si>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</si>
  <si>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</si>
  <si>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</si>
  <si>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</si>
  <si>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</si>
  <si>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</si>
  <si>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</si>
  <si>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</si>
  <si>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</si>
  <si>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</si>
  <si>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</si>
  <si>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</si>
  <si>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</si>
  <si>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</si>
  <si>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</si>
  <si>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</si>
  <si>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</si>
  <si>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</si>
  <si>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</si>
  <si>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</si>
  <si>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</si>
  <si>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</si>
  <si>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</si>
  <si>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</si>
  <si>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</si>
  <si>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</si>
  <si>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</si>
  <si>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</si>
  <si>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</si>
  <si>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</si>
  <si>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</si>
  <si>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</si>
  <si>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</si>
  <si>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</si>
  <si>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</si>
  <si>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</si>
  <si>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</si>
  <si>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</si>
  <si>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</si>
  <si>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</si>
  <si>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</si>
  <si>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</si>
  <si>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</si>
  <si>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</si>
  <si>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</si>
  <si>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</si>
  <si>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</si>
  <si>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</si>
  <si>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</si>
  <si>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</si>
  <si>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</si>
  <si>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</si>
  <si>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</si>
  <si>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</si>
  <si>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</si>
  <si>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</si>
  <si>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</si>
  <si>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</si>
  <si>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</si>
  <si>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</si>
  <si>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</si>
  <si>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</si>
  <si>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</si>
  <si>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</si>
  <si>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</si>
  <si>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</si>
  <si>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</si>
  <si>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</si>
  <si>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</si>
  <si>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</si>
  <si>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</si>
  <si>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</si>
  <si>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</si>
  <si>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</si>
  <si>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</si>
  <si>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</si>
  <si>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</si>
  <si>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</si>
  <si>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</si>
  <si>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</si>
  <si>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</si>
  <si>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</si>
  <si>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</si>
  <si>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</si>
  <si>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</si>
  <si>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</si>
  <si>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</si>
  <si>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</si>
  <si>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</si>
  <si>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</si>
  <si>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</si>
  <si>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</si>
  <si>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</si>
  <si>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</si>
  <si>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</si>
  <si>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</si>
  <si>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</si>
  <si>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</si>
  <si>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</si>
  <si>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</si>
  <si>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</si>
  <si>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</si>
  <si>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</si>
  <si>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</si>
  <si>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</si>
  <si>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</si>
  <si>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</si>
  <si>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</si>
  <si>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</si>
  <si>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</si>
  <si>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</si>
  <si>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</si>
  <si>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</si>
  <si>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</si>
  <si>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</si>
  <si>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</si>
  <si>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</si>
  <si>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</si>
  <si>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</si>
  <si>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</si>
  <si>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</si>
  <si>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</si>
  <si>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</si>
  <si>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</si>
  <si>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</si>
  <si>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</si>
  <si>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</si>
  <si>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</si>
  <si>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</si>
  <si>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</si>
  <si>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</si>
  <si>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</si>
  <si>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</si>
  <si>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</si>
  <si>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</si>
  <si>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</si>
  <si>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</si>
  <si>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</si>
  <si>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</si>
  <si>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</si>
  <si>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</si>
  <si>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</si>
  <si>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</si>
  <si>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</si>
  <si>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</si>
  <si>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</si>
  <si>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</si>
  <si>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</si>
  <si>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</si>
  <si>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</si>
  <si>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</si>
  <si>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</si>
  <si>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</si>
  <si>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</si>
  <si>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</si>
  <si>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</si>
  <si>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</si>
  <si>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</si>
  <si>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</si>
  <si>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</si>
  <si>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</si>
  <si>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</si>
  <si>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</si>
  <si>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</si>
  <si>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</si>
  <si>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</si>
  <si>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</si>
  <si>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</si>
  <si>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</si>
  <si>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</si>
  <si>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</si>
  <si>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</si>
  <si>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</si>
  <si>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</si>
  <si>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</si>
  <si>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</si>
  <si>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</si>
  <si>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</si>
  <si>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</si>
  <si>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</si>
  <si>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</si>
  <si>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</si>
  <si>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</si>
  <si>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</si>
  <si>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</si>
  <si>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</si>
  <si>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</si>
  <si>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</si>
  <si>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</si>
  <si>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</si>
  <si>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</si>
  <si>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</si>
  <si>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</si>
  <si>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</si>
  <si>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</si>
  <si>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</si>
  <si>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</si>
  <si>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</si>
  <si>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</si>
  <si>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</si>
  <si>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</si>
  <si>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</si>
  <si>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</si>
  <si>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</si>
  <si>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</si>
  <si>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</si>
  <si>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</si>
  <si>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</si>
  <si>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</si>
  <si>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</si>
  <si>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</si>
  <si>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</si>
  <si>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</si>
  <si>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</si>
  <si>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</si>
  <si>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</si>
  <si>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</si>
  <si>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</si>
  <si>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</si>
  <si>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</si>
  <si>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</si>
  <si>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</si>
  <si>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</si>
  <si>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</si>
  <si>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</si>
  <si>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</si>
  <si>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</si>
  <si>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</si>
  <si>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</si>
  <si>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</si>
  <si>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</si>
  <si>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</si>
  <si>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</si>
  <si>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</si>
  <si>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</si>
  <si>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</si>
  <si>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</si>
  <si>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</si>
  <si>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</si>
  <si>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</si>
  <si>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</si>
  <si>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</si>
  <si>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</si>
  <si>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</si>
  <si>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</si>
  <si>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</si>
  <si>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</si>
  <si>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</si>
  <si>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</si>
  <si>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</si>
  <si>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</si>
  <si>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</si>
  <si>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</si>
  <si>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</si>
  <si>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</si>
  <si>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</si>
  <si>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</si>
  <si>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</si>
  <si>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</si>
  <si>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</si>
  <si>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</si>
  <si>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</si>
  <si>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</si>
  <si>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</si>
  <si>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</si>
  <si>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</si>
  <si>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</si>
  <si>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</si>
  <si>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</si>
  <si>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</si>
  <si>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</si>
  <si>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</si>
  <si>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</si>
  <si>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</si>
  <si>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</si>
  <si>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</si>
  <si>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</si>
  <si>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</si>
  <si>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</si>
  <si>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</si>
  <si>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</si>
  <si>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</si>
  <si>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</si>
  <si>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</si>
  <si>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</si>
  <si>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</si>
  <si>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</si>
  <si>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</si>
  <si>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</si>
  <si>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</si>
  <si>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</si>
  <si>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</si>
  <si>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</si>
  <si>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</si>
  <si>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</si>
  <si>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</si>
  <si>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</si>
  <si>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</si>
  <si>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</si>
  <si>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</si>
  <si>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</si>
  <si>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</si>
  <si>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</si>
  <si>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</si>
  <si>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</si>
  <si>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</si>
  <si>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</si>
  <si>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</si>
  <si>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</si>
  <si>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</si>
  <si>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</si>
  <si>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</si>
  <si>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</si>
  <si>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</si>
  <si>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</si>
  <si>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</si>
  <si>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</si>
  <si>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</si>
  <si>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</si>
  <si>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</si>
  <si>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</si>
  <si>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</si>
  <si>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</si>
  <si>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</si>
  <si>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</si>
  <si>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</si>
  <si>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</si>
  <si>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</si>
  <si>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</si>
  <si>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</si>
  <si>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</si>
  <si>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</si>
  <si>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</si>
  <si>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</si>
  <si>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</si>
  <si>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</si>
  <si>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</si>
  <si>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</si>
  <si>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</si>
  <si>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</si>
  <si>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</si>
  <si>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</si>
  <si>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</si>
  <si>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</si>
  <si>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</si>
  <si>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</si>
  <si>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</si>
  <si>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</si>
  <si>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</si>
  <si>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</si>
  <si>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</si>
  <si>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</si>
  <si>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</si>
  <si>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</si>
  <si>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</si>
  <si>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</si>
  <si>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</si>
  <si>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</si>
  <si>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</si>
  <si>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</si>
  <si>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</si>
  <si>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</si>
  <si>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</si>
  <si>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</si>
  <si>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</si>
  <si>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</si>
  <si>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</si>
  <si>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</si>
  <si>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</si>
  <si>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</si>
  <si>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</si>
  <si>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</si>
  <si>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</si>
  <si>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</si>
  <si>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</si>
  <si>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</si>
  <si>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</si>
  <si>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</si>
  <si>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</si>
  <si>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</si>
  <si>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</si>
  <si>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</si>
  <si>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</si>
  <si>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</si>
  <si>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</si>
  <si>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</si>
  <si>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</si>
  <si>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</si>
  <si>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</si>
  <si>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</si>
  <si>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</si>
  <si>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</si>
  <si>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</si>
  <si>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</si>
  <si>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</si>
  <si>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</si>
  <si>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</si>
  <si>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</si>
  <si>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</si>
  <si>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</si>
  <si>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</si>
  <si>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</si>
  <si>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</si>
  <si>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</si>
  <si>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</si>
  <si>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</si>
  <si>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</si>
  <si>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</si>
  <si>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</si>
  <si>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</si>
  <si>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</si>
  <si>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</si>
  <si>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</si>
  <si>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</si>
  <si>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</si>
  <si>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</si>
  <si>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</si>
  <si>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</si>
  <si>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</si>
  <si>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</si>
  <si>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</si>
  <si>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</si>
  <si>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</si>
  <si>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</si>
  <si>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</si>
  <si>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</si>
  <si>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</si>
  <si>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</si>
  <si>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</si>
  <si>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</si>
  <si>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</si>
  <si>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</si>
  <si>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</si>
  <si>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</si>
  <si>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</si>
  <si>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</si>
  <si>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</si>
  <si>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</si>
  <si>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</si>
  <si>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</si>
  <si>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</si>
  <si>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</si>
  <si>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</si>
  <si>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</si>
  <si>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</si>
  <si>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</si>
  <si>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</si>
  <si>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</si>
  <si>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</si>
  <si>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</si>
  <si>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</si>
  <si>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</si>
  <si>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</si>
  <si>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</si>
  <si>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</si>
  <si>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</si>
  <si>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</si>
  <si>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</si>
  <si>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</si>
  <si>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</si>
  <si>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</si>
  <si>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</si>
  <si>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</si>
  <si>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</si>
  <si>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</si>
  <si>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</si>
  <si>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</si>
  <si>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</si>
  <si>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</si>
  <si>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</si>
  <si>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</si>
  <si>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</si>
  <si>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</si>
  <si>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</si>
  <si>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</si>
  <si>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</si>
  <si>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</si>
  <si>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</si>
  <si>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</si>
  <si>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</si>
  <si>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</si>
  <si>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</si>
  <si>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</si>
  <si>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</si>
  <si>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</si>
  <si>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</si>
  <si>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</si>
  <si>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</si>
  <si>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</si>
  <si>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</si>
  <si>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</si>
  <si>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</si>
  <si>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</si>
  <si>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</si>
  <si>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</si>
  <si>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</si>
  <si>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</si>
  <si>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</si>
  <si>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</si>
  <si>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</si>
  <si>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</si>
  <si>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</si>
  <si>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</si>
  <si>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</si>
  <si>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</si>
  <si>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</si>
  <si>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</si>
  <si>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</si>
  <si>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</si>
  <si>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</si>
  <si>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</si>
  <si>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</si>
  <si>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</si>
  <si>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</si>
  <si>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</si>
  <si>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</si>
  <si>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</si>
  <si>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</si>
  <si>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</si>
  <si>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</si>
  <si>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</si>
  <si>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</si>
  <si>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</si>
  <si>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</si>
  <si>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</si>
  <si>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</si>
  <si>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</si>
  <si>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</si>
  <si>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</si>
  <si>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</si>
  <si>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</si>
  <si>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</si>
  <si>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</si>
  <si>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</si>
  <si>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</si>
  <si>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</si>
  <si>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</si>
  <si>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</si>
  <si>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</si>
  <si>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</si>
  <si>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</si>
  <si>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</si>
  <si>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</si>
  <si>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</si>
  <si>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</si>
  <si>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</si>
  <si>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</si>
  <si>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</si>
  <si>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</si>
  <si>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</si>
  <si>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</si>
  <si>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</si>
  <si>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</si>
  <si>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</si>
  <si>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</si>
  <si>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</si>
  <si>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</si>
  <si>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</si>
  <si>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</si>
  <si>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</si>
  <si>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</si>
  <si>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</si>
  <si>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</si>
  <si>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</si>
  <si>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</si>
  <si>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</si>
  <si>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</si>
  <si>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</si>
  <si>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</si>
  <si>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</si>
  <si>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</si>
  <si>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</si>
  <si>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</si>
  <si>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</si>
  <si>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</si>
  <si>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</si>
  <si>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</si>
  <si>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</si>
  <si>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</si>
  <si>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</si>
  <si>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</si>
  <si>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</si>
  <si>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</si>
  <si>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</si>
  <si>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</si>
  <si>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</si>
  <si>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</si>
  <si>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</si>
  <si>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</si>
  <si>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</si>
  <si>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</si>
  <si>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</si>
  <si>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</si>
  <si>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</si>
  <si>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</si>
  <si>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</si>
  <si>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</si>
  <si>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</si>
  <si>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</si>
  <si>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</si>
  <si>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</si>
  <si>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</si>
  <si>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</si>
  <si>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</si>
  <si>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</si>
  <si>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</si>
  <si>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</si>
  <si>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</si>
  <si>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</si>
  <si>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</si>
  <si>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</si>
  <si>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</si>
  <si>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</si>
  <si>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</si>
  <si>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</si>
  <si>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</si>
  <si>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</si>
  <si>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</si>
  <si>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</si>
  <si>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</si>
  <si>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</si>
  <si>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</si>
  <si>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</si>
  <si>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</si>
  <si>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</si>
  <si>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</si>
  <si>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</si>
  <si>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</si>
  <si>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</si>
  <si>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</si>
  <si>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</si>
  <si>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</si>
  <si>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</si>
  <si>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</si>
  <si>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</si>
  <si>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</si>
  <si>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</si>
  <si>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</si>
  <si>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</si>
  <si>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</si>
  <si>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</si>
  <si>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</si>
  <si>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</si>
  <si>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</si>
  <si>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</si>
  <si>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</si>
  <si>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</si>
  <si>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</si>
  <si>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</si>
  <si>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</si>
  <si>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</si>
  <si>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</si>
  <si>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</si>
  <si>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</si>
  <si>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</si>
  <si>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</si>
  <si>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</si>
  <si>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</si>
  <si>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</si>
  <si>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</si>
  <si>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</si>
  <si>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</si>
  <si>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</si>
  <si>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</si>
  <si>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</si>
  <si>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</si>
  <si>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</si>
  <si>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</si>
  <si>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</si>
  <si>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</si>
  <si>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</si>
  <si>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</si>
  <si>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</si>
  <si>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</si>
  <si>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</si>
  <si>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</si>
  <si>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</si>
  <si>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</si>
  <si>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</si>
  <si>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</si>
  <si>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</si>
  <si>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</si>
  <si>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</si>
  <si>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</si>
  <si>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</si>
  <si>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</si>
  <si>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</si>
  <si>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</si>
  <si>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</si>
  <si>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</si>
  <si>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</si>
  <si>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</si>
  <si>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</si>
  <si>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</si>
  <si>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</si>
  <si>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</si>
  <si>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</si>
  <si>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</si>
  <si>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</si>
  <si>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</si>
  <si>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</si>
  <si>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</si>
  <si>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</si>
  <si>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</si>
  <si>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</si>
  <si>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</si>
  <si>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</si>
  <si>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</si>
  <si>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</si>
  <si>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</si>
  <si>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</si>
  <si>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</si>
  <si>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</si>
  <si>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</si>
  <si>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</si>
  <si>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</si>
  <si>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</si>
  <si>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</si>
  <si>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</si>
  <si>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</si>
  <si>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</si>
  <si>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</si>
  <si>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</si>
  <si>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</si>
  <si>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</si>
  <si>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</si>
  <si>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</si>
  <si>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</si>
  <si>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</si>
  <si>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</si>
  <si>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</si>
  <si>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</si>
  <si>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</si>
  <si>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</si>
  <si>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</si>
  <si>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</si>
  <si>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</si>
  <si>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</si>
  <si>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</si>
  <si>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</si>
  <si>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</si>
  <si>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</si>
  <si>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</si>
  <si>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</si>
  <si>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</si>
  <si>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</si>
  <si>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</si>
  <si>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</si>
  <si>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</si>
  <si>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</si>
  <si>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</si>
  <si>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</si>
  <si>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</si>
  <si>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</si>
  <si>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</si>
  <si>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</si>
  <si>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</si>
  <si>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</si>
  <si>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</si>
  <si>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</si>
  <si>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</si>
  <si>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</si>
  <si>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</si>
  <si>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</si>
  <si>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</si>
  <si>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</si>
  <si>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</si>
  <si>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</si>
  <si>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</si>
  <si>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</si>
  <si>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</si>
  <si>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</si>
  <si>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</si>
  <si>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</si>
  <si>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</si>
  <si>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</si>
  <si>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</si>
  <si>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</si>
  <si>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</si>
  <si>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</si>
  <si>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</si>
  <si>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</si>
  <si>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</si>
  <si>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</si>
  <si>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</si>
  <si>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</si>
  <si>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</si>
  <si>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</si>
  <si>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</si>
  <si>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</si>
  <si>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</si>
  <si>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</si>
  <si>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</si>
  <si>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</si>
  <si>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</si>
  <si>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</si>
  <si>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</si>
  <si>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</si>
  <si>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</si>
  <si>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</si>
  <si>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</si>
  <si>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</si>
  <si>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</si>
  <si>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</si>
  <si>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</si>
  <si>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</si>
  <si>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</si>
  <si>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</si>
  <si>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</si>
  <si>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</si>
  <si>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</si>
  <si>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</si>
  <si>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</si>
  <si>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</si>
  <si>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</si>
  <si>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</si>
  <si>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</si>
  <si>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</si>
  <si>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</si>
  <si>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</si>
  <si>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</si>
  <si>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</si>
  <si>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</si>
  <si>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</si>
  <si>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</si>
  <si>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</si>
  <si>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</si>
  <si>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</si>
  <si>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</si>
  <si>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</si>
  <si>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</si>
  <si>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</si>
  <si>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</si>
  <si>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</si>
  <si>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</si>
  <si>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</si>
  <si>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</si>
  <si>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</si>
  <si>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</si>
  <si>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</si>
  <si>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</si>
  <si>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</si>
  <si>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</si>
  <si>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</si>
  <si>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</si>
  <si>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</si>
  <si>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</si>
  <si>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</si>
  <si>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</si>
  <si>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</si>
  <si>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</si>
  <si>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</si>
  <si>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</si>
  <si>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</si>
  <si>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</si>
  <si>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</si>
  <si>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</si>
  <si>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</si>
  <si>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</si>
  <si>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</si>
  <si>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</si>
  <si>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</si>
  <si>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</si>
  <si>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</si>
  <si>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</si>
  <si>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</si>
  <si>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</si>
  <si>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</si>
  <si>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</si>
  <si>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</si>
  <si>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</si>
  <si>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</si>
  <si>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</si>
  <si>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</si>
  <si>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</si>
  <si>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</si>
  <si>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</si>
  <si>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</si>
  <si>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</si>
  <si>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</si>
  <si>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</si>
  <si>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</si>
  <si>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</si>
  <si>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</si>
  <si>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</si>
  <si>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</si>
  <si>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</si>
  <si>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</si>
  <si>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</si>
  <si>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</si>
  <si>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</si>
  <si>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</si>
  <si>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</si>
  <si>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</si>
  <si>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</si>
  <si>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</si>
  <si>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</si>
  <si>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</si>
  <si>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</si>
  <si>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</si>
  <si>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</si>
  <si>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</si>
  <si>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</si>
  <si>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</si>
  <si>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</si>
  <si>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</si>
  <si>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</si>
  <si>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</si>
  <si>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</si>
  <si>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</si>
  <si>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</si>
  <si>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</si>
  <si>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</si>
  <si>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</si>
  <si>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</si>
  <si>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</si>
  <si>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</si>
  <si>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</si>
  <si>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</si>
  <si>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</si>
  <si>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</si>
  <si>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</si>
  <si>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</si>
  <si>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</si>
  <si>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</si>
  <si>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</si>
  <si>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</si>
  <si>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</si>
  <si>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</si>
  <si>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</si>
  <si>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</si>
  <si>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</si>
  <si>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</si>
  <si>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</si>
  <si>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</si>
  <si>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</si>
  <si>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</si>
  <si>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</si>
  <si>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</si>
  <si>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</si>
  <si>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</si>
  <si>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</si>
  <si>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</si>
  <si>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</si>
  <si>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</si>
  <si>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</si>
  <si>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</si>
  <si>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</si>
  <si>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</si>
  <si>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</si>
  <si>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</si>
  <si>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</si>
  <si>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</si>
  <si>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</si>
  <si>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</si>
  <si>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</si>
  <si>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</si>
  <si>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</si>
  <si>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</si>
  <si>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</si>
  <si>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</si>
  <si>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</si>
  <si>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</si>
  <si>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</si>
  <si>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</si>
  <si>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</si>
  <si>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</si>
  <si>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</si>
  <si>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</si>
  <si>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</si>
  <si>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</si>
  <si>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</si>
  <si>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</si>
  <si>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</si>
  <si>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</si>
  <si>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</si>
  <si>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</si>
  <si>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</si>
  <si>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</si>
  <si>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</si>
  <si>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</si>
  <si>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</si>
  <si>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</si>
  <si>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</si>
  <si>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</si>
  <si>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</si>
  <si>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</si>
  <si>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</si>
  <si>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</si>
  <si>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</si>
  <si>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</si>
  <si>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</si>
  <si>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</si>
  <si>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</si>
  <si>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</si>
  <si>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</si>
  <si>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</si>
  <si>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</si>
  <si>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</si>
  <si>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</si>
  <si>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</si>
  <si>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</si>
  <si>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</si>
  <si>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</si>
  <si>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</si>
  <si>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</si>
  <si>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</si>
  <si>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</si>
  <si>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</si>
  <si>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</si>
  <si>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</si>
  <si>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</si>
  <si>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</si>
  <si>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</si>
  <si>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</si>
  <si>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</si>
  <si>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</si>
  <si>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</si>
  <si>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</si>
  <si>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</si>
  <si>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</si>
  <si>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</si>
  <si>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</si>
  <si>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</si>
  <si>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</si>
  <si>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</si>
  <si>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</si>
  <si>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</si>
  <si>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</si>
  <si>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</si>
  <si>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</si>
  <si>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</si>
  <si>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</si>
  <si>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</si>
  <si>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</si>
  <si>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</si>
  <si>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</si>
  <si>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</si>
  <si>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</si>
  <si>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</si>
  <si>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</si>
  <si>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</si>
  <si>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</si>
  <si>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</si>
  <si>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</si>
  <si>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</si>
  <si>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</si>
  <si>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</si>
  <si>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</si>
  <si>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</si>
  <si>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</si>
  <si>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</si>
  <si>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</si>
  <si>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</si>
  <si>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</si>
  <si>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</si>
  <si>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</si>
  <si>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</si>
  <si>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</si>
  <si>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</si>
  <si>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</si>
  <si>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</si>
  <si>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</si>
  <si>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</si>
  <si>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</si>
  <si>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</si>
  <si>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</si>
  <si>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</si>
  <si>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</si>
  <si>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</si>
  <si>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</si>
  <si>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</si>
  <si>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</si>
  <si>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</si>
  <si>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</si>
  <si>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</si>
  <si>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</si>
  <si>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</si>
  <si>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</si>
  <si>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</si>
  <si>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</si>
  <si>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</si>
  <si>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</si>
  <si>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</si>
  <si>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</si>
  <si>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</si>
  <si>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</si>
  <si>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</si>
  <si>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</si>
  <si>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</si>
  <si>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</si>
  <si>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</si>
  <si>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</si>
  <si>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</si>
  <si>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</si>
  <si>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</si>
  <si>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</si>
  <si>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</si>
  <si>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</si>
  <si>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</si>
  <si>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</si>
  <si>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</si>
  <si>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</si>
  <si>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</si>
  <si>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</si>
  <si>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</si>
  <si>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</si>
  <si>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</si>
  <si>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</si>
  <si>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</si>
  <si>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</si>
  <si>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</si>
  <si>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</si>
  <si>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</si>
  <si>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</si>
  <si>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</si>
  <si>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</si>
  <si>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</si>
  <si>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</si>
  <si>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</si>
  <si>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</si>
  <si>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</si>
  <si>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</si>
  <si>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</si>
  <si>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</si>
  <si>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</si>
  <si>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</si>
  <si>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</si>
  <si>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</si>
  <si>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</si>
  <si>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</si>
  <si>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</si>
  <si>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</si>
  <si>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</si>
  <si>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</si>
  <si>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</si>
  <si>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</si>
  <si>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</si>
  <si>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</si>
  <si>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</si>
  <si>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</si>
  <si>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</si>
  <si>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</si>
  <si>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</si>
  <si>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</si>
  <si>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</si>
  <si>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</si>
  <si>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</si>
  <si>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</si>
  <si>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</si>
  <si>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</si>
  <si>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</si>
  <si>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</si>
  <si>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</si>
  <si>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</si>
  <si>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</si>
  <si>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</si>
  <si>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</si>
  <si>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</si>
  <si>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</si>
  <si>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</si>
  <si>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</si>
  <si>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</si>
  <si>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</si>
  <si>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</si>
  <si>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</si>
  <si>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</si>
  <si>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</si>
  <si>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</si>
  <si>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</si>
  <si>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</si>
  <si>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</si>
  <si>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</si>
  <si>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</si>
  <si>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</si>
  <si>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</si>
  <si>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</si>
  <si>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</si>
  <si>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</si>
  <si>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</si>
  <si>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</si>
  <si>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</si>
  <si>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</si>
  <si>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</si>
  <si>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</si>
  <si>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</si>
  <si>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</si>
  <si>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</si>
  <si>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</si>
  <si>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</si>
  <si>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</si>
  <si>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</si>
  <si>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</si>
  <si>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</si>
  <si>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</si>
  <si>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</si>
  <si>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</si>
  <si>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</si>
  <si>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</si>
  <si>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</si>
  <si>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</si>
  <si>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</si>
  <si>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</si>
  <si>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</si>
  <si>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</si>
  <si>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</si>
  <si>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</si>
  <si>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</si>
  <si>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</si>
  <si>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</si>
  <si>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</si>
  <si>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</si>
  <si>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</si>
  <si>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</si>
  <si>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</si>
  <si>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</si>
  <si>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</si>
  <si>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</si>
  <si>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</si>
  <si>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</si>
  <si>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</si>
  <si>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</si>
  <si>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</si>
  <si>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</si>
  <si>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</si>
  <si>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</si>
  <si>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</si>
  <si>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</si>
  <si>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</si>
  <si>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</si>
  <si>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</si>
  <si>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</si>
  <si>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</si>
  <si>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</si>
  <si>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</si>
  <si>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</si>
  <si>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</si>
  <si>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</si>
  <si>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</si>
  <si>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</si>
  <si>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</si>
  <si>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</si>
  <si>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</si>
  <si>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</si>
  <si>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</si>
  <si>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</si>
  <si>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</si>
  <si>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</si>
  <si>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</si>
  <si>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</si>
  <si>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</si>
  <si>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</si>
  <si>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</si>
  <si>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</si>
  <si>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</si>
  <si>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</si>
  <si>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</si>
  <si>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</si>
  <si>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</si>
  <si>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</si>
  <si>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</si>
  <si>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</si>
  <si>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</si>
  <si>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</si>
  <si>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</si>
  <si>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</si>
  <si>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</si>
  <si>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</si>
  <si>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</si>
  <si>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</si>
  <si>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</si>
  <si>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</si>
  <si>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</si>
  <si>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</si>
  <si>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</si>
  <si>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</si>
  <si>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</si>
  <si>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</si>
  <si>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</si>
  <si>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</si>
  <si>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</si>
  <si>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</si>
  <si>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</si>
  <si>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</si>
  <si>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</si>
  <si>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</si>
  <si>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</si>
  <si>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</si>
  <si>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</si>
  <si>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</si>
  <si>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</si>
  <si>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</si>
  <si>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</si>
  <si>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</si>
  <si>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</si>
  <si>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</si>
  <si>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</si>
  <si>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</si>
  <si>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</si>
  <si>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</si>
  <si>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</si>
  <si>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</si>
  <si>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</si>
  <si>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</si>
  <si>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</si>
  <si>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</si>
  <si>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</si>
  <si>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</si>
  <si>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</si>
  <si>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</si>
  <si>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</si>
  <si>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</si>
  <si>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</si>
  <si>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</si>
  <si>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</si>
  <si>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</si>
  <si>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</si>
  <si>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</si>
  <si>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</si>
  <si>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</si>
  <si>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</si>
  <si>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</si>
  <si>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</si>
  <si>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</si>
  <si>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</si>
  <si>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</si>
  <si>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</si>
  <si>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</si>
  <si>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</si>
  <si>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</si>
  <si>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</si>
  <si>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</si>
  <si>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</si>
  <si>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</si>
  <si>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</si>
  <si>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</si>
  <si>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</si>
  <si>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</si>
  <si>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</si>
  <si>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</si>
  <si>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</si>
  <si>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</si>
  <si>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</si>
  <si>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</si>
  <si>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</si>
  <si>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</si>
  <si>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</si>
  <si>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</si>
  <si>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</si>
  <si>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</si>
  <si>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</si>
  <si>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</si>
  <si>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</si>
  <si>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</si>
  <si>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</si>
  <si>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</si>
  <si>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</si>
  <si>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</si>
  <si>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</si>
  <si>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</si>
  <si>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</si>
  <si>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</si>
  <si>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</si>
  <si>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</si>
  <si>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</si>
  <si>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</si>
  <si>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</si>
  <si>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</si>
  <si>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</si>
  <si>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</si>
  <si>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</si>
  <si>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</si>
  <si>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</si>
  <si>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</si>
  <si>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</si>
  <si>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</si>
  <si>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</si>
  <si>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</si>
  <si>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</si>
  <si>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</si>
  <si>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</si>
  <si>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</si>
  <si>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</si>
  <si>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</si>
  <si>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</si>
  <si>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</si>
  <si>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</si>
  <si>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</si>
  <si>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</si>
  <si>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</si>
  <si>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</si>
  <si>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</si>
  <si>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</si>
  <si>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</si>
  <si>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</si>
  <si>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</si>
  <si>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</si>
  <si>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</si>
  <si>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</si>
  <si>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</si>
  <si>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</si>
  <si>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</si>
  <si>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</si>
  <si>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</si>
  <si>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</si>
  <si>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</si>
  <si>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</si>
  <si>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</si>
  <si>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</si>
  <si>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</si>
  <si>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</si>
  <si>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</si>
  <si>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</si>
  <si>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</si>
  <si>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</si>
  <si>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</si>
  <si>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</si>
  <si>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</si>
  <si>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</si>
  <si>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</si>
  <si>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</si>
  <si>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</si>
  <si>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</si>
  <si>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</si>
  <si>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</si>
  <si>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</si>
  <si>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</si>
  <si>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</si>
  <si>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</si>
  <si>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</si>
  <si>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</si>
  <si>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</si>
  <si>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</si>
  <si>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</si>
  <si>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</si>
  <si>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</si>
  <si>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</si>
  <si>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</si>
  <si>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</si>
  <si>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</si>
  <si>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</si>
  <si>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</si>
  <si>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</si>
  <si>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</si>
  <si>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</si>
  <si>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</si>
  <si>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</si>
  <si>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</si>
  <si>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</si>
  <si>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</si>
  <si>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</si>
  <si>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</si>
  <si>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</si>
  <si>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</si>
  <si>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</si>
  <si>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</si>
  <si>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</si>
  <si>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</si>
  <si>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</si>
  <si>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</si>
  <si>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</si>
  <si>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</si>
  <si>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</si>
  <si>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</si>
  <si>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</si>
  <si>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</si>
  <si>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</si>
  <si>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</si>
  <si>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</si>
  <si>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</si>
  <si>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</si>
  <si>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</si>
  <si>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</si>
  <si>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</si>
  <si>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</si>
  <si>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</si>
  <si>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</si>
  <si>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</si>
  <si>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</si>
  <si>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</si>
  <si>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</si>
  <si>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</si>
  <si>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</si>
  <si>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</si>
  <si>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</si>
  <si>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</si>
  <si>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</si>
  <si>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</si>
  <si>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</si>
  <si>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</si>
  <si>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</si>
  <si>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</si>
  <si>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</si>
  <si>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</si>
  <si>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</si>
  <si>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</si>
  <si>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</si>
  <si>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</si>
  <si>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</si>
  <si>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</si>
  <si>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</si>
  <si>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</si>
  <si>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</si>
  <si>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</si>
  <si>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</si>
  <si>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</si>
  <si>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</si>
  <si>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</si>
  <si>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</si>
  <si>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</si>
  <si>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</si>
  <si>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</si>
  <si>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</si>
  <si>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</si>
  <si>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</si>
  <si>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</si>
  <si>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</si>
  <si>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</si>
  <si>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</si>
  <si>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</si>
  <si>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</si>
  <si>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</si>
  <si>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</si>
  <si>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</si>
  <si>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</si>
  <si>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</si>
  <si>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</si>
  <si>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</si>
  <si>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</si>
  <si>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</si>
  <si>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</si>
  <si>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</si>
  <si>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</si>
  <si>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</si>
  <si>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</si>
  <si>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</si>
  <si>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</si>
  <si>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</si>
  <si>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</si>
  <si>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</si>
  <si>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</si>
  <si>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</si>
  <si>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</si>
  <si>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</si>
  <si>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</si>
  <si>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</si>
  <si>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</si>
  <si>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</si>
  <si>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</si>
  <si>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</si>
  <si>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</si>
  <si>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</si>
  <si>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</si>
  <si>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</si>
  <si>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</si>
  <si>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</si>
  <si>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</si>
  <si>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</si>
  <si>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</si>
  <si>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</si>
  <si>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</si>
  <si>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</si>
  <si>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</si>
  <si>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</si>
  <si>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</si>
  <si>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</si>
  <si>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</si>
  <si>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</si>
  <si>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</si>
  <si>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</si>
  <si>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</si>
  <si>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</si>
  <si>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</si>
  <si>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</si>
  <si>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</si>
  <si>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</si>
  <si>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</si>
  <si>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</si>
  <si>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</si>
  <si>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</si>
  <si>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</si>
  <si>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</si>
  <si>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</si>
  <si>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</si>
  <si>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</si>
  <si>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</si>
  <si>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</si>
  <si>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</si>
  <si>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</si>
  <si>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</si>
  <si>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</si>
  <si>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</si>
  <si>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</si>
  <si>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</si>
  <si>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</si>
  <si>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</si>
  <si>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</si>
  <si>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</si>
  <si>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</si>
  <si>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</si>
  <si>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</si>
  <si>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</si>
  <si>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</si>
  <si>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</si>
  <si>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</si>
  <si>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</si>
  <si>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</si>
  <si>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</si>
  <si>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</si>
  <si>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</si>
  <si>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</si>
  <si>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</si>
  <si>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</si>
  <si>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</si>
  <si>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</si>
  <si>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</si>
  <si>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</si>
  <si>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</si>
  <si>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</si>
  <si>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</si>
  <si>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</si>
  <si>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</si>
  <si>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</si>
  <si>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</si>
  <si>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</si>
  <si>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</si>
  <si>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</si>
  <si>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</si>
  <si>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</si>
  <si>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</si>
  <si>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</si>
  <si>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</si>
  <si>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</si>
  <si>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</si>
  <si>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</si>
  <si>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</si>
  <si>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</si>
  <si>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</si>
  <si>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</si>
  <si>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</si>
  <si>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</si>
  <si>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</si>
  <si>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</si>
  <si>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</si>
  <si>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</si>
  <si>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</si>
  <si>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</si>
  <si>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</si>
  <si>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</si>
  <si>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</si>
  <si>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</si>
  <si>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</si>
  <si>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</si>
  <si>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</si>
  <si>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</si>
  <si>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</si>
  <si>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</si>
  <si>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</si>
  <si>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</si>
  <si>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</si>
  <si>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</si>
  <si>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</si>
  <si>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</si>
  <si>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</si>
  <si>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</si>
  <si>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</si>
  <si>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</si>
  <si>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</si>
  <si>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</si>
  <si>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</si>
  <si>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</si>
  <si>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</si>
  <si>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</si>
  <si>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</si>
  <si>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</si>
  <si>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</si>
  <si>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</si>
  <si>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</si>
  <si>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</si>
  <si>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</si>
  <si>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</si>
  <si>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</si>
  <si>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</si>
  <si>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</si>
  <si>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</si>
  <si>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</si>
  <si>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</si>
  <si>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</si>
  <si>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</si>
  <si>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</si>
  <si>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</si>
  <si>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</si>
  <si>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</si>
  <si>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</si>
  <si>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</si>
  <si>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</si>
  <si>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</si>
  <si>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</si>
  <si>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</si>
  <si>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</si>
  <si>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</si>
  <si>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</si>
  <si>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</si>
  <si>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</si>
  <si>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</si>
  <si>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</si>
  <si>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</si>
  <si>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</si>
  <si>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</si>
  <si>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</si>
  <si>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</si>
  <si>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</si>
  <si>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</si>
  <si>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</si>
  <si>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</si>
  <si>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</si>
  <si>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</si>
  <si>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</si>
  <si>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</si>
  <si>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</si>
  <si>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</si>
  <si>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</si>
  <si>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</si>
  <si>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</si>
  <si>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</si>
  <si>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</si>
  <si>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</si>
  <si>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</si>
  <si>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</si>
  <si>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</si>
  <si>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</si>
  <si>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</si>
  <si>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</si>
  <si>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</si>
  <si>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</si>
  <si>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</si>
  <si>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</si>
  <si>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</si>
  <si>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</si>
  <si>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</si>
  <si>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</si>
  <si>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</si>
  <si>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</si>
  <si>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</si>
  <si>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</si>
  <si>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</si>
  <si>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</si>
  <si>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</si>
  <si>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</si>
  <si>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</si>
  <si>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</si>
  <si>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</si>
  <si>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</si>
  <si>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</si>
  <si>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</si>
  <si>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</si>
  <si>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</si>
  <si>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</si>
  <si>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</si>
  <si>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</si>
  <si>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</si>
  <si>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</si>
  <si>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</si>
  <si>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</si>
  <si>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</si>
  <si>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</si>
  <si>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</si>
  <si>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</si>
  <si>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</si>
  <si>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</si>
  <si>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</si>
  <si>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</si>
  <si>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</si>
  <si>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</si>
  <si>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</si>
  <si>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</si>
  <si>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</si>
  <si>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</si>
  <si>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</si>
  <si>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</si>
  <si>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</si>
  <si>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</si>
  <si>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</si>
  <si>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</si>
  <si>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</si>
  <si>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</si>
  <si>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</si>
  <si>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</si>
  <si>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</si>
  <si>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</si>
  <si>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</si>
  <si>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</si>
  <si>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</si>
  <si>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</si>
  <si>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</si>
  <si>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</si>
  <si>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</si>
  <si>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</si>
  <si>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</si>
  <si>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</si>
  <si>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</si>
  <si>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</si>
  <si>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</si>
  <si>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</si>
  <si>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</si>
  <si>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</si>
  <si>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</si>
  <si>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</si>
  <si>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</si>
  <si>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</si>
  <si>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</si>
  <si>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</si>
  <si>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</si>
  <si>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</si>
  <si>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</si>
  <si>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</si>
  <si>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</si>
  <si>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</si>
  <si>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</si>
  <si>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</si>
  <si>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</si>
  <si>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</si>
  <si>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</si>
  <si>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</si>
  <si>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</si>
  <si>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</si>
  <si>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</si>
  <si>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</si>
  <si>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</si>
  <si>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</si>
  <si>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</si>
  <si>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</si>
  <si>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</si>
  <si>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</si>
  <si>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</si>
  <si>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</si>
  <si>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</si>
  <si>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</si>
  <si>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</si>
  <si>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</si>
  <si>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</si>
  <si>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</si>
  <si>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</si>
  <si>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</si>
  <si>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</si>
  <si>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</si>
  <si>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</si>
  <si>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</si>
  <si>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</si>
  <si>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</si>
  <si>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</si>
  <si>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</si>
  <si>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</si>
  <si>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</si>
  <si>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</si>
  <si>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</si>
  <si>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</si>
  <si>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</si>
  <si>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</si>
  <si>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</si>
  <si>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</si>
  <si>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</si>
  <si>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</si>
  <si>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</si>
  <si>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</si>
  <si>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</si>
  <si>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</si>
  <si>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</si>
  <si>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</si>
  <si>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</si>
  <si>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</si>
  <si>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</si>
  <si>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</si>
  <si>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</si>
  <si>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</si>
  <si>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</si>
  <si>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</si>
  <si>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</si>
  <si>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</si>
  <si>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</si>
  <si>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</si>
  <si>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</si>
  <si>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</si>
  <si>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</si>
  <si>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</si>
  <si>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</si>
  <si>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</si>
  <si>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</si>
  <si>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</si>
  <si>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</si>
  <si>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</si>
  <si>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</si>
  <si>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</si>
  <si>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</si>
  <si>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</si>
  <si>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</si>
  <si>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</si>
  <si>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</si>
  <si>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</si>
  <si>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</si>
  <si>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</si>
  <si>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</si>
  <si>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</si>
  <si>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</si>
  <si>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</si>
  <si>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</si>
  <si>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</si>
  <si>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</si>
  <si>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</si>
  <si>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</si>
  <si>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</si>
  <si>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</si>
  <si>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</si>
  <si>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</si>
  <si>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</si>
  <si>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</si>
  <si>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</si>
  <si>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</si>
  <si>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</si>
  <si>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</si>
  <si>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</si>
  <si>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</si>
  <si>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</si>
  <si>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</si>
  <si>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</si>
  <si>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</si>
  <si>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</si>
  <si>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</si>
  <si>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</si>
  <si>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</si>
  <si>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</si>
  <si>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</si>
  <si>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</si>
  <si>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</si>
  <si>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</si>
  <si>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</si>
  <si>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</si>
  <si>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</si>
  <si>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</si>
  <si>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</si>
  <si>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</si>
  <si>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</si>
  <si>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</si>
  <si>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</si>
  <si>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</si>
  <si>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</si>
  <si>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</si>
  <si>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</si>
  <si>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</si>
  <si>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</si>
  <si>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</si>
  <si>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</si>
  <si>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</si>
  <si>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</si>
  <si>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</si>
  <si>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</si>
  <si>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</si>
  <si>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</si>
  <si>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</si>
  <si>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</si>
  <si>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</si>
  <si>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</si>
  <si>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</si>
  <si>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</si>
  <si>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</si>
  <si>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</si>
  <si>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</si>
  <si>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</si>
  <si>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</si>
  <si>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</si>
  <si>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</si>
  <si>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</si>
  <si>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</si>
  <si>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</si>
  <si>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</si>
  <si>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</si>
  <si>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</si>
  <si>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</si>
  <si>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</si>
  <si>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</si>
  <si>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</si>
  <si>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</si>
  <si>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</si>
  <si>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</si>
  <si>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</si>
  <si>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</si>
  <si>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</si>
  <si>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</si>
  <si>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</si>
  <si>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</si>
  <si>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</si>
  <si>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</si>
  <si>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</si>
  <si>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</si>
  <si>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</si>
  <si>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</si>
  <si>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</si>
  <si>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</si>
  <si>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</si>
  <si>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</si>
  <si>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</si>
  <si>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</si>
  <si>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</si>
  <si>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</si>
  <si>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</si>
  <si>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</si>
  <si>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</si>
  <si>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</si>
  <si>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</si>
  <si>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</si>
  <si>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</si>
  <si>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</si>
  <si>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</si>
  <si>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</si>
  <si>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</si>
  <si>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</si>
  <si>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</si>
  <si>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</si>
  <si>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</si>
  <si>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</si>
  <si>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</si>
  <si>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</si>
  <si>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</si>
  <si>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</si>
  <si>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</si>
  <si>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</si>
  <si>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</si>
  <si>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</si>
  <si>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</si>
  <si>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</si>
  <si>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</si>
  <si>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</si>
  <si>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</si>
  <si>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</si>
  <si>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</si>
  <si>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</si>
  <si>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</si>
  <si>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</si>
  <si>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</si>
  <si>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</si>
  <si>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</si>
  <si>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</si>
  <si>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</si>
  <si>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</si>
  <si>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</si>
  <si>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</si>
  <si>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</si>
  <si>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</si>
  <si>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</si>
  <si>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</si>
  <si>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</si>
  <si>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</si>
  <si>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</si>
  <si>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</si>
  <si>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</si>
  <si>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</si>
  <si>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</si>
  <si>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</si>
  <si>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</si>
  <si>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</si>
  <si>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</si>
  <si>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</si>
  <si>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</si>
  <si>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</si>
  <si>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</si>
  <si>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</si>
  <si>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</si>
  <si>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</si>
  <si>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</si>
  <si>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</si>
  <si>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</si>
  <si>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</si>
  <si>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</si>
  <si>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</si>
  <si>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</si>
  <si>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</si>
  <si>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</si>
  <si>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</si>
  <si>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</si>
  <si>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</si>
  <si>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</si>
  <si>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</si>
  <si>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</si>
  <si>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</si>
  <si>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</si>
  <si>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</si>
  <si>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</si>
  <si>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</si>
  <si>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</si>
  <si>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</si>
  <si>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</si>
  <si>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</si>
  <si>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</si>
  <si>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</si>
  <si>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</si>
  <si>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</si>
  <si>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</si>
  <si>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</si>
  <si>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</si>
  <si>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</si>
  <si>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</si>
  <si>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</si>
  <si>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</si>
  <si>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</si>
  <si>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</si>
  <si>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</si>
  <si>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</si>
  <si>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</si>
  <si>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</si>
  <si>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</si>
  <si>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</si>
  <si>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</si>
  <si>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</si>
  <si>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</si>
  <si>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</si>
  <si>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</si>
  <si>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</si>
  <si>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</si>
  <si>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</si>
  <si>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</si>
  <si>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</si>
  <si>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</si>
  <si>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</si>
  <si>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</si>
  <si>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</si>
  <si>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</si>
  <si>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</si>
  <si>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</si>
  <si>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</si>
  <si>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</si>
  <si>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</si>
  <si>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</si>
  <si>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</si>
  <si>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</si>
  <si>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</si>
  <si>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</si>
  <si>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</si>
  <si>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</si>
  <si>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</si>
  <si>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</si>
  <si>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</si>
  <si>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</si>
  <si>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</si>
  <si>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</si>
  <si>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</si>
  <si>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</si>
  <si>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</si>
  <si>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</si>
  <si>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</si>
  <si>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</si>
  <si>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</si>
  <si>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</si>
  <si>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</si>
  <si>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</si>
  <si>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</si>
  <si>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</si>
  <si>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</si>
  <si>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</si>
  <si>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</si>
  <si>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</si>
  <si>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</si>
  <si>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</si>
  <si>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</si>
  <si>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</si>
  <si>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</si>
  <si>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</si>
  <si>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</si>
  <si>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</si>
  <si>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</si>
  <si>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</si>
  <si>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</si>
  <si>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</si>
  <si>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</si>
  <si>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</si>
  <si>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</si>
  <si>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</si>
  <si>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</si>
  <si>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</si>
  <si>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</si>
  <si>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</si>
  <si>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</si>
  <si>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</si>
  <si>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</si>
  <si>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</si>
  <si>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</si>
  <si>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</si>
  <si>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</si>
  <si>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</si>
  <si>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</si>
  <si>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</si>
  <si>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</si>
  <si>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</si>
  <si>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</si>
  <si>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</si>
  <si>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</si>
  <si>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</si>
  <si>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</si>
  <si>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</si>
  <si>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</si>
  <si>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</si>
  <si>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</si>
  <si>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</si>
  <si>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</si>
  <si>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</si>
  <si>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</si>
  <si>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</si>
  <si>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</si>
  <si>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</si>
  <si>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</si>
  <si>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</si>
  <si>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</si>
  <si>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</si>
  <si>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</si>
  <si>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</si>
  <si>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</si>
  <si>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</si>
  <si>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</si>
  <si>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</si>
  <si>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</si>
  <si>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</si>
  <si>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</si>
  <si>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</si>
  <si>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</si>
  <si>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</si>
  <si>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</si>
  <si>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</si>
  <si>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</si>
  <si>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</si>
  <si>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</si>
  <si>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</si>
  <si>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</si>
  <si>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</si>
  <si>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</si>
  <si>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</si>
  <si>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</si>
  <si>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</si>
  <si>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</si>
  <si>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</si>
  <si>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</si>
  <si>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</si>
  <si>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</si>
  <si>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</si>
  <si>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</si>
  <si>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</si>
  <si>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</si>
  <si>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</si>
  <si>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</si>
  <si>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</si>
  <si>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</si>
  <si>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</si>
  <si>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</si>
  <si>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</si>
  <si>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</si>
  <si>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</si>
  <si>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</si>
  <si>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</si>
  <si>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</si>
  <si>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</si>
  <si>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</si>
  <si>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</si>
  <si>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</si>
  <si>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</si>
  <si>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</si>
  <si>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</si>
  <si>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</si>
  <si>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</si>
  <si>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</si>
  <si>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</si>
  <si>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</si>
  <si>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</si>
  <si>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</si>
  <si>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</si>
  <si>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</si>
  <si>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</si>
  <si>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</si>
  <si>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</si>
  <si>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</si>
  <si>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</si>
  <si>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</si>
  <si>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</si>
  <si>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</si>
  <si>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</si>
  <si>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</si>
  <si>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</si>
  <si>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</si>
  <si>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</si>
  <si>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</si>
  <si>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</si>
  <si>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</si>
  <si>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</si>
  <si>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</si>
  <si>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</si>
  <si>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</si>
  <si>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</si>
  <si>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</si>
  <si>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</si>
  <si>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</si>
  <si>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</si>
  <si>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</si>
  <si>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</si>
  <si>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</si>
  <si>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</si>
  <si>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</si>
  <si>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</si>
  <si>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</si>
  <si>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</si>
  <si>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</si>
  <si>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</si>
  <si>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</si>
  <si>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</si>
  <si>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</si>
  <si>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</si>
  <si>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</si>
  <si>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</si>
  <si>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</si>
  <si>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</si>
  <si>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</si>
  <si>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</si>
  <si>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</si>
  <si>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</si>
  <si>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</si>
  <si>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</si>
  <si>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</si>
  <si>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</si>
  <si>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</si>
  <si>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</si>
  <si>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</si>
  <si>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</si>
  <si>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</si>
  <si>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</si>
  <si>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</si>
  <si>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</si>
  <si>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</si>
  <si>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</si>
  <si>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</si>
  <si>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</si>
  <si>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</si>
  <si>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</si>
  <si>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</si>
  <si>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</si>
  <si>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</si>
  <si>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</si>
  <si>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</si>
  <si>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</si>
  <si>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</si>
  <si>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</si>
  <si>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</si>
  <si>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</si>
  <si>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</si>
  <si>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</si>
  <si>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</si>
  <si>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</si>
  <si>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</si>
  <si>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</si>
  <si>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</si>
  <si>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</si>
  <si>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</si>
  <si>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</si>
  <si>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</si>
  <si>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</si>
  <si>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</si>
  <si>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</si>
  <si>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</si>
  <si>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</si>
  <si>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</si>
  <si>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</si>
  <si>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</si>
  <si>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</si>
  <si>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</si>
  <si>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</si>
  <si>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</si>
  <si>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</si>
  <si>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</si>
  <si>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</si>
  <si>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</si>
  <si>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</si>
  <si>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</si>
  <si>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</si>
  <si>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</si>
  <si>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</si>
  <si>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</si>
  <si>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</si>
  <si>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</si>
  <si>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</si>
  <si>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</si>
  <si>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</si>
  <si>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</si>
  <si>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</si>
  <si>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</si>
  <si>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</si>
  <si>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</si>
  <si>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</si>
  <si>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</si>
  <si>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</si>
  <si>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</si>
  <si>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</si>
  <si>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</si>
  <si>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</si>
  <si>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</si>
  <si>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</si>
  <si>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</si>
  <si>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</si>
  <si>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</si>
  <si>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</si>
  <si>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</si>
  <si>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</si>
  <si>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</si>
  <si>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</si>
  <si>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</si>
  <si>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</si>
  <si>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</si>
  <si>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</si>
  <si>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</si>
  <si>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</si>
  <si>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</si>
  <si>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</si>
  <si>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</si>
  <si>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</si>
  <si>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</si>
  <si>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</si>
  <si>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</si>
  <si>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</si>
  <si>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</si>
  <si>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</si>
  <si>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</si>
  <si>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</si>
  <si>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</si>
  <si>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</si>
  <si>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</si>
  <si>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</si>
  <si>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</si>
  <si>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</si>
  <si>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</si>
  <si>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</si>
  <si>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</si>
  <si>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</si>
  <si>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</si>
  <si>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</si>
  <si>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</si>
  <si>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</si>
  <si>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</si>
  <si>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</si>
  <si>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</si>
  <si>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</si>
  <si>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</si>
  <si>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</si>
  <si>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</si>
  <si>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</si>
  <si>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</si>
  <si>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</si>
  <si>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</si>
  <si>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</si>
  <si>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</si>
  <si>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</si>
  <si>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</si>
  <si>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</si>
  <si>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</si>
  <si>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</si>
  <si>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</si>
  <si>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</si>
  <si>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</si>
  <si>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</si>
  <si>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</si>
  <si>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</si>
  <si>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</si>
  <si>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</si>
  <si>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</si>
  <si>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</si>
  <si>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</si>
  <si>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</si>
  <si>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</si>
  <si>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</si>
  <si>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</si>
  <si>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</si>
  <si>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</si>
  <si>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</si>
  <si>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</si>
  <si>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</si>
  <si>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</si>
  <si>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</si>
  <si>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</si>
  <si>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</si>
  <si>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</si>
  <si>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</si>
  <si>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</si>
  <si>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</si>
  <si>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</si>
  <si>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</si>
  <si>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</si>
  <si>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</si>
  <si>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</si>
  <si>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</si>
  <si>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</si>
  <si>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</si>
  <si>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</si>
  <si>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</si>
  <si>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</si>
  <si>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</si>
  <si>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</si>
  <si>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</si>
  <si>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</si>
  <si>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</si>
  <si>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</si>
  <si>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</si>
  <si>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</si>
  <si>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</si>
  <si>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</si>
  <si>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</si>
  <si>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</si>
  <si>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</si>
  <si>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</si>
  <si>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</si>
  <si>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</si>
  <si>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</si>
  <si>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</si>
  <si>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</si>
  <si>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</si>
  <si>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</si>
  <si>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</si>
  <si>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</si>
  <si>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</si>
  <si>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</si>
  <si>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</si>
  <si>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</si>
  <si>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</si>
  <si>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</si>
  <si>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</si>
  <si>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</si>
  <si>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</si>
  <si>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</si>
  <si>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</si>
  <si>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</si>
  <si>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</si>
  <si>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</si>
  <si>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</si>
  <si>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</si>
  <si>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</si>
  <si>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</si>
  <si>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</si>
  <si>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</si>
  <si>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</si>
  <si>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</si>
  <si>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</si>
  <si>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</si>
  <si>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</si>
  <si>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</si>
  <si>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</si>
  <si>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</si>
  <si>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</si>
  <si>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</si>
  <si>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</si>
  <si>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</si>
  <si>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</si>
  <si>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</si>
  <si>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</si>
  <si>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</si>
  <si>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</si>
  <si>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</si>
  <si>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</si>
  <si>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</si>
  <si>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</si>
  <si>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</si>
  <si>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</si>
  <si>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</si>
  <si>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</si>
  <si>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</si>
  <si>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</si>
  <si>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</si>
  <si>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</si>
  <si>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</si>
  <si>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</si>
  <si>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</si>
  <si>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</si>
  <si>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</si>
  <si>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</si>
  <si>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</si>
  <si>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</si>
  <si>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</si>
  <si>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</si>
  <si>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</si>
  <si>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</si>
  <si>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</si>
  <si>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</si>
  <si>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</si>
  <si>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</si>
  <si>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</si>
  <si>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</si>
  <si>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</si>
  <si>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</si>
  <si>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</si>
  <si>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</si>
  <si>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</si>
  <si>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</si>
  <si>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</si>
  <si>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</si>
  <si>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</si>
  <si>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</si>
  <si>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</si>
  <si>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</si>
  <si>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</si>
  <si>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</si>
  <si>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</si>
  <si>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</si>
  <si>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</si>
  <si>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</si>
  <si>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</si>
  <si>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</si>
  <si>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</si>
  <si>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</si>
  <si>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</si>
  <si>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</si>
  <si>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</si>
  <si>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</si>
  <si>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</si>
  <si>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</si>
  <si>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</si>
  <si>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</si>
  <si>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</si>
  <si>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</si>
  <si>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</si>
  <si>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</si>
  <si>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</si>
  <si>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</si>
  <si>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</si>
  <si>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</si>
  <si>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</si>
  <si>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</si>
  <si>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</si>
  <si>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</si>
  <si>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</si>
  <si>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</si>
  <si>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</si>
  <si>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</si>
  <si>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</si>
  <si>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</si>
  <si>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</si>
  <si>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</si>
  <si>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</si>
  <si>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</si>
  <si>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</si>
  <si>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</si>
  <si>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</si>
  <si>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</si>
  <si>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</si>
  <si>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</si>
  <si>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</si>
  <si>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</si>
  <si>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</si>
  <si>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</si>
  <si>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</si>
  <si>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</si>
  <si>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</si>
  <si>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</si>
  <si>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</si>
  <si>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</si>
  <si>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</si>
  <si>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</si>
  <si>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</si>
  <si>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</si>
  <si>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</si>
  <si>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</si>
  <si>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</si>
  <si>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</si>
  <si>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</si>
  <si>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</si>
  <si>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</si>
  <si>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</si>
  <si>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</si>
  <si>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</si>
  <si>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</si>
  <si>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</si>
  <si>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</si>
  <si>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</si>
  <si>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</si>
  <si>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</si>
  <si>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</si>
  <si>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</si>
  <si>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</si>
  <si>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</si>
  <si>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</si>
  <si>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</si>
  <si>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</si>
  <si>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</si>
  <si>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</si>
  <si>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</si>
  <si>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</si>
  <si>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</si>
  <si>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</si>
  <si>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</si>
  <si>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</si>
  <si>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</si>
  <si>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</si>
  <si>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</si>
  <si>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</si>
  <si>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</si>
  <si>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</si>
  <si>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</si>
  <si>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</si>
  <si>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</si>
  <si>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</si>
  <si>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</si>
  <si>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</si>
  <si>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</si>
  <si>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</si>
  <si>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</si>
  <si>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</si>
  <si>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</si>
  <si>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</si>
  <si>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</si>
  <si>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</si>
  <si>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</si>
  <si>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</si>
  <si>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</si>
  <si>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</si>
  <si>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</si>
  <si>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</si>
  <si>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</si>
  <si>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</si>
  <si>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</si>
  <si>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</si>
  <si>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</si>
  <si>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</si>
  <si>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</si>
  <si>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</si>
  <si>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</si>
  <si>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</si>
  <si>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</si>
  <si>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</si>
  <si>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</si>
  <si>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</si>
  <si>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</si>
  <si>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</si>
  <si>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</si>
  <si>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</si>
  <si>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</si>
  <si>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</si>
  <si>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</si>
  <si>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</si>
  <si>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</si>
  <si>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</si>
  <si>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</si>
  <si>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</si>
  <si>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</si>
  <si>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</si>
  <si>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</si>
  <si>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</si>
  <si>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</si>
  <si>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</si>
  <si>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</si>
  <si>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</si>
  <si>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</si>
  <si>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</si>
  <si>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</si>
  <si>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</si>
  <si>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</si>
  <si>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</si>
  <si>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</si>
  <si>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</si>
  <si>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</si>
  <si>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</si>
  <si>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</si>
  <si>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</si>
  <si>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</si>
  <si>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</si>
  <si>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</si>
  <si>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</si>
  <si>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</si>
  <si>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</si>
  <si>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</si>
  <si>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</si>
  <si>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</si>
  <si>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</si>
  <si>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</si>
  <si>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</si>
  <si>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</si>
  <si>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</si>
  <si>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</si>
  <si>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</si>
  <si>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</si>
  <si>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</si>
  <si>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</si>
  <si>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</si>
  <si>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</si>
  <si>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</si>
  <si>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</si>
  <si>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</si>
  <si>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</si>
  <si>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</si>
  <si>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</si>
  <si>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</si>
  <si>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</si>
  <si>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</si>
  <si>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</si>
  <si>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</si>
  <si>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</si>
  <si>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</si>
  <si>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</si>
  <si>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</si>
  <si>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</si>
  <si>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</si>
  <si>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</si>
  <si>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</si>
  <si>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</si>
  <si>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</si>
  <si>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</si>
  <si>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</si>
  <si>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</si>
  <si>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</si>
  <si>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</si>
  <si>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</si>
  <si>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</si>
  <si>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</si>
  <si>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</si>
  <si>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</si>
  <si>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</si>
  <si>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</si>
  <si>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</si>
  <si>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</si>
  <si>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</si>
  <si>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</si>
  <si>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</si>
  <si>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</si>
  <si>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</si>
  <si>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</si>
  <si>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</si>
  <si>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</si>
  <si>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</si>
  <si>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</si>
  <si>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</si>
  <si>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</si>
  <si>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</si>
  <si>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</si>
  <si>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</si>
  <si>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</si>
  <si>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</si>
  <si>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</si>
  <si>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</si>
  <si>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</si>
  <si>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</si>
  <si>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</si>
  <si>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</si>
  <si>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</si>
  <si>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</si>
  <si>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</si>
  <si>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</si>
  <si>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</si>
  <si>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</si>
  <si>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</si>
  <si>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</si>
  <si>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</si>
  <si>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</si>
  <si>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</si>
  <si>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</si>
  <si>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</si>
  <si>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</si>
  <si>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</si>
  <si>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</si>
  <si>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</si>
  <si>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</si>
  <si>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</si>
  <si>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</si>
  <si>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</si>
  <si>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</si>
  <si>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</si>
  <si>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</si>
  <si>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</si>
  <si>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</si>
  <si>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</si>
  <si>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</si>
  <si>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</si>
  <si>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</si>
  <si>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</si>
  <si>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</si>
  <si>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</si>
  <si>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</si>
  <si>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</si>
  <si>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</si>
  <si>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</si>
  <si>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</si>
  <si>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</si>
  <si>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</si>
  <si>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</si>
  <si>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</si>
  <si>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</si>
  <si>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</si>
  <si>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</si>
  <si>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</si>
  <si>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</si>
  <si>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</si>
  <si>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</si>
  <si>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</si>
  <si>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</si>
  <si>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</si>
  <si>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</si>
  <si>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</si>
  <si>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</si>
  <si>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</si>
  <si>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</si>
  <si>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</si>
  <si>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</si>
  <si>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</si>
  <si>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</si>
  <si>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</si>
  <si>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</si>
  <si>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</si>
  <si>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</si>
  <si>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</si>
  <si>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</si>
  <si>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</si>
  <si>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</si>
  <si>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</si>
  <si>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</si>
  <si>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</si>
  <si>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</si>
  <si>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</si>
  <si>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</si>
  <si>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</si>
  <si>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</si>
  <si>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</si>
  <si>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</si>
  <si>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</si>
  <si>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</si>
  <si>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</si>
  <si>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</si>
  <si>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</si>
  <si>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</si>
  <si>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</si>
  <si>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</si>
  <si>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</si>
  <si>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</si>
  <si>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</si>
  <si>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</si>
  <si>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</si>
  <si>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</si>
  <si>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</si>
  <si>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</si>
  <si>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</si>
  <si>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</si>
  <si>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</si>
  <si>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</si>
  <si>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</si>
  <si>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</si>
  <si>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</si>
  <si>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</si>
  <si>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</si>
  <si>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</si>
  <si>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</si>
  <si>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</si>
  <si>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</si>
  <si>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</si>
  <si>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</si>
  <si>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</si>
  <si>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</si>
  <si>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</si>
  <si>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</si>
  <si>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</si>
  <si>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</si>
  <si>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</si>
  <si>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</si>
  <si>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</si>
  <si>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</si>
  <si>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</si>
  <si>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</si>
  <si>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</si>
  <si>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</si>
  <si>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</si>
  <si>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</si>
  <si>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</si>
  <si>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</si>
  <si>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</si>
  <si>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</si>
  <si>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</si>
  <si>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</si>
  <si>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</si>
  <si>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</si>
  <si>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</si>
  <si>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</si>
  <si>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</si>
  <si>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</si>
  <si>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</si>
  <si>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</si>
  <si>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</si>
  <si>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</si>
  <si>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</si>
  <si>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</si>
  <si>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</si>
  <si>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</si>
  <si>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</si>
  <si>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</si>
  <si>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</si>
  <si>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</si>
  <si>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</si>
  <si>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</si>
  <si>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</si>
  <si>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</si>
  <si>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</si>
  <si>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</si>
  <si>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</si>
  <si>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</si>
  <si>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</si>
  <si>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</si>
  <si>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</si>
  <si>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</si>
  <si>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</si>
  <si>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</si>
  <si>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</si>
  <si>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</si>
  <si>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</si>
  <si>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</si>
  <si>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</si>
  <si>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</si>
  <si>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</si>
  <si>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</si>
  <si>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</si>
  <si>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</si>
  <si>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</si>
  <si>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</si>
  <si>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</si>
  <si>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</si>
  <si>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</si>
  <si>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</si>
  <si>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</si>
  <si>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</si>
  <si>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</si>
  <si>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</si>
  <si>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</si>
  <si>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</si>
  <si>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</si>
  <si>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</si>
  <si>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</si>
  <si>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</si>
  <si>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</si>
  <si>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</si>
  <si>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</si>
  <si>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</si>
  <si>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</si>
  <si>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</si>
  <si>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</si>
  <si>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</si>
  <si>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</si>
  <si>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</si>
  <si>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</si>
  <si>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</si>
  <si>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</si>
  <si>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</si>
  <si>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</si>
  <si>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</si>
  <si>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</si>
  <si>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</si>
  <si>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</si>
  <si>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</si>
  <si>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</si>
  <si>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</si>
  <si>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</si>
  <si>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</si>
  <si>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</si>
  <si>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</si>
  <si>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</si>
  <si>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</si>
  <si>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</si>
  <si>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</si>
  <si>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</si>
  <si>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</si>
  <si>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</si>
  <si>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</si>
  <si>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</si>
  <si>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</si>
  <si>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</si>
  <si>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</si>
  <si>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</si>
  <si>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</si>
  <si>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</si>
  <si>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</si>
  <si>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</si>
  <si>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</si>
  <si>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</si>
  <si>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</si>
  <si>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</si>
  <si>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</si>
  <si>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</si>
  <si>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</si>
  <si>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</si>
  <si>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</si>
  <si>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</si>
  <si>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</si>
  <si>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</si>
  <si>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</si>
  <si>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</si>
  <si>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</si>
  <si>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</si>
  <si>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</si>
  <si>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</si>
  <si>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</si>
  <si>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</si>
  <si>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</si>
  <si>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</si>
  <si>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</si>
  <si>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</si>
  <si>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</si>
  <si>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</si>
  <si>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</si>
  <si>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</si>
  <si>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</si>
  <si>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</si>
  <si>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</si>
  <si>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</si>
  <si>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</si>
  <si>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</si>
  <si>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</si>
  <si>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</si>
  <si>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</si>
  <si>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</si>
  <si>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</si>
  <si>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</si>
  <si>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</si>
  <si>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</si>
  <si>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</si>
  <si>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</si>
  <si>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</si>
  <si>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</si>
  <si>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</si>
  <si>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</si>
  <si>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</si>
  <si>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</si>
  <si>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</si>
  <si>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</si>
  <si>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</si>
  <si>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</si>
  <si>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</si>
  <si>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</si>
  <si>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</si>
  <si>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</si>
  <si>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</si>
  <si>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</si>
  <si>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</si>
  <si>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</si>
  <si>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</si>
  <si>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</si>
  <si>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</si>
  <si>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</si>
  <si>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</si>
  <si>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</si>
  <si>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</si>
  <si>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</si>
  <si>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</si>
  <si>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</si>
  <si>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</si>
  <si>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</si>
  <si>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</si>
  <si>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</si>
  <si>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</si>
  <si>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</si>
  <si>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</si>
  <si>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</si>
  <si>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</si>
  <si>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</si>
  <si>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</si>
  <si>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</si>
  <si>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</si>
  <si>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</si>
  <si>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</si>
  <si>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</si>
  <si>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</si>
  <si>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</si>
  <si>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</si>
  <si>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</si>
  <si>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</si>
  <si>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</si>
  <si>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</si>
  <si>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</si>
  <si>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</si>
  <si>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</si>
  <si>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</si>
  <si>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</si>
  <si>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</si>
  <si>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</si>
  <si>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</si>
  <si>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</si>
  <si>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</si>
  <si>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</si>
  <si>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</si>
  <si>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</si>
  <si>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</si>
  <si>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</si>
  <si>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</si>
  <si>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</si>
  <si>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</si>
  <si>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</si>
  <si>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</si>
  <si>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</si>
  <si>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</si>
  <si>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</si>
  <si>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</si>
  <si>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</si>
  <si>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</si>
  <si>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</si>
  <si>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</si>
  <si>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</si>
  <si>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</si>
  <si>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</si>
  <si>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</si>
  <si>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</si>
  <si>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</si>
  <si>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</si>
  <si>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</si>
  <si>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</si>
  <si>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</si>
  <si>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</si>
  <si>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</si>
  <si>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</si>
  <si>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</si>
  <si>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</si>
  <si>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</si>
  <si>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</si>
  <si>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</si>
  <si>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</si>
  <si>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</si>
  <si>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</si>
  <si>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</si>
  <si>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</si>
  <si>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</si>
  <si>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</si>
  <si>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</si>
  <si>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</si>
  <si>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</si>
  <si>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</si>
  <si>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</si>
  <si>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</si>
  <si>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</si>
  <si>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</si>
  <si>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</si>
  <si>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</si>
  <si>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</si>
  <si>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</si>
  <si>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</si>
  <si>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</si>
  <si>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</si>
  <si>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</si>
  <si>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</si>
  <si>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</si>
  <si>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</si>
  <si>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</si>
  <si>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</si>
  <si>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</si>
  <si>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</si>
  <si>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</si>
  <si>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</si>
  <si>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</si>
  <si>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</si>
  <si>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</si>
  <si>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</si>
  <si>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</si>
  <si>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</si>
  <si>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</si>
  <si>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</si>
  <si>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</si>
  <si>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</si>
  <si>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</si>
  <si>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</si>
  <si>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</si>
  <si>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</si>
  <si>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</si>
  <si>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</si>
  <si>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</si>
  <si>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</si>
  <si>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</si>
  <si>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</si>
  <si>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</si>
  <si>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</si>
  <si>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</si>
  <si>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</si>
  <si>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</si>
  <si>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</si>
  <si>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</si>
  <si>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</si>
  <si>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</si>
  <si>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</si>
  <si>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</si>
  <si>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</si>
  <si>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</si>
  <si>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</si>
  <si>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</si>
  <si>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</si>
  <si>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</si>
  <si>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</si>
  <si>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</si>
  <si>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</si>
  <si>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</si>
  <si>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</si>
  <si>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</si>
  <si>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</si>
  <si>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</si>
  <si>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</si>
  <si>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</si>
  <si>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</si>
  <si>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</si>
  <si>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</si>
  <si>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</si>
  <si>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</si>
  <si>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</si>
  <si>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</si>
  <si>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</si>
  <si>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</si>
  <si>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</si>
  <si>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</si>
  <si>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</si>
  <si>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</si>
  <si>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</si>
  <si>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</si>
  <si>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</si>
  <si>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</si>
  <si>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</si>
  <si>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</si>
  <si>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</si>
  <si>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</si>
  <si>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</si>
  <si>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</si>
  <si>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</si>
  <si>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</si>
  <si>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</si>
  <si>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</si>
  <si>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</si>
  <si>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</si>
  <si>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</si>
  <si>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</si>
  <si>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</si>
  <si>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</si>
  <si>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</si>
  <si>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</si>
  <si>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</si>
  <si>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</si>
  <si>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</si>
  <si>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</si>
  <si>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</si>
  <si>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</si>
  <si>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</si>
  <si>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</si>
  <si>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</si>
  <si>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</si>
  <si>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</si>
  <si>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</si>
  <si>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</si>
  <si>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</si>
  <si>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</si>
  <si>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</si>
  <si>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</si>
  <si>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</si>
  <si>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</si>
  <si>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</si>
  <si>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</si>
  <si>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</si>
  <si>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</si>
  <si>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</si>
  <si>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</si>
  <si>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</si>
  <si>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</si>
  <si>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</si>
  <si>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</si>
  <si>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</si>
  <si>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</si>
  <si>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</si>
  <si>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</si>
  <si>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</si>
  <si>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</si>
  <si>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</si>
  <si>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</si>
  <si>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</si>
  <si>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</si>
  <si>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</si>
  <si>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</si>
  <si>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</si>
  <si>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</si>
  <si>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</si>
  <si>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</si>
  <si>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</si>
  <si>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</si>
  <si>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</si>
  <si>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</si>
  <si>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</si>
  <si>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</si>
  <si>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</si>
  <si>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</si>
  <si>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</si>
  <si>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</si>
  <si>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</si>
  <si>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</si>
  <si>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</si>
  <si>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</si>
  <si>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</si>
  <si>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</si>
  <si>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</si>
  <si>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</si>
  <si>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</si>
  <si>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</si>
  <si>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</si>
  <si>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</si>
  <si>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</si>
  <si>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</si>
  <si>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</si>
  <si>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</si>
  <si>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</si>
  <si>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</si>
  <si>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</si>
  <si>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</si>
  <si>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</si>
  <si>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</si>
  <si>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</si>
  <si>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</si>
  <si>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</si>
  <si>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</si>
  <si>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</si>
  <si>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</si>
  <si>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</si>
  <si>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</si>
  <si>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</si>
  <si>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</si>
  <si>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</si>
  <si>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</si>
  <si>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</si>
  <si>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</si>
  <si>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</si>
  <si>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</si>
  <si>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</si>
  <si>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</si>
  <si>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</si>
  <si>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</si>
  <si>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</si>
  <si>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</si>
  <si>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</si>
  <si>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</si>
  <si>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</si>
  <si>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</si>
  <si>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</si>
  <si>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</si>
  <si>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</si>
  <si>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</si>
  <si>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</si>
  <si>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</si>
  <si>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</si>
  <si>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</si>
  <si>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</si>
  <si>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</si>
  <si>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</si>
  <si>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</si>
  <si>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</si>
  <si>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</si>
  <si>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</si>
  <si>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</si>
  <si>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</si>
  <si>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</si>
  <si>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</si>
  <si>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</si>
  <si>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</si>
  <si>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</si>
  <si>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</si>
  <si>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</si>
  <si>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</si>
  <si>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</si>
  <si>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</si>
  <si>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</si>
  <si>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</si>
  <si>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</si>
  <si>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</si>
  <si>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</si>
  <si>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</si>
  <si>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</si>
  <si>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</si>
  <si>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</si>
  <si>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</si>
  <si>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</si>
  <si>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</si>
  <si>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</si>
  <si>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</si>
  <si>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</si>
  <si>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</si>
  <si>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</si>
  <si>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</si>
  <si>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</si>
  <si>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</si>
  <si>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</si>
  <si>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</si>
  <si>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</si>
  <si>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</si>
  <si>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</si>
  <si>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</si>
  <si>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</si>
  <si>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</si>
  <si>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</si>
  <si>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</si>
  <si>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</si>
  <si>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</si>
  <si>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</si>
  <si>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</si>
  <si>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</si>
  <si>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</si>
  <si>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</si>
  <si>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</si>
  <si>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</si>
  <si>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</si>
  <si>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</si>
  <si>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</si>
  <si>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</si>
  <si>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</si>
  <si>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</si>
  <si>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</si>
  <si>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</si>
  <si>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</si>
  <si>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</si>
  <si>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</si>
  <si>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</si>
  <si>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</si>
  <si>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</si>
  <si>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</si>
  <si>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</si>
  <si>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</si>
  <si>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</si>
  <si>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</si>
  <si>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</si>
  <si>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</si>
  <si>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</si>
  <si>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</si>
  <si>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</si>
  <si>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</si>
  <si>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</si>
  <si>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</si>
  <si>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</si>
  <si>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</si>
  <si>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</si>
  <si>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</si>
  <si>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</si>
  <si>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</si>
  <si>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</si>
  <si>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</si>
  <si>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</si>
  <si>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</si>
  <si>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</si>
  <si>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</si>
  <si>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</si>
  <si>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</si>
  <si>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</si>
  <si>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</si>
  <si>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</si>
  <si>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</si>
  <si>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</si>
  <si>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</si>
  <si>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</si>
  <si>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</si>
  <si>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</si>
  <si>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</si>
  <si>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</si>
  <si>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</si>
  <si>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</si>
  <si>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</si>
  <si>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</si>
  <si>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</si>
  <si>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</si>
  <si>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</si>
  <si>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</si>
  <si>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</si>
  <si>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</si>
  <si>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</si>
  <si>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</si>
  <si>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</si>
  <si>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</si>
  <si>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</si>
  <si>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</si>
  <si>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</si>
  <si>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</si>
  <si>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</si>
  <si>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</si>
  <si>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</si>
  <si>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</si>
  <si>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</si>
  <si>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</si>
  <si>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</si>
  <si>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</si>
  <si>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</si>
  <si>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</si>
  <si>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</si>
  <si>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</si>
  <si>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</si>
  <si>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</si>
  <si>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</si>
  <si>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</si>
  <si>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</si>
  <si>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</si>
  <si>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</si>
  <si>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</si>
  <si>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</si>
  <si>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</si>
  <si>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</si>
  <si>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</si>
  <si>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</si>
  <si>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</si>
  <si>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</si>
  <si>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</si>
  <si>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</si>
  <si>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</si>
  <si>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</si>
  <si>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</si>
  <si>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</si>
  <si>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</si>
  <si>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</si>
  <si>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</si>
  <si>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</si>
  <si>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</si>
  <si>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</si>
  <si>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</si>
  <si>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</si>
  <si>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</si>
  <si>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</si>
  <si>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</si>
  <si>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</si>
  <si>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</si>
  <si>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</si>
  <si>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</si>
  <si>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</si>
  <si>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</si>
  <si>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</si>
  <si>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</si>
  <si>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</si>
  <si>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</si>
  <si>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</si>
  <si>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</si>
  <si>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</si>
  <si>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</si>
  <si>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</si>
  <si>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</si>
  <si>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</si>
  <si>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</si>
  <si>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</si>
  <si>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</si>
  <si>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</si>
  <si>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</si>
  <si>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</si>
  <si>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</si>
  <si>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</si>
  <si>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</si>
  <si>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</si>
  <si>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</si>
  <si>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</si>
  <si>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</si>
  <si>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</si>
  <si>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</si>
  <si>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</si>
  <si>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</si>
  <si>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</si>
  <si>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</si>
  <si>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</si>
  <si>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</si>
  <si>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</si>
  <si>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</si>
  <si>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</si>
  <si>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</si>
  <si>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</si>
  <si>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</si>
  <si>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</si>
  <si>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</si>
  <si>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</si>
  <si>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</si>
  <si>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</si>
  <si>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</si>
  <si>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</si>
  <si>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</si>
  <si>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</si>
  <si>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</si>
  <si>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</si>
  <si>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</si>
  <si>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</si>
  <si>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</si>
  <si>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</si>
  <si>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</si>
  <si>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</si>
  <si>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</si>
  <si>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</si>
  <si>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</si>
  <si>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</si>
  <si>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</si>
  <si>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</si>
  <si>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</si>
  <si>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</si>
  <si>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</si>
  <si>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</si>
  <si>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</si>
  <si>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</si>
  <si>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</si>
  <si>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</si>
  <si>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</si>
  <si>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</si>
  <si>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</si>
  <si>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</si>
  <si>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</si>
  <si>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</si>
  <si>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</si>
  <si>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</si>
  <si>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</si>
  <si>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</si>
  <si>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</si>
  <si>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</si>
  <si>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</si>
  <si>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</si>
  <si>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</si>
  <si>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</si>
  <si>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</si>
  <si>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</si>
  <si>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</si>
  <si>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</si>
  <si>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</si>
  <si>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</si>
  <si>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</si>
  <si>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</si>
  <si>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</si>
  <si>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</si>
  <si>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</si>
  <si>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</si>
  <si>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</si>
  <si>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</si>
  <si>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</si>
  <si>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</si>
  <si>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</si>
  <si>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</si>
  <si>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</si>
  <si>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</si>
  <si>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</si>
  <si>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</si>
  <si>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</si>
  <si>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</si>
  <si>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</si>
  <si>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</si>
  <si>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</si>
  <si>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</si>
  <si>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</si>
  <si>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</si>
  <si>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</si>
  <si>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</si>
  <si>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</si>
  <si>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</si>
  <si>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</si>
  <si>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</si>
  <si>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</si>
  <si>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</si>
  <si>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</si>
  <si>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</si>
  <si>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</si>
  <si>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</si>
  <si>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</si>
  <si>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</si>
  <si>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</si>
  <si>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</si>
  <si>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</si>
  <si>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</si>
  <si>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</si>
  <si>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</si>
  <si>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</si>
  <si>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</si>
  <si>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</si>
  <si>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</si>
  <si>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</si>
  <si>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</si>
  <si>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</si>
  <si>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</si>
  <si>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</si>
  <si>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</si>
  <si>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</si>
  <si>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</si>
  <si>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</si>
  <si>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</si>
  <si>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</si>
  <si>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</si>
  <si>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</si>
  <si>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</si>
  <si>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</si>
  <si>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</si>
  <si>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</si>
  <si>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</si>
  <si>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</si>
  <si>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</si>
  <si>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</si>
  <si>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</si>
  <si>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</si>
  <si>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</si>
  <si>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</si>
  <si>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</si>
  <si>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</si>
  <si>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</si>
  <si>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</si>
  <si>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</si>
  <si>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</si>
  <si>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</si>
  <si>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</si>
  <si>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</si>
  <si>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</si>
  <si>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</si>
  <si>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</si>
  <si>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</si>
  <si>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</si>
  <si>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</si>
  <si>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</si>
  <si>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</si>
  <si>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</si>
  <si>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</si>
  <si>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</si>
  <si>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</si>
  <si>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</si>
  <si>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</si>
  <si>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</si>
  <si>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</si>
  <si>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</si>
  <si>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</si>
  <si>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</si>
  <si>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</si>
  <si>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</si>
  <si>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</si>
  <si>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</si>
  <si>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</si>
  <si>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</si>
  <si>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</si>
  <si>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</si>
  <si>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</si>
  <si>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</si>
  <si>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</si>
  <si>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</si>
  <si>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</si>
  <si>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</si>
  <si>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</si>
  <si>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</si>
  <si>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</si>
  <si>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</si>
  <si>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</si>
  <si>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</si>
  <si>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</si>
  <si>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</si>
  <si>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</si>
  <si>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</si>
  <si>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</si>
  <si>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</si>
  <si>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</si>
  <si>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</si>
  <si>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</si>
  <si>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</si>
  <si>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</si>
  <si>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</si>
  <si>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</si>
  <si>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</si>
  <si>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</si>
  <si>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</si>
  <si>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</si>
  <si>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</si>
  <si>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</si>
  <si>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</si>
  <si>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</si>
  <si>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</si>
  <si>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</si>
  <si>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</si>
  <si>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</si>
  <si>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</si>
  <si>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</si>
  <si>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</si>
  <si>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</si>
  <si>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</si>
  <si>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</si>
  <si>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</si>
  <si>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</si>
  <si>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</si>
  <si>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</si>
  <si>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</si>
  <si>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</si>
  <si>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</si>
  <si>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</si>
  <si>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</si>
  <si>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</si>
  <si>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</si>
  <si>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</si>
  <si>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</si>
  <si>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</si>
  <si>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</si>
  <si>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</si>
  <si>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</si>
  <si>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</si>
  <si>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</si>
  <si>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</si>
  <si>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</si>
  <si>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</si>
  <si>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</si>
  <si>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</si>
  <si>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</si>
  <si>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</si>
  <si>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</si>
  <si>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</si>
  <si>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</si>
  <si>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</si>
  <si>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</si>
  <si>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</si>
  <si>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</si>
  <si>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</si>
  <si>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</si>
  <si>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</si>
  <si>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</si>
  <si>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</si>
  <si>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</si>
  <si>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</si>
  <si>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</si>
  <si>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</si>
  <si>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</si>
  <si>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</si>
  <si>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</si>
  <si>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</si>
  <si>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</si>
  <si>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</si>
  <si>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</si>
  <si>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</si>
  <si>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</si>
  <si>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</si>
  <si>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</si>
  <si>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</si>
  <si>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</si>
  <si>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</si>
  <si>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</si>
  <si>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</si>
  <si>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</si>
  <si>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</si>
  <si>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</si>
  <si>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</si>
  <si>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</si>
  <si>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</si>
  <si>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</si>
  <si>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</si>
  <si>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</si>
  <si>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</si>
  <si>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</si>
  <si>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</si>
  <si>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</si>
  <si>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</si>
  <si>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</si>
  <si>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</si>
  <si>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</si>
  <si>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</si>
  <si>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</si>
  <si>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</si>
  <si>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</si>
  <si>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</si>
  <si>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</si>
  <si>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</si>
  <si>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</si>
  <si>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</si>
  <si>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</si>
  <si>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</si>
  <si>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</si>
  <si>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</si>
  <si>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</si>
  <si>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</si>
  <si>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</si>
  <si>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</si>
  <si>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</si>
  <si>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</si>
  <si>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</si>
  <si>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</si>
  <si>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</si>
  <si>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</si>
  <si>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</si>
  <si>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</si>
  <si>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</si>
  <si>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</si>
  <si>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</si>
  <si>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</si>
  <si>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</si>
  <si>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</si>
  <si>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</si>
  <si>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</si>
  <si>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</si>
  <si>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</si>
  <si>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</si>
  <si>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</si>
  <si>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</si>
  <si>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</si>
  <si>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</si>
  <si>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</si>
  <si>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</si>
  <si>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</si>
  <si>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</si>
  <si>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</si>
  <si>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</si>
  <si>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</si>
  <si>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</si>
  <si>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</si>
  <si>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</si>
  <si>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</si>
  <si>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</si>
  <si>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</si>
  <si>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</si>
  <si>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</si>
  <si>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</si>
  <si>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</si>
  <si>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</si>
  <si>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</si>
  <si>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</si>
  <si>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</si>
  <si>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</si>
  <si>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</si>
  <si>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</si>
  <si>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</si>
  <si>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</si>
  <si>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</si>
  <si>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</si>
  <si>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</si>
  <si>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</si>
  <si>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</si>
  <si>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</si>
  <si>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</si>
  <si>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</si>
  <si>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</si>
  <si>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</si>
  <si>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</si>
  <si>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</si>
  <si>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</si>
  <si>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</si>
  <si>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</si>
  <si>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</si>
  <si>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</si>
  <si>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</si>
  <si>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</si>
  <si>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</si>
  <si>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</si>
  <si>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</si>
  <si>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</si>
  <si>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</si>
  <si>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</si>
  <si>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</si>
  <si>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</si>
  <si>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</si>
  <si>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</si>
  <si>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</si>
  <si>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</si>
  <si>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</si>
  <si>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</si>
  <si>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</si>
  <si>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</si>
  <si>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</si>
  <si>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</si>
  <si>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</si>
  <si>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</si>
  <si>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</si>
  <si>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</si>
  <si>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</si>
  <si>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</si>
  <si>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</si>
  <si>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</si>
  <si>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</si>
  <si>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</si>
  <si>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</si>
  <si>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</si>
  <si>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</si>
  <si>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</si>
  <si>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</si>
  <si>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</si>
  <si>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</si>
  <si>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</si>
  <si>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</si>
  <si>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</si>
  <si>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</si>
  <si>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</si>
  <si>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</si>
  <si>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</si>
  <si>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</si>
  <si>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</si>
  <si>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</si>
  <si>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</si>
  <si>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</si>
  <si>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</si>
  <si>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</si>
  <si>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</si>
  <si>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</si>
  <si>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</si>
  <si>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</si>
  <si>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</si>
  <si>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</si>
  <si>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</si>
  <si>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</si>
  <si>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</si>
  <si>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</si>
  <si>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</si>
  <si>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</si>
  <si>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</si>
  <si>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</si>
  <si>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</si>
  <si>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</si>
  <si>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</si>
  <si>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</si>
  <si>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</si>
  <si>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</si>
  <si>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</si>
  <si>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</si>
  <si>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</si>
  <si>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</si>
  <si>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</si>
  <si>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</si>
  <si>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</si>
  <si>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</si>
  <si>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</si>
  <si>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</si>
  <si>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</si>
  <si>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</si>
  <si>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</si>
  <si>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</si>
  <si>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</si>
  <si>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</si>
  <si>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</si>
  <si>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</si>
  <si>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</si>
  <si>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</si>
  <si>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</si>
  <si>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</si>
  <si>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</si>
  <si>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</si>
  <si>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</si>
  <si>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</si>
  <si>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</si>
  <si>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</si>
  <si>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</si>
  <si>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</si>
  <si>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</si>
  <si>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</si>
  <si>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</si>
  <si>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</si>
  <si>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</si>
  <si>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</si>
  <si>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</si>
  <si>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</si>
  <si>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</si>
  <si>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</si>
  <si>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</si>
  <si>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</si>
  <si>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</si>
  <si>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</si>
  <si>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</si>
  <si>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</si>
  <si>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</si>
  <si>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</si>
  <si>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</si>
  <si>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</si>
  <si>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</si>
  <si>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</si>
  <si>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</si>
  <si>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</si>
  <si>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</si>
  <si>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</si>
  <si>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</si>
  <si>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</si>
  <si>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</si>
  <si>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</si>
  <si>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</si>
  <si>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</si>
  <si>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</si>
  <si>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</si>
  <si>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</si>
  <si>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</si>
  <si>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</si>
  <si>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</si>
  <si>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</si>
  <si>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</si>
  <si>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</si>
  <si>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</si>
  <si>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</si>
  <si>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</si>
  <si>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</si>
  <si>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</si>
  <si>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</si>
  <si>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</si>
  <si>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</si>
  <si>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</si>
  <si>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</si>
  <si>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</si>
  <si>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</si>
  <si>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</si>
  <si>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</si>
  <si>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</si>
  <si>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</si>
  <si>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</si>
  <si>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</si>
  <si>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</si>
  <si>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</si>
  <si>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</si>
  <si>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</si>
  <si>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</si>
  <si>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</si>
  <si>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</si>
  <si>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</si>
  <si>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</si>
  <si>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</si>
  <si>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</si>
  <si>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</si>
  <si>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</si>
  <si>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</si>
  <si>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</si>
  <si>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</si>
  <si>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</si>
  <si>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</si>
  <si>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</si>
  <si>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</si>
  <si>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</si>
  <si>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</si>
  <si>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</si>
  <si>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</si>
  <si>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</si>
  <si>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</si>
  <si>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</si>
  <si>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</si>
  <si>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</si>
  <si>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</si>
  <si>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</si>
  <si>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</si>
  <si>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</si>
  <si>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</si>
  <si>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</si>
  <si>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</si>
  <si>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</si>
  <si>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</si>
  <si>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</si>
  <si>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</si>
  <si>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</si>
  <si>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</si>
  <si>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</si>
  <si>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</si>
  <si>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</si>
  <si>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</si>
  <si>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</si>
  <si>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</si>
  <si>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</si>
  <si>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</si>
  <si>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</si>
  <si>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</si>
  <si>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</si>
  <si>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</si>
  <si>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</si>
  <si>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</si>
  <si>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</si>
  <si>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</si>
  <si>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</si>
  <si>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</si>
  <si>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</si>
  <si>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</si>
  <si>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</si>
  <si>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</si>
  <si>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</si>
  <si>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</si>
  <si>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</si>
  <si>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</si>
  <si>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</si>
  <si>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</si>
  <si>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</si>
  <si>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</si>
  <si>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</si>
  <si>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</si>
  <si>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</si>
  <si>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</si>
  <si>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</si>
  <si>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</si>
  <si>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</si>
  <si>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</si>
  <si>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</si>
  <si>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</si>
  <si>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</si>
  <si>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</si>
  <si>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</si>
  <si>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</si>
  <si>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</si>
  <si>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</si>
  <si>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</si>
  <si>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</si>
  <si>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</si>
  <si>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</si>
  <si>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</si>
  <si>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</si>
  <si>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</si>
  <si>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</si>
  <si>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</si>
  <si>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</si>
  <si>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</si>
  <si>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</si>
  <si>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</si>
  <si>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</si>
  <si>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</si>
  <si>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</si>
  <si>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</si>
  <si>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</si>
  <si>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</si>
  <si>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</si>
  <si>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</si>
  <si>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</si>
  <si>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</si>
  <si>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</si>
  <si>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</si>
  <si>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</si>
  <si>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</si>
  <si>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</si>
  <si>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</si>
  <si>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</si>
  <si>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</si>
  <si>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</si>
  <si>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</si>
  <si>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</si>
  <si>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</si>
  <si>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</si>
  <si>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</si>
  <si>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</si>
  <si>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</si>
  <si>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</si>
  <si>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</si>
  <si>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</si>
  <si>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</si>
  <si>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</si>
  <si>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</si>
  <si>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</si>
  <si>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</si>
  <si>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</si>
  <si>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</si>
  <si>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</si>
  <si>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</si>
  <si>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</si>
  <si>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</si>
  <si>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</si>
  <si>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</si>
  <si>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</si>
  <si>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</si>
  <si>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</si>
  <si>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</si>
  <si>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</si>
  <si>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</si>
  <si>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</si>
  <si>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</si>
  <si>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</si>
  <si>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</si>
  <si>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</si>
  <si>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</si>
  <si>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</si>
  <si>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</si>
  <si>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</si>
  <si>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</si>
  <si>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</si>
  <si>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</si>
  <si>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</si>
  <si>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</si>
  <si>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</si>
  <si>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</si>
  <si>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</si>
  <si>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</si>
  <si>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</si>
  <si>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</si>
  <si>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</si>
  <si>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</si>
  <si>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</si>
  <si>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</si>
  <si>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</si>
  <si>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</si>
  <si>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</si>
  <si>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</si>
  <si>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</si>
  <si>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</si>
  <si>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</si>
  <si>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</si>
  <si>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</si>
  <si>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</si>
  <si>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</si>
  <si>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</si>
  <si>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</si>
  <si>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</si>
  <si>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</si>
  <si>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</si>
  <si>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</si>
  <si>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</si>
  <si>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</si>
  <si>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</si>
  <si>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</si>
  <si>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</si>
  <si>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</si>
  <si>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</si>
  <si>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</si>
  <si>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</si>
  <si>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</si>
  <si>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</si>
  <si>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</si>
  <si>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</si>
  <si>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</si>
  <si>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</si>
  <si>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</si>
  <si>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</si>
  <si>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</si>
  <si>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</si>
  <si>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</si>
  <si>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</si>
  <si>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</si>
  <si>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</si>
  <si>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</si>
  <si>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</si>
  <si>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</si>
  <si>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</si>
  <si>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</si>
  <si>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</si>
  <si>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</si>
  <si>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</si>
  <si>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</si>
  <si>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</si>
  <si>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</si>
  <si>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</si>
  <si>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</si>
  <si>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</si>
  <si>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</si>
  <si>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</si>
  <si>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</si>
  <si>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</si>
  <si>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</si>
  <si>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</si>
  <si>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</si>
  <si>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</si>
  <si>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</si>
  <si>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</si>
  <si>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</si>
  <si>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</si>
  <si>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</si>
  <si>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</si>
  <si>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</si>
  <si>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</si>
  <si>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</si>
  <si>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</si>
  <si>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</si>
  <si>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</si>
  <si>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</si>
  <si>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</si>
  <si>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</si>
  <si>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</si>
  <si>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</si>
  <si>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</si>
  <si>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</si>
  <si>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</si>
  <si>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</si>
  <si>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</si>
  <si>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</si>
  <si>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</si>
  <si>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</si>
  <si>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</si>
  <si>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</si>
  <si>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</si>
  <si>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</si>
  <si>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</si>
  <si>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</si>
  <si>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</si>
  <si>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</si>
  <si>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</si>
  <si>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</si>
  <si>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</si>
  <si>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</si>
  <si>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</si>
  <si>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</si>
  <si>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</si>
  <si>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</si>
  <si>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</si>
  <si>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</si>
  <si>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</si>
  <si>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</si>
  <si>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</si>
  <si>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</si>
  <si>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</si>
  <si>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</si>
  <si>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</si>
  <si>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</si>
  <si>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</si>
  <si>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</si>
  <si>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</si>
  <si>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</si>
  <si>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</si>
  <si>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</si>
  <si>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</si>
  <si>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</si>
  <si>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</si>
  <si>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</si>
  <si>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</si>
  <si>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</si>
  <si>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</si>
  <si>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</si>
  <si>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</si>
  <si>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</si>
  <si>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</si>
  <si>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</si>
  <si>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</si>
  <si>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</si>
  <si>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</si>
  <si>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</si>
  <si>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</si>
  <si>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</si>
  <si>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</si>
  <si>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</si>
  <si>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</si>
  <si>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</si>
  <si>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</si>
  <si>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</si>
  <si>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</si>
  <si>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</si>
  <si>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</si>
  <si>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</si>
  <si>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</si>
  <si>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</si>
  <si>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</si>
  <si>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</si>
  <si>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</si>
  <si>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</si>
  <si>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</si>
  <si>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</si>
  <si>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</si>
  <si>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</si>
  <si>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</si>
  <si>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</si>
  <si>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</si>
  <si>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</si>
  <si>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</si>
  <si>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</si>
  <si>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</si>
  <si>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</si>
  <si>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</si>
  <si>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</si>
  <si>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</si>
  <si>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</si>
  <si>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</si>
  <si>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</si>
  <si>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</si>
  <si>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</si>
  <si>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</si>
  <si>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</si>
  <si>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</si>
  <si>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</si>
  <si>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</si>
  <si>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</si>
  <si>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</si>
  <si>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</si>
  <si>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</si>
  <si>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</si>
  <si>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</si>
  <si>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</si>
  <si>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</si>
  <si>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</si>
  <si>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</si>
  <si>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</si>
  <si>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</si>
  <si>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</si>
  <si>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</si>
  <si>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</si>
  <si>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</si>
  <si>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</si>
  <si>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</si>
  <si>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</si>
  <si>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</si>
  <si>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</si>
  <si>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</si>
  <si>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</si>
  <si>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</si>
  <si>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</si>
  <si>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</si>
  <si>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</si>
  <si>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</si>
  <si>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</si>
  <si>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</si>
  <si>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</si>
  <si>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</si>
  <si>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</si>
  <si>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</si>
  <si>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</si>
  <si>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</si>
  <si>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</si>
  <si>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</si>
  <si>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</si>
  <si>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</si>
  <si>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</si>
  <si>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</si>
  <si>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</si>
  <si>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</si>
  <si>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</si>
  <si>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</si>
  <si>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</si>
  <si>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</si>
  <si>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</si>
  <si>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</si>
  <si>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</si>
  <si>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</si>
  <si>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</si>
  <si>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</si>
  <si>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</si>
  <si>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</si>
  <si>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</si>
  <si>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</si>
  <si>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</si>
  <si>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</si>
  <si>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</si>
  <si>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</si>
  <si>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</si>
  <si>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</si>
  <si>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</si>
  <si>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</si>
  <si>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</si>
  <si>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</si>
  <si>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</si>
  <si>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</si>
  <si>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</si>
  <si>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</si>
  <si>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</si>
  <si>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</si>
  <si>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</si>
  <si>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</si>
  <si>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</si>
  <si>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</si>
  <si>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</si>
  <si>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</si>
  <si>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</si>
  <si>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</si>
  <si>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</si>
  <si>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</si>
  <si>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</si>
  <si>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</si>
  <si>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</si>
  <si>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</si>
  <si>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</si>
  <si>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</si>
  <si>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</si>
  <si>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</si>
  <si>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</si>
  <si>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</si>
  <si>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</si>
  <si>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</si>
  <si>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</si>
  <si>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</si>
  <si>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</si>
  <si>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</si>
  <si>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</si>
  <si>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</si>
  <si>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</si>
  <si>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</si>
  <si>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</si>
  <si>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</si>
  <si>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</si>
  <si>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</si>
  <si>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</si>
  <si>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</si>
  <si>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</si>
  <si>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</si>
  <si>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</si>
  <si>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</si>
  <si>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</si>
  <si>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</si>
  <si>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</si>
  <si>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</si>
  <si>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</si>
  <si>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</si>
  <si>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</si>
  <si>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</si>
  <si>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</si>
  <si>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</si>
  <si>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</si>
  <si>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</si>
  <si>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</si>
  <si>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</si>
  <si>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</si>
  <si>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</si>
  <si>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</si>
  <si>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</si>
  <si>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</si>
  <si>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</si>
  <si>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</si>
  <si>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</si>
  <si>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</si>
  <si>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</si>
  <si>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</si>
  <si>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</si>
  <si>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</si>
  <si>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</si>
  <si>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</si>
  <si>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</si>
  <si>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</si>
  <si>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</si>
  <si>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</si>
  <si>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</si>
  <si>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</si>
  <si>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</si>
  <si>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</si>
  <si>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</si>
  <si>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</si>
  <si>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</si>
  <si>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</si>
  <si>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</si>
  <si>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</si>
  <si>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</si>
  <si>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</si>
  <si>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</si>
  <si>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</si>
  <si>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</si>
  <si>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</si>
  <si>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</si>
  <si>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</si>
  <si>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</si>
  <si>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</si>
  <si>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</si>
  <si>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</si>
  <si>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</si>
  <si>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</si>
  <si>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</si>
  <si>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</si>
  <si>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</si>
  <si>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</si>
  <si>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</si>
  <si>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</si>
  <si>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</si>
  <si>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</si>
  <si>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</si>
  <si>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</si>
  <si>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</si>
  <si>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</si>
  <si>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</si>
  <si>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</si>
  <si>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</si>
  <si>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</si>
  <si>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</si>
  <si>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</si>
  <si>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</si>
  <si>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</si>
  <si>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</si>
  <si>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</si>
  <si>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</si>
  <si>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</si>
  <si>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</si>
  <si>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</si>
  <si>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</si>
  <si>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</si>
  <si>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</si>
  <si>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</si>
  <si>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</si>
  <si>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</si>
  <si>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</si>
  <si>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</si>
  <si>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</si>
  <si>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</si>
  <si>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</si>
  <si>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</si>
  <si>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</si>
  <si>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</si>
  <si>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</si>
  <si>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</si>
  <si>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</si>
  <si>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</si>
  <si>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</si>
  <si>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</si>
  <si>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</si>
  <si>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</si>
  <si>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</si>
  <si>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</si>
  <si>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</si>
  <si>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</si>
  <si>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</si>
  <si>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</si>
  <si>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</si>
  <si>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</si>
  <si>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</si>
  <si>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</si>
  <si>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</si>
  <si>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</si>
  <si>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</si>
  <si>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</si>
  <si>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</si>
  <si>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</si>
  <si>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</si>
  <si>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</si>
  <si>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</si>
  <si>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</si>
  <si>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</si>
  <si>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</si>
  <si>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</si>
  <si>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</si>
  <si>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</si>
  <si>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</si>
  <si>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</si>
  <si>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</si>
  <si>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</si>
  <si>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</si>
  <si>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</si>
  <si>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</si>
  <si>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</si>
  <si>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</si>
  <si>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</si>
  <si>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</si>
  <si>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</si>
  <si>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</si>
  <si>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</si>
  <si>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</si>
  <si>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</si>
  <si>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</si>
  <si>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</si>
  <si>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</si>
  <si>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</si>
  <si>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</si>
  <si>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</si>
  <si>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</si>
  <si>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</si>
  <si>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</si>
  <si>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</si>
  <si>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</si>
  <si>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</si>
  <si>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</si>
  <si>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</si>
  <si>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</si>
  <si>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</si>
  <si>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</si>
  <si>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</si>
  <si>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</si>
  <si>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</si>
  <si>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</si>
  <si>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</si>
  <si>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</si>
  <si>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</si>
  <si>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</si>
  <si>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</si>
  <si>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</si>
  <si>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</si>
  <si>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</si>
  <si>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</si>
  <si>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</si>
  <si>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</si>
  <si>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</si>
  <si>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</si>
  <si>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</si>
  <si>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</si>
  <si>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</si>
  <si>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</si>
  <si>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</si>
  <si>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</si>
  <si>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</si>
  <si>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</si>
  <si>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</si>
  <si>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</si>
  <si>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</si>
  <si>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</si>
  <si>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</si>
  <si>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</si>
  <si>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</si>
  <si>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</si>
  <si>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</si>
  <si>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</si>
  <si>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</si>
  <si>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</si>
  <si>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</si>
  <si>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</si>
  <si>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</si>
  <si>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</si>
  <si>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</si>
  <si>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</si>
  <si>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</si>
  <si>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</si>
  <si>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</si>
  <si>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</si>
  <si>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</si>
  <si>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</si>
  <si>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</si>
  <si>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</si>
  <si>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</si>
  <si>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</si>
  <si>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</si>
  <si>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</si>
  <si>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</si>
  <si>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</si>
  <si>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</si>
  <si>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</si>
  <si>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</si>
  <si>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</si>
  <si>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</si>
  <si>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</si>
  <si>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</si>
  <si>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</si>
  <si>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</si>
  <si>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</si>
  <si>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</si>
  <si>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</si>
  <si>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</si>
  <si>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</si>
  <si>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</si>
  <si>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</si>
  <si>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</si>
  <si>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</si>
  <si>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</si>
  <si>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</si>
  <si>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</si>
  <si>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</si>
  <si>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</si>
  <si>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</si>
  <si>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</si>
  <si>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</si>
  <si>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</si>
  <si>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</si>
  <si>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</si>
  <si>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</si>
  <si>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</si>
  <si>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</si>
  <si>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</si>
  <si>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</si>
  <si>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</si>
  <si>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</si>
  <si>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</si>
  <si>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</si>
  <si>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</si>
  <si>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</si>
  <si>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</si>
  <si>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</si>
  <si>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</si>
  <si>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</si>
  <si>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</si>
  <si>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</si>
  <si>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</si>
  <si>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</si>
  <si>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</si>
  <si>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</si>
  <si>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</si>
  <si>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</si>
  <si>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</si>
  <si>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</si>
  <si>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</si>
  <si>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</si>
  <si>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</si>
  <si>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</si>
  <si>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</si>
  <si>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</si>
  <si>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</si>
  <si>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</si>
  <si>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</si>
  <si>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</si>
  <si>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</si>
  <si>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</si>
  <si>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</si>
  <si>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</si>
  <si>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</si>
  <si>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</si>
  <si>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</si>
  <si>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</si>
  <si>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</si>
  <si>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</si>
  <si>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</si>
  <si>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</si>
  <si>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</si>
  <si>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</si>
  <si>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</si>
  <si>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</si>
  <si>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</si>
  <si>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</si>
  <si>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</si>
  <si>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</si>
  <si>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</si>
  <si>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</si>
  <si>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</si>
  <si>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</si>
  <si>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</si>
  <si>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</si>
  <si>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</si>
  <si>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</si>
  <si>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</si>
  <si>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</si>
  <si>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</si>
  <si>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</si>
  <si>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</si>
  <si>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</si>
  <si>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</si>
  <si>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</si>
  <si>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</si>
  <si>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</si>
  <si>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</si>
  <si>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</si>
  <si>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</si>
  <si>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</si>
  <si>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</si>
  <si>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</si>
  <si>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</si>
  <si>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</si>
  <si>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</si>
  <si>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</si>
  <si>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</si>
  <si>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</si>
  <si>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</si>
  <si>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</si>
  <si>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</si>
  <si>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</si>
  <si>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</si>
  <si>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</si>
  <si>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</si>
  <si>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</si>
  <si>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</si>
  <si>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</si>
  <si>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</si>
  <si>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</si>
  <si>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</si>
  <si>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</si>
  <si>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</si>
  <si>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</si>
  <si>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</si>
  <si>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</si>
  <si>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</si>
  <si>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</si>
  <si>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</si>
  <si>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</si>
  <si>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</si>
  <si>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</si>
  <si>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</si>
  <si>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</si>
  <si>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</si>
  <si>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</si>
  <si>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</si>
  <si>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</si>
  <si>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</si>
  <si>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</si>
  <si>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</si>
  <si>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</si>
  <si>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</si>
  <si>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</si>
  <si>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</si>
  <si>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</si>
  <si>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</si>
  <si>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</si>
  <si>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</si>
  <si>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</si>
  <si>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</si>
  <si>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</si>
  <si>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</si>
  <si>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</si>
  <si>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</si>
  <si>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</si>
  <si>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</si>
  <si>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</si>
  <si>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</si>
  <si>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</si>
  <si>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</si>
  <si>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</si>
  <si>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</si>
  <si>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</si>
  <si>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</si>
  <si>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</si>
  <si>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</si>
  <si>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</si>
  <si>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</si>
  <si>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</si>
  <si>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</si>
  <si>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</si>
  <si>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</si>
  <si>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</si>
  <si>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</si>
  <si>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</si>
  <si>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</si>
  <si>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</si>
  <si>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</si>
  <si>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</si>
  <si>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</si>
  <si>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</si>
  <si>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</si>
  <si>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</si>
  <si>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</si>
  <si>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</si>
  <si>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</si>
  <si>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</si>
  <si>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</si>
  <si>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</si>
  <si>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</si>
  <si>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</si>
  <si>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</si>
  <si>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</si>
  <si>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</si>
  <si>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</si>
  <si>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</si>
  <si>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</si>
  <si>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</si>
  <si>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</si>
  <si>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</si>
  <si>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</si>
  <si>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</si>
  <si>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</si>
  <si>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</si>
  <si>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</si>
  <si>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</si>
  <si>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</si>
  <si>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</si>
  <si>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</si>
  <si>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</si>
  <si>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</si>
  <si>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</si>
  <si>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</si>
  <si>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</si>
  <si>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</si>
  <si>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</si>
  <si>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</si>
  <si>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</si>
  <si>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</si>
  <si>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</si>
  <si>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</si>
  <si>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</si>
  <si>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</si>
  <si>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</si>
  <si>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</si>
  <si>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</si>
  <si>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</si>
  <si>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</si>
  <si>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</si>
  <si>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</si>
  <si>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</si>
  <si>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</si>
  <si>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</si>
  <si>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</si>
  <si>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</si>
  <si>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</si>
  <si>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</si>
  <si>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</si>
  <si>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</si>
  <si>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</si>
  <si>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</si>
  <si>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</si>
  <si>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</si>
  <si>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</si>
  <si>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</si>
  <si>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</si>
  <si>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</si>
  <si>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</si>
  <si>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</si>
  <si>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</si>
  <si>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</si>
  <si>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</si>
  <si>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</si>
  <si>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</si>
  <si>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</si>
  <si>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</si>
  <si>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</si>
  <si>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</si>
  <si>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</si>
  <si>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</si>
  <si>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</si>
  <si>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</si>
  <si>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</si>
  <si>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</si>
  <si>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</si>
  <si>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</si>
  <si>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</si>
  <si>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</si>
  <si>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</si>
  <si>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</si>
  <si>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</si>
  <si>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</si>
  <si>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</si>
  <si>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</si>
  <si>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</si>
  <si>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</si>
  <si>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</si>
  <si>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</si>
  <si>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</si>
  <si>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</si>
  <si>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</si>
  <si>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</si>
  <si>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</si>
  <si>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</si>
  <si>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</si>
  <si>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</si>
  <si>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</si>
  <si>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</si>
  <si>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</si>
  <si>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</si>
  <si>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</si>
  <si>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</si>
  <si>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</si>
  <si>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</si>
  <si>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</si>
  <si>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</si>
  <si>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</si>
  <si>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</si>
  <si>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</si>
  <si>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</si>
  <si>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</si>
  <si>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</si>
  <si>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</si>
  <si>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</si>
  <si>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</si>
  <si>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</si>
  <si>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</si>
  <si>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</si>
  <si>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</si>
  <si>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</si>
  <si>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</si>
  <si>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</si>
  <si>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</si>
  <si>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</si>
  <si>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</si>
  <si>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</si>
  <si>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</si>
  <si>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</si>
  <si>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</si>
  <si>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</si>
  <si>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</si>
  <si>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</si>
  <si>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</si>
  <si>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</si>
  <si>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</si>
  <si>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</si>
  <si>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</si>
  <si>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</si>
  <si>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</si>
  <si>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</si>
  <si>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</si>
  <si>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</si>
  <si>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</si>
  <si>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</si>
  <si>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</si>
  <si>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</si>
  <si>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</si>
  <si>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</si>
  <si>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</si>
  <si>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</si>
  <si>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</si>
  <si>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</si>
  <si>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</si>
  <si>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</si>
  <si>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</si>
  <si>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</si>
  <si>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</si>
  <si>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</si>
  <si>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</si>
  <si>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</si>
  <si>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</si>
  <si>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</si>
  <si>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</si>
  <si>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</si>
  <si>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</si>
  <si>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</si>
  <si>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</si>
  <si>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</si>
  <si>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</si>
  <si>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</si>
  <si>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</si>
  <si>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</si>
  <si>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</si>
  <si>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</si>
  <si>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</si>
  <si>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</si>
  <si>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</si>
  <si>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</si>
  <si>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</si>
  <si>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</si>
  <si>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</si>
  <si>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</si>
  <si>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</si>
  <si>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</si>
  <si>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</si>
  <si>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</si>
  <si>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</si>
  <si>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</si>
  <si>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</si>
  <si>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</si>
  <si>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</si>
  <si>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</si>
  <si>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</si>
  <si>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</si>
  <si>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</si>
  <si>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</si>
  <si>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</si>
  <si>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</si>
  <si>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</si>
  <si>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</si>
  <si>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</si>
  <si>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</si>
  <si>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</si>
  <si>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</si>
  <si>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</si>
  <si>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</si>
  <si>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</si>
  <si>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</si>
  <si>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</si>
  <si>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</si>
  <si>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</si>
  <si>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</si>
  <si>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</si>
  <si>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</si>
  <si>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</si>
  <si>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</si>
  <si>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</si>
  <si>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</si>
  <si>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</si>
  <si>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</si>
  <si>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</si>
  <si>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</si>
  <si>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</si>
  <si>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</si>
  <si>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</si>
  <si>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</si>
  <si>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</si>
  <si>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</si>
  <si>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</si>
  <si>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</si>
  <si>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</si>
  <si>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</si>
  <si>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</si>
  <si>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</si>
  <si>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</si>
  <si>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</si>
  <si>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</si>
  <si>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</si>
  <si>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</si>
  <si>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</si>
  <si>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</si>
  <si>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</si>
  <si>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</si>
  <si>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</si>
  <si>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</si>
  <si>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</si>
  <si>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</si>
  <si>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</si>
  <si>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</si>
  <si>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</si>
  <si>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</si>
  <si>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</si>
  <si>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</si>
  <si>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</si>
  <si>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</si>
  <si>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</si>
  <si>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</si>
  <si>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</si>
  <si>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</si>
  <si>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</si>
  <si>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</si>
  <si>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</si>
  <si>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</si>
  <si>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</si>
  <si>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</si>
  <si>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</si>
  <si>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</si>
  <si>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</si>
  <si>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</si>
  <si>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</si>
  <si>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</si>
  <si>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</si>
  <si>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</si>
  <si>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</si>
  <si>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</si>
  <si>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</si>
  <si>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</si>
  <si>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</si>
  <si>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</si>
  <si>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</si>
  <si>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</si>
  <si>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</si>
  <si>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</si>
  <si>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</si>
  <si>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</si>
  <si>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</si>
  <si>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</si>
  <si>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</si>
  <si>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</si>
  <si>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</si>
  <si>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</si>
  <si>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</si>
  <si>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</si>
  <si>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</si>
  <si>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</si>
  <si>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</si>
  <si>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</si>
  <si>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</si>
  <si>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</si>
  <si>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</si>
  <si>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</si>
  <si>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</si>
  <si>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</si>
  <si>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</si>
  <si>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</si>
  <si>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</si>
  <si>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</si>
  <si>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</si>
  <si>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</si>
  <si>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</si>
  <si>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</si>
  <si>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</si>
  <si>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</si>
  <si>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</si>
  <si>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</si>
  <si>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</si>
  <si>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</si>
  <si>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</si>
  <si>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</si>
  <si>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</si>
  <si>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</si>
  <si>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</si>
  <si>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</si>
  <si>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</si>
  <si>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</si>
  <si>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</si>
  <si>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</si>
  <si>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</si>
  <si>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</si>
  <si>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</si>
  <si>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</si>
  <si>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</si>
  <si>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</si>
  <si>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</si>
  <si>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</si>
  <si>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</si>
  <si>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</si>
  <si>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</si>
  <si>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</si>
  <si>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</si>
  <si>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</si>
  <si>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</si>
  <si>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</si>
  <si>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</si>
  <si>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</si>
  <si>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</si>
  <si>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</si>
  <si>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</si>
  <si>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</si>
  <si>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</si>
  <si>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</si>
  <si>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</si>
  <si>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</si>
  <si>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</si>
  <si>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</si>
  <si>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</si>
  <si>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</si>
  <si>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</si>
  <si>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</si>
  <si>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</si>
  <si>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</si>
  <si>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</si>
  <si>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</si>
  <si>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</si>
  <si>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</si>
  <si>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</si>
  <si>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</si>
  <si>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</si>
  <si>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</si>
  <si>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</si>
  <si>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</si>
  <si>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</si>
  <si>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</si>
  <si>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</si>
  <si>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</si>
  <si>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</si>
  <si>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</si>
  <si>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</si>
  <si>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</si>
  <si>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</si>
  <si>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</si>
  <si>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</si>
  <si>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</si>
  <si>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</si>
  <si>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</si>
  <si>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</si>
  <si>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</si>
  <si>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</si>
  <si>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</si>
  <si>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</si>
  <si>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</si>
  <si>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</si>
  <si>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</si>
  <si>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</si>
  <si>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</si>
  <si>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</si>
  <si>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</si>
  <si>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</si>
  <si>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</si>
  <si>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</si>
  <si>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</si>
  <si>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</si>
  <si>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</si>
  <si>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</si>
  <si>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</si>
  <si>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</si>
  <si>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</si>
  <si>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</si>
  <si>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</si>
  <si>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</si>
  <si>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</si>
  <si>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</si>
  <si>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</si>
  <si>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</si>
  <si>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</si>
  <si>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</si>
  <si>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</si>
  <si>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</si>
  <si>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</si>
  <si>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</si>
  <si>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</si>
  <si>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</si>
  <si>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</si>
  <si>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</si>
  <si>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</si>
  <si>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</si>
  <si>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</si>
  <si>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</si>
  <si>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</si>
  <si>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</si>
  <si>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</si>
  <si>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</si>
  <si>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</si>
  <si>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</si>
  <si>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</si>
  <si>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</si>
  <si>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</si>
  <si>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</si>
  <si>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</si>
  <si>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</si>
  <si>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</si>
  <si>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</si>
  <si>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</si>
  <si>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</si>
  <si>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</si>
  <si>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</si>
  <si>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</si>
  <si>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</si>
  <si>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</si>
  <si>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</si>
  <si>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</si>
  <si>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</si>
  <si>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</si>
  <si>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</si>
  <si>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</si>
  <si>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</si>
  <si>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</si>
  <si>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</si>
  <si>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</si>
  <si>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</si>
  <si>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</si>
  <si>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</si>
  <si>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</si>
  <si>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</si>
  <si>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</si>
  <si>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</si>
  <si>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</si>
  <si>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</si>
  <si>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</si>
  <si>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</si>
  <si>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</si>
  <si>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</si>
  <si>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</si>
  <si>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</si>
  <si>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</si>
  <si>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</si>
  <si>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</si>
  <si>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</si>
  <si>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</si>
  <si>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</si>
  <si>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</si>
  <si>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</si>
  <si>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</si>
  <si>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</si>
  <si>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</si>
  <si>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</si>
  <si>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</si>
  <si>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</si>
  <si>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</si>
  <si>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</si>
  <si>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</si>
  <si>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</si>
  <si>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</si>
  <si>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</si>
  <si>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</si>
  <si>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</si>
  <si>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</si>
  <si>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</si>
  <si>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</si>
  <si>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</si>
  <si>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</si>
  <si>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</si>
  <si>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</si>
  <si>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</si>
  <si>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</si>
  <si>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</si>
  <si>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</si>
  <si>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</si>
  <si>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</si>
  <si>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</si>
  <si>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</si>
  <si>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</si>
  <si>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</si>
  <si>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</si>
  <si>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</si>
  <si>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</si>
  <si>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</si>
  <si>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</si>
  <si>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</si>
  <si>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</si>
  <si>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</si>
  <si>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</si>
  <si>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</si>
  <si>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</si>
  <si>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</si>
  <si>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</si>
  <si>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</si>
  <si>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</si>
  <si>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</si>
  <si>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</si>
  <si>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</si>
  <si>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</si>
  <si>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</si>
  <si>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</si>
  <si>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</si>
  <si>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</si>
  <si>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</si>
  <si>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</si>
  <si>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</si>
  <si>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</si>
  <si>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</si>
  <si>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</si>
  <si>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</si>
  <si>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</si>
  <si>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</si>
  <si>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</si>
  <si>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</si>
  <si>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</si>
  <si>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</si>
  <si>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</si>
  <si>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</si>
  <si>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</si>
  <si>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</si>
  <si>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</si>
  <si>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</si>
  <si>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</si>
  <si>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</si>
  <si>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</si>
  <si>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</si>
  <si>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</si>
  <si>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</si>
  <si>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</si>
  <si>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</si>
  <si>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</si>
  <si>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</si>
  <si>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</si>
  <si>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</si>
  <si>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</si>
  <si>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</si>
  <si>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</si>
  <si>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</si>
  <si>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</si>
  <si>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</si>
  <si>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</si>
  <si>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</si>
  <si>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</si>
  <si>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</si>
  <si>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</si>
  <si>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</si>
  <si>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</si>
  <si>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</si>
  <si>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</si>
  <si>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</si>
  <si>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</si>
  <si>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</si>
  <si>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</si>
  <si>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</si>
  <si>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</si>
  <si>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</si>
  <si>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</si>
  <si>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</si>
  <si>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</si>
  <si>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</si>
  <si>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</si>
  <si>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</si>
  <si>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</si>
  <si>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</si>
  <si>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</si>
  <si>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</si>
  <si>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</si>
  <si>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</si>
  <si>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</si>
  <si>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</si>
  <si>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</si>
  <si>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</si>
  <si>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</si>
  <si>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</si>
  <si>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</si>
  <si>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</si>
  <si>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</si>
  <si>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</si>
  <si>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</si>
  <si>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</si>
  <si>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</si>
  <si>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</si>
  <si>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</si>
  <si>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</si>
  <si>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</si>
  <si>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</si>
  <si>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</si>
  <si>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</si>
  <si>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</si>
  <si>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</si>
  <si>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</si>
  <si>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</si>
  <si>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</si>
  <si>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</si>
  <si>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</si>
  <si>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</si>
  <si>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</si>
  <si>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</si>
  <si>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</si>
  <si>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</si>
  <si>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</si>
  <si>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</si>
  <si>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</si>
  <si>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</si>
  <si>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</si>
  <si>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</si>
  <si>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</si>
  <si>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</si>
  <si>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</si>
  <si>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</si>
  <si>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</si>
  <si>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</si>
  <si>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</si>
  <si>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</si>
  <si>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</si>
  <si>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</si>
  <si>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</si>
  <si>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</si>
  <si>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</si>
  <si>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</si>
  <si>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</si>
  <si>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</si>
  <si>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</si>
  <si>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</si>
  <si>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</si>
  <si>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</si>
  <si>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</si>
  <si>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</si>
  <si>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</si>
  <si>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</si>
  <si>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</si>
  <si>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</si>
  <si>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</si>
  <si>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</si>
  <si>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</si>
  <si>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</si>
  <si>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</si>
  <si>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</si>
  <si>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</si>
  <si>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</si>
  <si>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</si>
  <si>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</si>
  <si>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</si>
  <si>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</si>
  <si>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</si>
  <si>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</si>
  <si>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</si>
  <si>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</si>
  <si>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</si>
  <si>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</si>
  <si>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</si>
  <si>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</si>
  <si>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</si>
  <si>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</si>
  <si>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</si>
  <si>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</si>
  <si>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</si>
  <si>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</si>
  <si>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</si>
  <si>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</si>
  <si>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</si>
  <si>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</si>
  <si>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</si>
  <si>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</si>
  <si>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</si>
  <si>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</si>
  <si>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</si>
  <si>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Sum of Profit</t>
  </si>
  <si>
    <t>Grand Total</t>
  </si>
  <si>
    <t>Sum of Sales</t>
  </si>
  <si>
    <t>Average of Discount</t>
  </si>
  <si>
    <t>Sum of Quantity</t>
  </si>
  <si>
    <t>Count of Order ID</t>
  </si>
  <si>
    <t xml:space="preserve"> </t>
  </si>
  <si>
    <t>Sub category</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</si>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</sst>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4" x14ac:knownFonts="1">
    <font>
      <sz val="11"/>
      <color theme="1"/>
      <name val="Calibri"/>
      <scheme val="minor"/>
    </font>
    <font>
      <sz val="11"/>
      <color theme="1"/>
      <name val="Calibri"/>
      <family val="2"/>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9" tint="-0.249977111117893"/>
        <bgColor indexed="64"/>
      </patternFill>
    </fill>
  </fills>
  <borders count="14">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14" fontId="2" fillId="0" borderId="0" xfId="0" applyNumberFormat="1" applyFont="1"/>
    <xf numFmtId="164" fontId="2" fillId="0" borderId="0" xfId="0" applyNumberFormat="1" applyFont="1"/>
    <xf numFmtId="9" fontId="2" fillId="0" borderId="0" xfId="0" applyNumberFormat="1" applyFont="1"/>
    <xf numFmtId="0" fontId="0" fillId="0" borderId="8" xfId="0" applyNumberFormat="1" applyBorder="1"/>
    <xf numFmtId="0" fontId="0" fillId="0" borderId="10" xfId="0" applyNumberFormat="1" applyBorder="1"/>
    <xf numFmtId="9" fontId="0" fillId="0" borderId="10" xfId="0" applyNumberFormat="1" applyBorder="1"/>
    <xf numFmtId="0" fontId="0" fillId="0" borderId="2" xfId="0" applyBorder="1" applyAlignment="1">
      <alignment horizontal="left"/>
    </xf>
    <xf numFmtId="164" fontId="0" fillId="0" borderId="2" xfId="0" applyNumberFormat="1" applyBorder="1"/>
    <xf numFmtId="0" fontId="0" fillId="0" borderId="3" xfId="0" applyBorder="1" applyAlignment="1">
      <alignment horizontal="left"/>
    </xf>
    <xf numFmtId="164" fontId="0" fillId="0" borderId="3" xfId="0" applyNumberFormat="1" applyBorder="1"/>
    <xf numFmtId="164" fontId="0" fillId="0" borderId="10" xfId="0" applyNumberFormat="1" applyBorder="1"/>
    <xf numFmtId="0" fontId="0" fillId="5" borderId="2" xfId="0" applyFill="1" applyBorder="1"/>
    <xf numFmtId="0" fontId="0" fillId="5" borderId="9" xfId="0" applyFill="1" applyBorder="1"/>
    <xf numFmtId="0" fontId="0" fillId="5" borderId="6" xfId="0" applyFill="1" applyBorder="1"/>
    <xf numFmtId="0" fontId="0" fillId="0" borderId="6" xfId="0" applyNumberFormat="1" applyBorder="1"/>
    <xf numFmtId="0" fontId="0" fillId="0" borderId="11" xfId="0" applyNumberFormat="1" applyBorder="1"/>
    <xf numFmtId="0" fontId="0" fillId="0" borderId="4" xfId="0" applyNumberFormat="1" applyBorder="1"/>
    <xf numFmtId="0" fontId="0" fillId="0" borderId="12" xfId="0" applyNumberFormat="1" applyBorder="1"/>
    <xf numFmtId="0" fontId="0" fillId="5" borderId="4" xfId="0" applyFill="1" applyBorder="1"/>
    <xf numFmtId="0" fontId="0" fillId="5" borderId="7" xfId="0" applyFill="1" applyBorder="1" applyAlignment="1">
      <alignment horizontal="left"/>
    </xf>
    <xf numFmtId="0" fontId="0" fillId="5" borderId="5" xfId="0" applyNumberFormat="1" applyFill="1" applyBorder="1"/>
    <xf numFmtId="0" fontId="1" fillId="0" borderId="0" xfId="0" applyFont="1"/>
    <xf numFmtId="44" fontId="0" fillId="0" borderId="0" xfId="1" applyFont="1"/>
    <xf numFmtId="9" fontId="0" fillId="0" borderId="0" xfId="2" applyFont="1"/>
    <xf numFmtId="164" fontId="0" fillId="0" borderId="4" xfId="0" applyNumberFormat="1" applyBorder="1"/>
    <xf numFmtId="164" fontId="0" fillId="0" borderId="12" xfId="0" applyNumberFormat="1" applyBorder="1"/>
    <xf numFmtId="164" fontId="0" fillId="5" borderId="5" xfId="0" applyNumberFormat="1" applyFill="1" applyBorder="1"/>
    <xf numFmtId="164" fontId="0" fillId="5" borderId="7" xfId="0" applyNumberFormat="1" applyFill="1" applyBorder="1"/>
    <xf numFmtId="0" fontId="0" fillId="5" borderId="8" xfId="0" applyNumberFormat="1" applyFill="1" applyBorder="1"/>
    <xf numFmtId="0" fontId="0" fillId="5" borderId="0" xfId="0" applyFill="1"/>
    <xf numFmtId="164" fontId="0" fillId="0" borderId="7" xfId="0" applyNumberFormat="1" applyBorder="1" applyAlignment="1">
      <alignment horizontal="left" vertical="top"/>
    </xf>
    <xf numFmtId="0" fontId="0" fillId="5" borderId="13" xfId="0" applyFill="1" applyBorder="1"/>
    <xf numFmtId="0" fontId="0" fillId="0" borderId="13" xfId="0" applyBorder="1" applyAlignment="1">
      <alignment horizontal="left"/>
    </xf>
    <xf numFmtId="0" fontId="0" fillId="0" borderId="13" xfId="0" applyNumberFormat="1" applyBorder="1"/>
    <xf numFmtId="0" fontId="0" fillId="5" borderId="13" xfId="0" applyFill="1" applyBorder="1" applyAlignment="1">
      <alignment horizontal="left"/>
    </xf>
    <xf numFmtId="0" fontId="0" fillId="5" borderId="13" xfId="0" applyNumberFormat="1" applyFill="1" applyBorder="1"/>
    <xf numFmtId="0" fontId="0" fillId="0" borderId="13" xfId="0" applyBorder="1"/>
  </cellXfs>
  <cellStyles count="3">
    <cellStyle name="Currency" xfId="1" builtinId="4"/>
    <cellStyle name="Normal" xfId="0" builtinId="0"/>
    <cellStyle name="Percent" xfId="2" builtinId="5"/>
  </cellStyles>
  <dxfs count="89">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alignment horizontal="left"/>
    </dxf>
    <dxf>
      <alignment vertical="center"/>
    </dxf>
    <dxf>
      <alignment vertical="top"/>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border>
        <bottom style="thin">
          <color theme="6"/>
        </bottom>
        <vertical/>
        <horizontal/>
      </border>
    </dxf>
    <dxf>
      <font>
        <b/>
        <i val="0"/>
        <sz val="12"/>
        <color rgb="FF7030A0"/>
      </font>
      <fill>
        <patternFill>
          <bgColor rgb="FF520492"/>
        </patternFill>
      </fill>
      <border diagonalUp="0" diagonalDown="0">
        <left/>
        <right/>
        <top/>
        <bottom/>
        <vertical/>
        <horizontal/>
      </border>
    </dxf>
    <dxf>
      <fill>
        <patternFill patternType="solid">
          <bgColor theme="4" tint="-0.499984740745262"/>
        </patternFill>
      </fill>
    </dxf>
    <dxf>
      <fill>
        <patternFill>
          <bgColor theme="9" tint="-0.249977111117893"/>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88"/>
      <tableStyleElement type="firstRowStripe" dxfId="87"/>
      <tableStyleElement type="secondRowStripe" dxfId="86"/>
    </tableStyle>
    <tableStyle name="Route" pivot="0" table="0" count="10" xr9:uid="{087ABE8E-F0B3-40DA-917C-A7C231F28BD8}">
      <tableStyleElement type="wholeTable" dxfId="83"/>
      <tableStyleElement type="headerRow" dxfId="82"/>
    </tableStyle>
  </tableStyles>
  <colors>
    <mruColors>
      <color rgb="FF520492"/>
      <color rgb="FF621856"/>
      <color rgb="FF520674"/>
      <color rgb="FF6C14BC"/>
      <color rgb="FF6600CC"/>
      <color rgb="FF9900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520492"/>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Dashboard.xlsx]Pivot table!PivotTable4</c:name>
    <c:fmtId val="7"/>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i="1">
                <a:solidFill>
                  <a:schemeClr val="bg1"/>
                </a:solidFill>
              </a:rPr>
              <a:t>Total Profit by</a:t>
            </a:r>
            <a:r>
              <a:rPr lang="en-US" i="1" baseline="0">
                <a:solidFill>
                  <a:schemeClr val="bg1"/>
                </a:solidFill>
              </a:rPr>
              <a:t> Category</a:t>
            </a:r>
            <a:endParaRPr lang="en-US" i="1">
              <a:solidFill>
                <a:schemeClr val="bg1"/>
              </a:solidFill>
            </a:endParaRPr>
          </a:p>
        </c:rich>
      </c:tx>
      <c:layout>
        <c:manualLayout>
          <c:xMode val="edge"/>
          <c:yMode val="edge"/>
          <c:x val="0.24607153427477441"/>
          <c:y val="1.6288728061907645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7765632508136706"/>
          <c:y val="0.19095788437201408"/>
          <c:w val="0.39539568846745293"/>
          <c:h val="0.80904211562798589"/>
        </c:manualLayout>
      </c:layout>
      <c:doughnutChart>
        <c:varyColors val="1"/>
        <c:ser>
          <c:idx val="0"/>
          <c:order val="0"/>
          <c:tx>
            <c:strRef>
              <c:f>'Pivot table'!$C$12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BDC8-4153-9376-833815C1A000}"/>
              </c:ext>
            </c:extLst>
          </c:dPt>
          <c:dPt>
            <c:idx val="1"/>
            <c:bubble3D val="0"/>
            <c:spPr>
              <a:solidFill>
                <a:srgbClr val="520492"/>
              </a:solidFill>
              <a:ln>
                <a:noFill/>
              </a:ln>
              <a:effectLst/>
            </c:spPr>
            <c:extLst>
              <c:ext xmlns:c16="http://schemas.microsoft.com/office/drawing/2014/chart" uri="{C3380CC4-5D6E-409C-BE32-E72D297353CC}">
                <c16:uniqueId val="{00000003-BDC8-4153-9376-833815C1A000}"/>
              </c:ext>
            </c:extLst>
          </c:dPt>
          <c:dPt>
            <c:idx val="2"/>
            <c:bubble3D val="0"/>
            <c:spPr>
              <a:solidFill>
                <a:srgbClr val="520492"/>
              </a:solidFill>
              <a:ln>
                <a:noFill/>
              </a:ln>
              <a:effectLst/>
            </c:spPr>
            <c:extLst>
              <c:ext xmlns:c16="http://schemas.microsoft.com/office/drawing/2014/chart" uri="{C3380CC4-5D6E-409C-BE32-E72D297353CC}">
                <c16:uniqueId val="{00000005-BDC8-4153-9376-833815C1A000}"/>
              </c:ext>
            </c:extLst>
          </c:dPt>
          <c:dLbls>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DC8-4153-9376-833815C1A000}"/>
                </c:ext>
              </c:extLst>
            </c:dLbl>
            <c:dLbl>
              <c:idx val="1"/>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C8-4153-9376-833815C1A000}"/>
                </c:ext>
              </c:extLst>
            </c:dLbl>
            <c:dLbl>
              <c:idx val="2"/>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BDC8-4153-9376-833815C1A000}"/>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table'!$B$13:$B$16</c:f>
              <c:strCache>
                <c:ptCount val="3"/>
                <c:pt idx="0">
                  <c:v>Furniture</c:v>
                </c:pt>
                <c:pt idx="1">
                  <c:v>Office Supplies</c:v>
                </c:pt>
                <c:pt idx="2">
                  <c:v>Technology</c:v>
                </c:pt>
              </c:strCache>
            </c:strRef>
          </c:cat>
          <c:val>
            <c:numRef>
              <c:f>'Pivot table'!$C$13:$C$16</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BDC8-4153-9376-833815C1A0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[Full Dashboard.xlsx]Pivot table!PivotTable6</c:name>
    <c:fmtId val="2"/>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a:t>Total</a:t>
            </a:r>
            <a:r>
              <a:rPr lang="en-US" baseline="0"/>
              <a:t> Quantity by Category</a:t>
            </a:r>
            <a:endParaRPr lang="en-US"/>
          </a:p>
        </c:rich>
      </c:tx>
      <c:layout>
        <c:manualLayout>
          <c:xMode val="edge"/>
          <c:yMode val="edge"/>
          <c:x val="0.22107152230971128"/>
          <c:y val="4.4066418780985717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2"/>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6"/>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20"/>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520492"/>
          </a:solidFill>
          <a:ln>
            <a:noFill/>
          </a:ln>
          <a:effectLst/>
        </c:spPr>
        <c:dLbl>
          <c:idx val="0"/>
          <c:layout>
            <c:manualLayout>
              <c:x val="0.27093224929296822"/>
              <c:y val="0.1722492425264941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520492"/>
          </a:solidFill>
          <a:ln>
            <a:noFill/>
          </a:ln>
          <a:effectLst/>
        </c:spPr>
        <c:dLbl>
          <c:idx val="0"/>
          <c:layout>
            <c:manualLayout>
              <c:x val="-0.34013076979008006"/>
              <c:y val="-0.1004845037908581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rgbClr val="520492"/>
          </a:solidFill>
          <a:ln>
            <a:noFill/>
          </a:ln>
          <a:effectLst/>
        </c:spPr>
        <c:dLbl>
          <c:idx val="0"/>
          <c:layout>
            <c:manualLayout>
              <c:x val="-0.24544310599922459"/>
              <c:y val="4.2148106432590676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6920875205963485"/>
          <c:y val="0.20697992637031729"/>
          <c:w val="0.39539568846745293"/>
          <c:h val="0.80904211562798589"/>
        </c:manualLayout>
      </c:layout>
      <c:doughnutChart>
        <c:varyColors val="1"/>
        <c:ser>
          <c:idx val="0"/>
          <c:order val="0"/>
          <c:tx>
            <c:strRef>
              <c:f>'Pivot table'!$I$12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31BB-43A4-9441-94AD2A5593C4}"/>
              </c:ext>
            </c:extLst>
          </c:dPt>
          <c:dPt>
            <c:idx val="1"/>
            <c:bubble3D val="0"/>
            <c:spPr>
              <a:solidFill>
                <a:srgbClr val="520492"/>
              </a:solidFill>
              <a:ln>
                <a:noFill/>
              </a:ln>
              <a:effectLst/>
            </c:spPr>
            <c:extLst>
              <c:ext xmlns:c16="http://schemas.microsoft.com/office/drawing/2014/chart" uri="{C3380CC4-5D6E-409C-BE32-E72D297353CC}">
                <c16:uniqueId val="{00000003-31BB-43A4-9441-94AD2A5593C4}"/>
              </c:ext>
            </c:extLst>
          </c:dPt>
          <c:dPt>
            <c:idx val="2"/>
            <c:bubble3D val="0"/>
            <c:spPr>
              <a:solidFill>
                <a:srgbClr val="520492"/>
              </a:solidFill>
              <a:ln>
                <a:noFill/>
              </a:ln>
              <a:effectLst/>
            </c:spPr>
            <c:extLst>
              <c:ext xmlns:c16="http://schemas.microsoft.com/office/drawing/2014/chart" uri="{C3380CC4-5D6E-409C-BE32-E72D297353CC}">
                <c16:uniqueId val="{00000005-31BB-43A4-9441-94AD2A5593C4}"/>
              </c:ext>
            </c:extLst>
          </c:dPt>
          <c:dLbls>
            <c:dLbl>
              <c:idx val="0"/>
              <c:layout>
                <c:manualLayout>
                  <c:x val="0.27093224929296822"/>
                  <c:y val="0.1722492425264941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BB-43A4-9441-94AD2A5593C4}"/>
                </c:ext>
              </c:extLst>
            </c:dLbl>
            <c:dLbl>
              <c:idx val="1"/>
              <c:layout>
                <c:manualLayout>
                  <c:x val="-0.34013076979008006"/>
                  <c:y val="-0.1004845037908581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BB-43A4-9441-94AD2A5593C4}"/>
                </c:ext>
              </c:extLst>
            </c:dLbl>
            <c:dLbl>
              <c:idx val="2"/>
              <c:layout>
                <c:manualLayout>
                  <c:x val="-0.24544310599922459"/>
                  <c:y val="4.2148106432590676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31BB-43A4-9441-94AD2A5593C4}"/>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table'!$H$13:$H$16</c:f>
              <c:strCache>
                <c:ptCount val="3"/>
                <c:pt idx="0">
                  <c:v>Furniture</c:v>
                </c:pt>
                <c:pt idx="1">
                  <c:v>Office Supplies</c:v>
                </c:pt>
                <c:pt idx="2">
                  <c:v>Technology</c:v>
                </c:pt>
              </c:strCache>
            </c:strRef>
          </c:cat>
          <c:val>
            <c:numRef>
              <c:f>'Pivot table'!$I$13:$I$16</c:f>
              <c:numCache>
                <c:formatCode>General</c:formatCode>
                <c:ptCount val="3"/>
                <c:pt idx="0">
                  <c:v>8028</c:v>
                </c:pt>
                <c:pt idx="1">
                  <c:v>22906</c:v>
                </c:pt>
                <c:pt idx="2">
                  <c:v>6939</c:v>
                </c:pt>
              </c:numCache>
            </c:numRef>
          </c:val>
          <c:extLst>
            <c:ext xmlns:c16="http://schemas.microsoft.com/office/drawing/2014/chart" uri="{C3380CC4-5D6E-409C-BE32-E72D297353CC}">
              <c16:uniqueId val="{00000006-31BB-43A4-9441-94AD2A5593C4}"/>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[Full Dashboard.xlsx]Pivot table!PivotTable5</c:name>
    <c:fmtId val="2"/>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a:t>Total</a:t>
            </a:r>
            <a:r>
              <a:rPr lang="en-US" baseline="0"/>
              <a:t> Sales by Category</a:t>
            </a:r>
            <a:endParaRPr lang="en-US"/>
          </a:p>
        </c:rich>
      </c:tx>
      <c:layout>
        <c:manualLayout>
          <c:xMode val="edge"/>
          <c:yMode val="edge"/>
          <c:x val="0.21741307896813297"/>
          <c:y val="7.1589018901027257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2"/>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6"/>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20"/>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520492"/>
          </a:solidFill>
          <a:ln>
            <a:noFill/>
          </a:ln>
          <a:effectLst/>
        </c:spPr>
        <c:dLbl>
          <c:idx val="0"/>
          <c:layout>
            <c:manualLayout>
              <c:x val="0.20936658213154921"/>
              <c:y val="-3.9231974996764341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520492"/>
          </a:solidFill>
          <a:ln>
            <a:noFill/>
          </a:ln>
          <a:effectLst/>
        </c:spPr>
        <c:dLbl>
          <c:idx val="0"/>
          <c:layout>
            <c:manualLayout>
              <c:x val="0.31427855976761343"/>
              <c:y val="-6.69663443793052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725473853461453"/>
                  <c:h val="0.33038640928417684"/>
                </c:manualLayout>
              </c15:layout>
            </c:ext>
          </c:extLst>
        </c:dLbl>
      </c:pivotFmt>
      <c:pivotFmt>
        <c:idx val="23"/>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621582789297664"/>
          <c:y val="0.20718603346867165"/>
          <c:w val="0.39539568846745293"/>
          <c:h val="0.80904211562798589"/>
        </c:manualLayout>
      </c:layout>
      <c:doughnutChart>
        <c:varyColors val="1"/>
        <c:ser>
          <c:idx val="0"/>
          <c:order val="0"/>
          <c:tx>
            <c:strRef>
              <c:f>'Pivot table'!$F$12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6DB3-49F6-BEC9-5E5E43B63F95}"/>
              </c:ext>
            </c:extLst>
          </c:dPt>
          <c:dPt>
            <c:idx val="1"/>
            <c:bubble3D val="0"/>
            <c:spPr>
              <a:solidFill>
                <a:srgbClr val="520492"/>
              </a:solidFill>
              <a:ln>
                <a:noFill/>
              </a:ln>
              <a:effectLst/>
            </c:spPr>
            <c:extLst>
              <c:ext xmlns:c16="http://schemas.microsoft.com/office/drawing/2014/chart" uri="{C3380CC4-5D6E-409C-BE32-E72D297353CC}">
                <c16:uniqueId val="{00000003-6DB3-49F6-BEC9-5E5E43B63F95}"/>
              </c:ext>
            </c:extLst>
          </c:dPt>
          <c:dPt>
            <c:idx val="2"/>
            <c:bubble3D val="0"/>
            <c:spPr>
              <a:solidFill>
                <a:srgbClr val="520492"/>
              </a:solidFill>
              <a:ln>
                <a:noFill/>
              </a:ln>
              <a:effectLst/>
            </c:spPr>
            <c:extLst>
              <c:ext xmlns:c16="http://schemas.microsoft.com/office/drawing/2014/chart" uri="{C3380CC4-5D6E-409C-BE32-E72D297353CC}">
                <c16:uniqueId val="{00000005-6DB3-49F6-BEC9-5E5E43B63F95}"/>
              </c:ext>
            </c:extLst>
          </c:dPt>
          <c:dLbls>
            <c:dLbl>
              <c:idx val="0"/>
              <c:layout>
                <c:manualLayout>
                  <c:x val="0.20936658213154921"/>
                  <c:y val="-3.9231974996764341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B3-49F6-BEC9-5E5E43B63F95}"/>
                </c:ext>
              </c:extLst>
            </c:dLbl>
            <c:dLbl>
              <c:idx val="1"/>
              <c:layout>
                <c:manualLayout>
                  <c:x val="0.31427855976761343"/>
                  <c:y val="-6.69663443793052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725473853461453"/>
                      <c:h val="0.33038640928417684"/>
                    </c:manualLayout>
                  </c15:layout>
                </c:ext>
                <c:ext xmlns:c16="http://schemas.microsoft.com/office/drawing/2014/chart" uri="{C3380CC4-5D6E-409C-BE32-E72D297353CC}">
                  <c16:uniqueId val="{00000003-6DB3-49F6-BEC9-5E5E43B63F95}"/>
                </c:ext>
              </c:extLst>
            </c:dLbl>
            <c:dLbl>
              <c:idx val="2"/>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6DB3-49F6-BEC9-5E5E43B63F95}"/>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table'!$E$13:$E$16</c:f>
              <c:strCache>
                <c:ptCount val="3"/>
                <c:pt idx="0">
                  <c:v>Furniture</c:v>
                </c:pt>
                <c:pt idx="1">
                  <c:v>Office Supplies</c:v>
                </c:pt>
                <c:pt idx="2">
                  <c:v>Technology</c:v>
                </c:pt>
              </c:strCache>
            </c:strRef>
          </c:cat>
          <c:val>
            <c:numRef>
              <c:f>'Pivot table'!$F$13:$F$16</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DB3-49F6-BEC9-5E5E43B63F95}"/>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Dashboard.xlsx]Pivot table!PivotTable7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chemeClr val="bg1"/>
                </a:solidFill>
              </a:rPr>
              <a:t>Total</a:t>
            </a:r>
            <a:r>
              <a:rPr lang="en-US" sz="1600" b="1" i="1" baseline="0">
                <a:solidFill>
                  <a:schemeClr val="bg1"/>
                </a:solidFill>
              </a:rPr>
              <a:t> sales&amp;Quantity by Sub-Category</a:t>
            </a:r>
            <a:endParaRPr lang="en-US" sz="1600" b="1" i="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rgbClr val="520492"/>
            </a:solidFill>
            <a:round/>
            <a:tailEnd type="non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0979196962862"/>
          <c:y val="0.11912630891983209"/>
          <c:w val="0.63409240052550098"/>
          <c:h val="0.56989926842435634"/>
        </c:manualLayout>
      </c:layout>
      <c:barChart>
        <c:barDir val="col"/>
        <c:grouping val="stacked"/>
        <c:varyColors val="0"/>
        <c:ser>
          <c:idx val="1"/>
          <c:order val="1"/>
          <c:tx>
            <c:strRef>
              <c:f>'Pivot table'!$E$18</c:f>
              <c:strCache>
                <c:ptCount val="1"/>
                <c:pt idx="0">
                  <c:v>Sum of Quantity</c:v>
                </c:pt>
              </c:strCache>
            </c:strRef>
          </c:tx>
          <c:spPr>
            <a:solidFill>
              <a:schemeClr val="bg1"/>
            </a:solidFill>
            <a:ln>
              <a:solidFill>
                <a:schemeClr val="bg1"/>
              </a:solidFill>
            </a:ln>
            <a:effectLst/>
          </c:spPr>
          <c:invertIfNegative val="0"/>
          <c:cat>
            <c:strRef>
              <c:f>'Pivot table'!$C$19:$C$36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table'!$E$19:$E$36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E76F-45EB-AC2D-0CCEF4763002}"/>
            </c:ext>
          </c:extLst>
        </c:ser>
        <c:dLbls>
          <c:showLegendKey val="0"/>
          <c:showVal val="0"/>
          <c:showCatName val="0"/>
          <c:showSerName val="0"/>
          <c:showPercent val="0"/>
          <c:showBubbleSize val="0"/>
        </c:dLbls>
        <c:gapWidth val="219"/>
        <c:overlap val="100"/>
        <c:axId val="816946895"/>
        <c:axId val="816956975"/>
      </c:barChart>
      <c:lineChart>
        <c:grouping val="standard"/>
        <c:varyColors val="0"/>
        <c:ser>
          <c:idx val="0"/>
          <c:order val="0"/>
          <c:tx>
            <c:strRef>
              <c:f>'Pivot table'!$D$18</c:f>
              <c:strCache>
                <c:ptCount val="1"/>
                <c:pt idx="0">
                  <c:v>Sum of Sales</c:v>
                </c:pt>
              </c:strCache>
            </c:strRef>
          </c:tx>
          <c:spPr>
            <a:ln w="31750" cap="rnd">
              <a:solidFill>
                <a:srgbClr val="520492"/>
              </a:solidFill>
              <a:round/>
              <a:tailEnd type="none"/>
            </a:ln>
            <a:effectLst/>
          </c:spPr>
          <c:marker>
            <c:symbol val="none"/>
          </c:marker>
          <c:cat>
            <c:strRef>
              <c:f>'Pivot table'!$C$19:$C$36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table'!$D$19:$D$36</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E76F-45EB-AC2D-0CCEF4763002}"/>
            </c:ext>
          </c:extLst>
        </c:ser>
        <c:dLbls>
          <c:showLegendKey val="0"/>
          <c:showVal val="0"/>
          <c:showCatName val="0"/>
          <c:showSerName val="0"/>
          <c:showPercent val="0"/>
          <c:showBubbleSize val="0"/>
        </c:dLbls>
        <c:marker val="1"/>
        <c:smooth val="0"/>
        <c:axId val="816946895"/>
        <c:axId val="816956975"/>
      </c:lineChart>
      <c:catAx>
        <c:axId val="81694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816956975"/>
        <c:crosses val="autoZero"/>
        <c:auto val="1"/>
        <c:lblAlgn val="ctr"/>
        <c:lblOffset val="100"/>
        <c:noMultiLvlLbl val="0"/>
      </c:catAx>
      <c:valAx>
        <c:axId val="81695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69468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Dashboard.xlsx]Pivot table!PivotTable8</c:name>
    <c:fmtId val="5"/>
  </c:pivotSource>
  <c:chart>
    <c:title>
      <c:tx>
        <c:rich>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r>
              <a:rPr lang="en-US" sz="1600" b="1" i="1">
                <a:solidFill>
                  <a:schemeClr val="bg1"/>
                </a:solidFill>
              </a:rPr>
              <a:t>Total Profit by Sub-Category</a:t>
            </a:r>
          </a:p>
        </c:rich>
      </c:tx>
      <c:layout>
        <c:manualLayout>
          <c:xMode val="edge"/>
          <c:yMode val="edge"/>
          <c:x val="0.33006441683189502"/>
          <c:y val="2.4424880523427349E-4"/>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0492"/>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75381006558917E-2"/>
          <c:y val="3.3829619209093914E-2"/>
          <c:w val="0.90044672377871471"/>
          <c:h val="0.94642608904689818"/>
        </c:manualLayout>
      </c:layout>
      <c:barChart>
        <c:barDir val="col"/>
        <c:grouping val="clustered"/>
        <c:varyColors val="0"/>
        <c:ser>
          <c:idx val="0"/>
          <c:order val="0"/>
          <c:tx>
            <c:strRef>
              <c:f>'Pivot table'!$H$19</c:f>
              <c:strCache>
                <c:ptCount val="1"/>
                <c:pt idx="0">
                  <c:v>Total</c:v>
                </c:pt>
              </c:strCache>
            </c:strRef>
          </c:tx>
          <c:spPr>
            <a:solidFill>
              <a:srgbClr val="520492"/>
            </a:solidFill>
            <a:ln>
              <a:noFill/>
            </a:ln>
            <a:effectLst>
              <a:outerShdw blurRad="57150" dist="19050" dir="5400000" algn="ctr" rotWithShape="0">
                <a:srgbClr val="000000">
                  <a:alpha val="63000"/>
                </a:srgbClr>
              </a:outerShdw>
            </a:effectLst>
          </c:spPr>
          <c:invertIfNegative val="0"/>
          <c:cat>
            <c:strRef>
              <c:f>'Pivot table'!$G$20:$G$37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table'!$H$20:$H$37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4ADC-482A-9208-330B68D197AE}"/>
            </c:ext>
          </c:extLst>
        </c:ser>
        <c:dLbls>
          <c:showLegendKey val="0"/>
          <c:showVal val="0"/>
          <c:showCatName val="0"/>
          <c:showSerName val="0"/>
          <c:showPercent val="0"/>
          <c:showBubbleSize val="0"/>
        </c:dLbls>
        <c:gapWidth val="100"/>
        <c:overlap val="-24"/>
        <c:axId val="845016831"/>
        <c:axId val="845023551"/>
      </c:barChart>
      <c:catAx>
        <c:axId val="8450168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845023551"/>
        <c:crosses val="autoZero"/>
        <c:auto val="1"/>
        <c:lblAlgn val="ctr"/>
        <c:lblOffset val="100"/>
        <c:noMultiLvlLbl val="0"/>
      </c:catAx>
      <c:valAx>
        <c:axId val="845023551"/>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5016831"/>
        <c:crosses val="autoZero"/>
        <c:crossBetween val="between"/>
        <c:dispUnits>
          <c:builtInUnit val="thousands"/>
          <c:dispUnitsLbl>
            <c:layout>
              <c:manualLayout>
                <c:xMode val="edge"/>
                <c:yMode val="edge"/>
                <c:x val="9.3077373975067861E-3"/>
                <c:y val="9.0505108092011829E-2"/>
              </c:manualLayout>
            </c:layout>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Dashboard.xlsx]Pivot table!PivotTable10</c:name>
    <c:fmtId val="1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204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04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3056512522986"/>
          <c:y val="0.14795837797096326"/>
          <c:w val="0.877893759792154"/>
          <c:h val="0.52656757367997653"/>
        </c:manualLayout>
      </c:layout>
      <c:barChart>
        <c:barDir val="col"/>
        <c:grouping val="clustered"/>
        <c:varyColors val="0"/>
        <c:ser>
          <c:idx val="0"/>
          <c:order val="0"/>
          <c:tx>
            <c:strRef>
              <c:f>'Pivot table'!$D$38</c:f>
              <c:strCache>
                <c:ptCount val="1"/>
                <c:pt idx="0">
                  <c:v>Total</c:v>
                </c:pt>
              </c:strCache>
            </c:strRef>
          </c:tx>
          <c:spPr>
            <a:solidFill>
              <a:srgbClr val="520492"/>
            </a:solidFill>
            <a:ln>
              <a:noFill/>
            </a:ln>
            <a:effectLst>
              <a:outerShdw blurRad="57150" dist="19050" dir="5400000" algn="ctr" rotWithShape="0">
                <a:srgbClr val="000000">
                  <a:alpha val="63000"/>
                </a:srgbClr>
              </a:outerShdw>
            </a:effectLst>
          </c:spPr>
          <c:invertIfNegative val="0"/>
          <c:cat>
            <c:strRef>
              <c:f>'Pivot table'!$C$39:$C$49</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table'!$D$39:$D$49</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F4E3-4F8B-9FCB-AE1EFB558E9E}"/>
            </c:ext>
          </c:extLst>
        </c:ser>
        <c:dLbls>
          <c:showLegendKey val="0"/>
          <c:showVal val="0"/>
          <c:showCatName val="0"/>
          <c:showSerName val="0"/>
          <c:showPercent val="0"/>
          <c:showBubbleSize val="0"/>
        </c:dLbls>
        <c:gapWidth val="100"/>
        <c:overlap val="-24"/>
        <c:axId val="500371695"/>
        <c:axId val="500372175"/>
      </c:barChart>
      <c:catAx>
        <c:axId val="500371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00372175"/>
        <c:crosses val="autoZero"/>
        <c:auto val="1"/>
        <c:lblAlgn val="ctr"/>
        <c:lblOffset val="100"/>
        <c:noMultiLvlLbl val="0"/>
      </c:catAx>
      <c:valAx>
        <c:axId val="500372175"/>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003716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b="1" i="1">
              <a:solidFill>
                <a:schemeClr val="bg1"/>
              </a:solidFill>
            </a:defRPr>
          </a:pPr>
          <a:r>
            <a:rPr lang="en-US" sz="1400" b="1" i="1" u="none" strike="noStrike" baseline="0">
              <a:solidFill>
                <a:schemeClr val="bg1"/>
              </a:solidFill>
              <a:latin typeface="Calibri"/>
              <a:ea typeface="Calibri"/>
              <a:cs typeface="Calibri"/>
            </a:rPr>
            <a:t>Total Customer by State</a:t>
          </a:r>
        </a:p>
      </cx:txPr>
    </cx:title>
    <cx:plotArea>
      <cx:plotAreaRegion>
        <cx:plotSurface>
          <cx:spPr>
            <a:noFill/>
            <a:ln>
              <a:noFill/>
            </a:ln>
          </cx:spPr>
        </cx:plotSurface>
        <cx:series layoutId="regionMap" uniqueId="{2ADDC889-7ED3-40F3-BFA7-C834446AF482}">
          <cx:tx>
            <cx:txData>
              <cx:f>_xlchart.v5.6</cx:f>
              <cx:v>Count of Customer Name</cx:v>
            </cx:txData>
          </cx:tx>
          <cx:spPr>
            <a:solidFill>
              <a:schemeClr val="bg1"/>
            </a:solidFill>
          </cx:spPr>
          <cx:dataLabels>
            <cx:txPr>
              <a:bodyPr spcFirstLastPara="1" vertOverflow="ellipsis" horzOverflow="overflow" wrap="square" lIns="0" tIns="0" rIns="0" bIns="0" anchor="ctr" anchorCtr="1"/>
              <a:lstStyle/>
              <a:p>
                <a:pPr algn="ctr" rtl="0">
                  <a:defRPr sz="600"/>
                </a:pPr>
                <a:endParaRPr lang="en-US" sz="600" b="0" i="0" u="none" strike="noStrike" baseline="0">
                  <a:solidFill>
                    <a:srgbClr val="000000">
                      <a:lumMod val="65000"/>
                      <a:lumOff val="35000"/>
                    </a:srgbClr>
                  </a:solidFill>
                  <a:latin typeface="Calibri"/>
                  <a:ea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1H1pc9u29vdXyeT1QxcgFhJ3bu9MSS3e7cRZ2rzhKLZLgBtIEFw//f/QkhObVRLfuZ55Rmo7qkWB
PMAPZz84+vdt/6/b7H5j3vR5VtT/uu1/fyutLf/122/1rbzPN/VRrm6NrvXf9uhW57/pv/9Wt/e/
3ZlNp4r4Nxdh+tut3Bh737/9z7/hbvG9Pte3G6t08a65N8P7+7rJbP2Ta3svvdnc5apYqNoadWvx
72//yDZfN/nm7Zv7wio7fBjK+9/fPvvS2ze/zW/1j8e+yYAy29zBWOIeeZxT13W9t28yXcS7zx2f
H/kUEeIiV2xfjw+93OQw8AWUPNCxubsz93UNM3l4fzLwGdnw+fnbN7e6Key0WjEs3O9vPxbK3t+9
ubEbe1+/faNqHW6/EOqJ9o83D5P97fl6/+ffsw9g+rNPnkAyX6tfXfoHIo/gvNF/vwl11uRf1WvC
4x8JRD0fE/ocHs87Qpi7ghN/iw5c3+6JLTz/LVn7sdp/lxlwi/AggbvUxso3i02q7SsCRr0jSjlB
gNg3tnnKVhihI8oFcV387fpT3F5K1X68no+e4XS5OEic/jBq1MUrQkTokTsB4GO6hWAm+TDGRyAS
meCMo+mFn7PWCwjaj863gTNg/vhykMCAtNNmc6cfV+cVlBFIO+Ezhqj7sPDTyj9nHnbEQBoSTh4f
upV2LyFlPybfR85ACa8OEpTPm1qCSWJ18bhC/zssk0zDmDDP9/YzjIuOGOPURxTE2z8Z5mU07cfn
6dgZQp//OEiE/jDppqg3YM+8mg1Hj8AI8BHBbIuP/5xthHtEicCMMX/LVuzx2TtT7gUU7Ufn+1xm
2Pzx/iCxCTeZ+lub4lVNOO/IZZRzgcV29edCDYsjjj3Xw3RnEjxH52U07cfn6dgZQuFhck+oi+L+
1qrbxj4u0ysIOHzEPIYZIWwvRB44ScQHg8Gdcc4LqfkBOE+nMkfnw0Hyz6d7k+viNZGhR8hjLvwD
Gv+pKQCQcO5ywf2dnT1D5gWU7Efl28AZIp8OE5ErqV7RQKPgvIAewcJDezWND4yCBPEI9baMNLPT
fkXNfki2o2Z4XB0fJIec3G3kawJCjyAAgDz3UXfMVD/G9IgzQMRHMwb5JSH7sdgNm4FxsjhIMBb3
2abbmPvX0yREHCHke9wlO1NMzMQWA+/f55TgXdhmhspLKNoPzPeRM2wWy4PE5sM9KPq6vn9NcBiE
NCGaifydHew+BwdCnoQSdzLGvpkBT2MzLyJpPzpPhs7g+XB5kPCswPdXd5vX4xzXP2ICVAsl27Wf
+/6gWqgPisX1d1+YqZYXELQfmm8DZ8CsDjMefQ18Uw9Zu3lVJwYUvy/Ah9kxzkNM7Jk55h35xPeF
98QweMo6L6VqP0TPR89wuj5MR+bK3MevGqQhR4L4oFsI35pmM82DH4I0PsRxwP98Cs2vCdkPyuO4
GRxXh+n5X95/NZs6fUWBRsGpBKeeeN42ioxm2kaIIx+D5TZFbh5eM1PgJRTtR+b7yBk2l4dpCqzv
tYlfNSQDziMFf56KbbzyH7qGQBKHEo+iHTQzXfMCgvYj823gDJj1Ycqwy/vuzem9qe+HR5HyCrEY
dASpMyQY2WEzYxsPHBrPZ5By34k5+vjsbTDzZTTth+fp2BlCl6cHaaZdqFup4s1rJgMg2OxRT0BO
en8IgEGsDAnIFOyu8+f4vISi/eh8HznD5uLkILE50d1rqhsXImWUM4/SrTqZBcwEOZqCmxyj3fUZ
Lr+iZj8m21EzPE4OU5qdZJkqtKof9+vryDKIzEC+cpdpntlkvjjCFCw25n+PFjw1zV5C0Q9w+TaX
OTaH6dWcFHdq86pFAOJoElDUf8yJzdgFYgEQ7wcpBgVQ+6yzFxD0A2QeZzIH5jDjAO8llGK9Oamz
TXH3iowDFRiu7wq2i5KJWVjTA9saQxRnqtJ4eM0MtJdStR+i56NnOL0/TGVz9to5Zx/CMRS8F/D4
H174eSxN+BCYRhiS0juEoMjmqWj7NT37sXkcN0Pl7OYgTYDPqr7VRa1e1z7jkBJjhO9SNP/UOR4B
zoKkwBa4Geu8iKT92DwZOoPn84EyDezY5jYdHrfu/24REG8KCrg+Z7uq2plg8xmoHc/zCN6hMwsK
nL2Aov3gfB85w+bsr4NknXPdqPqVbQJ0JCAkgzh/9C1nMg1DEBT7UDm4Y62Z6/kikvaj82ToDJ7z
wzSmLzaqeMXUDWWQmpmKMp+ok6fxZy6OXMwxBRdoaxDMoPklOfth2Q2bQXJxmGG0TwqiaK+aFZik
GXZ9QfiuMHAmzTz/aEoZMEhQ7zXTXkLRfmC+j5xh8+lQ2cUMr2tCE6ilBVUD/PJciHkcSjQwFECL
HafM9P/F5teU7Mfk+8gZJheLg9QwUzTwL23S19P+1IUcjXDpdKrm4QVr/1SKeQzcHoQYCLItv8xi
NC+haD8230fOsLk8TO1/sanrza1s6ntr61cFCJL/EPiHEObDa+bVgN/JEYNTUf7MnXkxPfvhmQ2f
YXRxoDJNTRUcr3u6ZqrQEFAj8Jgzm+Ej6BEWUCAApzseN8U2K3DxElp+gM33oXNcDjNkc6Hqevq3
LNXjIr2CYwOVfy5UPn2LZM7UDoQ64TiNCyc7dqJvJtpeSNSPIHoyozlINwepfKb10I15TYQgIsM9
CHfuDmn8Ix8NBTbgeHr48WTazPV8CUU/hmc7lzk2h3nG5gJKnF81GA0HbECnTGW1+3M3GAH3UDC1
+XQM9GkY7QWk/ACTxznMIflwkOzy4b5/1RM1GMo0iU+hXGavHQC1GwSMOAh+fg/jPIXll+TsB2U3
bAbJhz8PEpLL+3bzmgWCUFpL4JAZhAD2155jzEHFMDDNduWdYBs8xeTX9OwH5XHcDJXLTweKSvfm
eJOXcErwNeueKTniPvgt4vEEzdyzmU7YQFk0FHZsGWpmn03+yYvI+hFGz4bPoTo+WKgu7nt1+4rn
BeDsM3WhJg3TXVHaDCeM+BFGcKYGDrDP2ad782tqfgzP49g5NheHic1D84BwYzTUDGweV+oVzGg4
4EzguMY3ITc7m+5BxYAPMo7zHX4zM3rbAOAldP0Aqdm85miFB4nWVZrBqZtXbZsCOPkEOj3sDgzO
KwgFREaBjRDydpFPcIeeKqOXULQfoe8jZ9hcnR0kNje6gTYcL9mx/2VjG6iHRhDkdB9NuJmk86eK
dijwhG4Pe2NtL6drP07z8TO0bg6Dk25/2pBnu6O3Uu/ZN//bJkQCuAX6C0DJ7dY6mGEF5jaUEkDX
h8eY9cwLmvUJ+jFZ+6GaDX82k8NoQrTdbK/eywaMBQKxaLDctiwyU0bgGx25BEFAjs8AeSk9+/F4
PnrOOIuDFHMf7UY+qoBXMBPAF4IwNRjUO/0zK5J+aGHjQaba5TMD4Vd07EdkO2qGxMfDDBV8vq/t
m+/5w6fC4tkE/1sZBrlO6kKPFMitPbxmzAL6hoPhDZb1LqQAMu6pRfBisvYjNBv+bCa/v/18mM7q
50FD+7v4caH+d76ZEnBCQN+AH3RKgfM40MkGQ5AB7YIMj8/ephFeQNAP4HmcyRyYv/7/SLMfN8T7
1ixwsbGb5UOXwSc98X5+9WHu0PpwNnS3z/fCt2WBk7vf37pwNBd44lv3wukmzzjku+X7j0H3m9r+
/taB9A+crMbQMIJAJAJS36CWOmB3uIQRgZPZHALgkKZwoeoaLhWTswMtECH6iiCy6k0JCgh615NF
Ch9DSOOhZw4HyqZx/rfWjtc6G+Dw3rfF2P39pmjya60KW//+FnbR2zfl9nvT7BjEcIknQDZgoAAO
4flQK1Hebt7D/oav4/9n2tQveo6rU2qdfkFotrKytSuSW/8dk4XUJ0zEThHYWo5smRreOB+lZcld
BmpA10HvmHIswjwXKlo7jUPMh2aosjM/Fiq5trwwX1qjvL/YyItTiePszHaJuxBOahYVUio/dfso
XfFUtAvbJsV5UlaO/quQpb5oh6Yc1/mA13E3tmE8Srdc5W1nxF+tGoh/7CMZB8ZWA/+z7frGvx5A
FC48reR54mpLl4S3RRGKuPTVprWO/LMxWZ0fa6PTeFXWTcrPLUPSxisnyxENG5Qq2Qd5p3zSXWYS
Ts17K7/KxvJSQ2akDmRfGy/0iiGh0bGtOTH9MtcVcvLTglHmZ0HlRsJli7Tx8ujSd8eo6YIog/Ws
AjXkTVeFEVSmdIumbT0cYhlhdNt1Wd2Ny1Qq1qEgLWo2mqBIdJSGeWNGZwh4U5AiKHzXycPeChpl
gfTHiuIFS0o6hilv46IMTVy60ksDP2n0mNyN0TDULA1tHg9s0cZa0QCaNrTx2k37yFx6uXVOUFeY
a5T4UTAKhwRdS02Q1LI4kY7TrmNWujepwxsVkBqNQYuL7h3OOrbiohw2Xpmkyy5rsnBIB7lQuq5W
rZ+n58ZRZK1rmp9obZt1WrSVDapC8yBrs+bEb/vQa2S6yvNCLwiX8RXUJhZhK7N+wWmcLqhlJEh4
rI/rUUTvTN7ln6PCsWWQRpkfjE5bXmUJ/5jqPH5H4qq+7mTrvcvKtP1L5n6/iAWOTk0p+3ewH/Rq
aLX6lNV9dJ25evicytJxw65p2jDy3GjRYeVdCpFGn2TZk+NecufK6aPeBrVxxKr1DDmPeJStncRR
4wJ7Jh0+lZXPAi/K+MeK4+KmHvoUB3kk4z5kSUX6UOXG60M9jONJYcAqCoSt82XTFPak60ez7rI0
/kRKTc7E6MkywCXrPoBlWw+BX5ooWTSpyf7GHeVZQLyR9QEIgGKZunoMBugLdA1dCr0T07EPSeUt
6qShJKCk987xUMZxkKgxK4LINO1VE8fuGe57fUypaAKbDIB1k9Xmncx48cnUfbFuI6/82rnyM65M
G9rM908B6Xw5lISGQ136F+OQ9e8iXsvTgvbmQ4zJ+GdDxjxfia53bxNt0JkzFl4SVBXxTrusFyua
lPetqKJjzFC1lH06AoJeciNSv/kT8ST7PKSj+kw6q1jIKj/9XDmFWHQpcBh3rFkjSA4uhdfZlSr5
WacTHua+ytaJIcNVIQp22vW16IJiSJMygLHOFU5UGoxsTGQA3RTVdREl/WnvlL0JdZwS2MVxEkjm
91mgrFMvqFMNS901ZdhFnZzWxQael8kwdlBYsro71UgUCzIw9xP1HHJlHfNRjeYmKR3vrmc6dQMk
WpQGrIMwWuiWY/LBMwk9y9EQnSNLy4AndbTwVHwiaO1dDJ2pgDWa+mbM/GzBDNK3vEF+UHajviaR
GL9WnTZVgJ2sD0TelWdxEtOPsaQs5FXm0qDLq2ExjiK+gHBD85dlzqLQWRxGaY7CMcV4DJPenDaq
jDc1keo+69wmrNvq3G2ibsl41y9k25A/XRmpY+JAgXDQd91w7valv6Ap7+rAWtcBjqMSXeKqd1ZG
Y0cGEKfV79KkrquwtFgss6bHly0UlEdBFinUBjLvkv7YlbZ/rzta+2Ead+SmtZH/Ne1yJwsa1bgk
9LNOLKNIDu+pE/nnui3YpmFGnwkeGR4MFoOcaxDpr2NcRGXQ+LIO3I6iC09g/GHATn3pxaIZgrgh
3QKaBWYmqJU80bnfqqAcsH/uYFdfQuVBCluU6dCi/rYCnfced3w4iZ2oDuGmcRgnUX3C0lKsbUX7
c8e6KhR+6d9Sbdjf2qF3qqzcc+y1tQ2HKh+CTCTLyiQOMLmTXnS99C8ESdNziTRPgmS8lcitggpl
OqB9/1Ejc9NXIwp9bGRYRHkUqIbLlcKYrZEaxbsKG710uCtJSOuuPo4deZmlbbyijYoWpjD4s6oY
XScxQyvg99tkLPz3lVt3oawy/SH2MEgQacrTLknzpTERyy6YxnHI6qKFnC2Kj52uH1TAc27X0FxR
v4Odmy8KJLprNWhzV/W1gwK3xBmYPdT/FPOIngKFw8LtyiLUrGRlkKUsv84jh60yd9AnuLBuiGrU
L4YaqXPHxF7Ai0KvbdM3C9r09i/XGLnIfF0ErZd+sTX+mlRlGo6gHs/bLo+bgNedvKZ+lQdFrdNF
n0s3HEhf/41Jmy4bPDQ3CeJs2dLOLHXspyvqa39BjBPdqBbXlxx5dt0JUgEVyly1cULwMhmFiQPq
5n7oGOmcdM2ZUVSGrOi+GkSzL1XfNau489O73PfwchgR4Or7X6Sf3ZtU1SfEAXWPvDRdVAz+L2Ke
CAboOnncKotOUJLRRauwu3Ktwudj6SS3IvEZyE7prC0rnIDWUfYusRk5detErUqbVCcNGCTLpsrE
MaG6Xnk9WF5Op9k6dWV7pnKdAR/1ZbWw2HEWaBht2Je6XRKvLm4t61QItH9QTYzDZpD8uGtJFSp2
MdKuPC5ongaoFO5KY3ZbofJd0/hgOqgiCWkyrkFEO8FAnD+xokMgJVcrlY5gYWSIL1OkL73SvPNQ
vRZ1tR67vAlQnnYLJIv3vmPT00SP8aowpR9UArkBV4UbUClP6zGLVxHNLkjuOO9F3XfrjDfimA5J
vBhJ/s5Ji+vBKLmyOVLBqJ0i5NnwTrQNXqQqzda1LfXCjmWxoLH2AyYbvC5aMoIQ9siVY3s3ANnu
fbDUVcdjEulQMHxfRdxZsiHJA5U3eeCqkoEiSyXoA9K866Cs5FblQ7X0HNh+unaOed8W77jT+qCM
Rxm0rMEhEmVz0udGHCdF7ASxGv3T3A7vMsW+0Mj7+LTj9zMz/FaXMKdY7pqsf/vzPx90Dv8+tAD/
/uHUo/37X3CyeNvc/affgsP7kxdYz780+VLf7vW92fjkv3zrPD7ziLbt4H/gLv304jNf6vZpdPbR
U936UuDe/NiTmgU8n7pTMG7nTHF+JDxC4EQxRF6h5g5BJGnrTEGJ5FT3DboH0r3Q2nJyZXa+FBRI
EujQC6HaXbfEnTOFoRqZuFDhIjD0xBDQ7fK/caYI+IVPfKnpidDOREA8xfWglzZ0cnjuS2U4MQXu
Unbv48g2YumWtHSyEJWtGj8x1pTphjqG1auiGuqBLqzbM9mHjo7Q17gwtHBC7fapdyokG5pFKpyi
Ou5EntUXGctLcAN02rPyK0tt0uuFw3mWkDD2PIrvvV4PzftM9l628X1WRrckJxW/jLmqShLkWNVA
Ci2Zya8kRrYrFnHGTFoGumN5DoptqIDkOM/xcObmpEj+dupWw5gnkO7xOCHe9GyNINXuUgEVE1Pf
HlguQPapv+nhXDWSS/8+6nSRVMc2pxk9zmgLftXxWMdWdeGoSmiImqFIudHq54/HEIJ8/vypmIxA
sTNkk+HUuZiuP/F3x4T4NUdc3SU4JakKrSaMgEUjXKdKVqbvYmMXBjxCKgOHOiCNrjtKhtoNMR15
R04tl0WdBlpXxOBLOCtawbWfEwlb+CmNHlRdETiADQcYoOJ62pbPaeylclxpiHPHHdMidxGPXuxV
q8ynlqCgMJbzLylDkT35+XNn2EzPpQJOT0L41oV61flzy2bQnnaIfxcPsOd40KIyq/+UNHKLOOgS
1airIoJfqLCgNjQEeYOfPx6Sj7Npe1DaBB1QBDjK8MsP07I8gSZmrXJQL8md42VeRULwhTnbACM5
9kSPyssulYM1viBpBeZAWiME4hsqSjJYlJ9TAuGV55QwFzqxQGPiKfYCTT5nAFiuUDKkRXQLZnjB
zFpXZR4NSyfKazGsB9/0gMrPH/nPyUOFEIfMLZzimhKE6PnkpSejLBmQuaO8Ay5fDZiPOF0x0zU1
XSo/ovyLaWDVq6DmEIL/otHQGrFslUZl94uNgGeSzJsOx0DPuYlRoZEjHJl9Tk0sxoSJ0jpfoV7H
y53j3sqJIfJeS/g1jKZL6EjB7q0Htwx64RKgiikkm5u85MkQFg42xY3IZW4KMJy0cd/nrSrqrz9f
s0mefo9dUQ+6RiHoKwEliB7IcGhn8JzKpot8g6qx/9oba2AToCZFsFio7whzgt6Q1rkp3bSamMZ2
enoDX6j5bxcLSrygxQVBcKiIEgqi7TkZPljgdqi5/lpkzAEZnoD0GrugHZAd2BmJGMj9Om6g3XWe
gEmYhabMDWbHPoQS2jSoJEjbSfIPEkYV4LK3Z7RPS53/Qqzg+R6DnDLU2kLU0HcBYc5n+qknXVGK
YiRf68jlTr5MbF1mzXU1WgXGfVcNFRDneHkL1zT4OHpY+GAaOjddWUYntTBZEof5CEbyWS6rwkZg
jyEe2bBhyMne81zEYx66RPQgEl0nGXBxikaRwV1TFXVV9Qs2xc+DlyCpODSshG67CDw76CfKZhID
dmZRtUVbfvGYZgkLSwQteqogihohTIhH8NRlEA1b6Zk1FK41D+KkxJEPl/rOEl6tmo78mqHpXIpD
WSwYIwwcURcqY/6xLdI+rSEUpMsvpQEuqpakTn164WJJhjNSQ5C0CkTUZuOnXPbD4AWNNF0lQxD4
HX8fV2PkHJscLPZPxmlqfukrPhkIPW3zTKzThk3w6JoI2EJD67H2fWmSdPw0ZjztwAPIsklpKVh9
AEgXQsKHBGzV8ZOf9z1gR1gywFs9otj6CwhykHrFvWbCLu1jBQZG9fB44cfO0AW+7hO4hQbjAShX
TjHZBrZkebrpa15U5Uq0Brc3lOjRnhuTRibIsty4eejEUd4fxxSU61+FX0T0U4taDJvM82OwM1oI
C4KJ8nPZMBfhsPoelLlAfn6KoBM82xokGooYizL7MuK8Biewd5FX1gFEj3R2QpqqA0Hx8yfOpZE7
9bhxMehtKGMT/3hibVAtu5x0f5GxmTZj19BJ/Lm1l4Ly5m3F+JcoISNsQojD2Dq+8ECwwD79ORlT
buCZVCTwy0muNyUNIKVAwUp+Lo5G0jaVI3j+KadFbklgdcOce13JCqSRTOsCL00EMfLrtvZjkDil
ZDpexr51Wx3AKfAuawPrxtVZFvn8picm84eg7jBv31vfQSqs2NjrM9hESAYJopEqAxpxPDG7RLAP
dSvBujiJktROnN9C7ezV9EtP5RCQ1JC+Xf98xnO55sPBJzTllN2H3+AAn+D5jFMeyaKrau9j2xQI
jFhmjAtGbAuB8y6gYGTRY4m7HrZtn0KEoApi+2DZOryctjRpks6NbqKeT1vardSYm2NVumQSkdVY
I7yqsras1XpkQwpcF0HkDTYsHvwcuNPDFbDRz6fkziSbDxaQD2oTpBogCLVCM1FdkSIfdVK4H30r
CfCWLeOJAOuQZmLdBz6GIy0D0BbJfmJxkJWTSDFlBYrGkRCzgXAvmz7SVQotBiFc5dFjBSFZ+Kga
Os0vo6qHbykJgX28GuKc16vUgUD3qvRNS+pwAH0B0/3F1GZWJkxNwO9GuXCgA87gUrD3nqNlIUbu
ZY0ePpK4nSSVNRVsrTEblb61yE/dAgJ/uho/eW4x6cfc0RgA6XmexcNyzDmGdI0gTtN9BCvVwHJ0
HgR7ilPSjiBNCuUI2GK0y8pJujUgNo+VW3Yg1ixYJPBAZSMEf4GPhWEp8pjCUljrSceGLGsSYAkp
3AT+2q7PJAqnDo3fHNvrrY3yLO/2nEd9MBfAuvJcBlEliJLMTV3cjZQPvHI+tLmnQTpszVtX+n2b
huBZyrj4lViYqaPpkRTKoF3IKcJ/YDU9X3YE2STKy977UDcYdogd4AijWoPuh/WBED3VbBl1ju5r
iASRARY8a6MCTBYQerBKnekze+3x2o+SVWSpD8IAGLJ9b+AkKWiA3AHGt30BimoHW1x1BSxln/kF
8Apw0QRHnPYTEE6iMLyJIRHte6RzDZSwNAXdlHI7+ak/X206ZWyfykSY/KQEQEhA53GwguaeDZiD
tROjfvgg5cAhumablJRh1KEoueTuSM2wrKThENQSrisga2BMpapTlDWkZ0EJ1o5zZuLcoRdRLj0S
Qmi+j2+RytBxFzWUL1IPQu93NMlG8z7XPIef6Bshd3JFW4z6ceEnhWBlWIH9WDerrmN+e2kqGfUa
YrEox+cEGSwWRWEEhqC9bUwU6N6vRshSFK2hfRj3aQvM0I6mGzLIurKEJisBcX96wzM70DhEPW66
Zl2KTuII7LcotidWemCZhd6YdeMIbi1sxfKkT4eoCaq6TPiqFV5MFix3+vFDx7WrPjU0iyNIBFsX
hwP4pxpCg7GtxUIot0vDmGXxMRxWtYtKo248i0SB0Bp3WLqr2Kl9iZYlpOTox4G1cep8FBr1/Yfe
9sReOLUtnPegMbzmjhnOzcfRg7SlDkqtsazfiX7M0nWkILqxGjX1cx2IVBNXhp4Z68r/ivPEL+4g
C6zbfgFbZajuRWO7DoVp1tU4ObZRUTEfsmaIZXwdQWCeXwrsOWm6bnnp1pm8l35BLKxyj4lv6MVI
dAtbesSmLuU7aF9jOVoWBS1LD+K0kZLZecH6tIqXSRvbrj3vWBQrBZHOvGvY+6hwSXXCEypjfwV7
hZM0KNsRgVrPal91Iogdyiu7kJEZk+Gki2tHqnWnctA2YSo6CgK2LVXD/tROw1l9Apujc6KwI2C2
4MumBKtLBBay3T2/ylzPgze7/dBRCvInkHcCr96EIyRbq69jUwm3PU24KWP3GPeO43nhkDBIR6/7
IsF5FjDaTnoRMUfBdGLCQKls+miAzj1hwqRg8dXQlV3pXSeRk3TZykuJ45YnaTMIv73iCWFKQPBX
TDEJz1gm009eHEXOeEZpVsNKOUMFIvsCpHYl2ZlDIuNl51hVCmfXSdJBqnkJ6aGujpdaQddNE4LI
mkgaWidD7hLFclDVApVpYvxFYZHDij/d2C3geXmSCfGxif2qCg34wbCyrt8o0CAh5nK6CdAPJgvk
H8Vk01NZw+zDUuKC8FUiu2nFSGZTeNO1tM5NkXuTyKetjX0vFJ3VsAHGAuyNtRWQdRZBuZ0qVD2M
sHxVAo1yPNAldQRPyyQGJ7PAaoIHl1S67DPO+mmdCyoSiCVBTYQBKJwi9SW9rypwaKqVUQosrbDz
8eBB6N6XrHEAQdpUzSebFI0qYL0cOeq1bEaK+ws/8SaSFSBdjjccdhY8gcCl6mvk9NMG45CmBuTZ
4MBnmcinpWlbDF8FFetXHdDQQs8nmONuPsYQUn2FgJuEzxgkGPhNymgkIPvUCQgABaUnMazFbvdE
Yy3gll7iTJOL7PCwGA3sGhPubFzBRjb9RaDm4IIgZZyb3VI7268/LvL2exApcNMLzy0h9xLiwpHt
11TxUpm1KsgAk67cEX4ZNYhdEit0Aw54rEXAtkDpsbWw1cDzbkx8UmAxRCzAqWwHfiXyRsMqtW6e
wVfcEmJsJoQwR9SKIEXDZPTGOZQbAI96Maq+iu0K6hI4COTadk7SVeCjhaUueIePB0g9wjC0hXa7
PXiUZrA+nEIeDy2Zl02T7/kgYZ/G2EyPkVRy+HCAChFPfhwdRRt7CjMl0/JuN9LYDA1QCZOc7oKV
qWEcVCUT2F21lRPp2wV1xg7SWfDLcURTb+kgVqTJyQgFL325jhFEtNCyU40GnhZJPEU+6g7wVa3n
Vl8xjwvYPjUDixUmb1owdq9qiGVPN3Tb6Q2qQnx4ywo0sUM+son+ouGx7D42WZzFalXEPtxXVgTH
5DitBw/bM7LdKyqphfXWuyUXSWuAnF6RFG4CGkDDw5NSpaDnW1yNHH0Eyy3x2wUU+9gC8ll1HMHD
WSLhZ7AW9v+Y+7YlOXFt2y/iBCBuetkRG8jMul9d1VX1onDZbkBCSAgEEl+/By6v6LY7VvdZsR/O
ebEj7KzKhJSm5hw3eg1sswdgAMgGX1Nrz3PV7NvZ4nzFvwlvM14cBZpF5y8InXroGuZEhVJWPU16
uZRsagAbRjSyeH07jxP+QtOY9jdytPjTyxUgWhquEaCiEVh+f7OImQEUWA3Hu0dto5bnbGAOUwDz
2772V4pSzo+OjDEqTGHa3haHXuKIlQcXDIyCQaY4qtxrmDmOetP0Sglx9gNOBgvYGn60bY9594tP
JiRynGne4nacyPc9M6qixw2b2CrY9kzaQq3z00jWds3O5o9Ld7SZcIuIdpvAFYFXn9JDtoURqtxs
QFYPdeT0vmqAV+1L/AM/LSax4g5ENt6vd+66GH8ZLHC8fuwAhQZl12/AlWFdEAMtAVn4TF4THRm8
IvPRPsOCKpuwrj5Ali0C2c6OdhgNi88bNm74HdsH9MYwlgM1BFktgJeySGD0lRKz0wBmFMBEeilF
tu+nOVk7gPCNKGaUSpIxjzNv8qg0/IjJdr95tiM7VBDbQgCL5/0AKdMlwmJwla8r2jMWXKxsMqa7
oQQCibZUFsfddS4Yyeb7ZKfq2cExHvj2mK067SeoJAJox8scIFD2ljQkwkiOw5Diy9+CZMNVZYPc
jw2Zsn25mdhEWHwfd5LPCkg06cKOLBfrlkqW34vNrsGjQTMNVGHTI83eUG+xvoJVb7gDPAn3a2B6
CFD8MV7uKFXfoV9FZ02lWvVbRn07Ru+J67P+JstG7dkxidU0B7+vXcQdO+BEI31aTj3w7wDSCUiQ
noFIrmL+FDYjbyD8SD1p3cOao7cZv9KlW8b4dWIFoImTEXaRtAribRLPW2LjRJUWp4PDsA8hAHrK
PE+pjSxWueQ0rhb8Y5AvZQ55WLLz09+v5OO7HDUHQFzB9ur3y/pebvp+2esf9c1eTdD975u3m+T+
iuE7es94vP8bNIkBXuEbv7+QEaAT8oDJfec2up5pbOUG3SK72WYf6QPHRt13JZX7//xYsugpUYko
LAL4rw88fC+nQVMZ5w3Jyyg2YXFn27xZVbmGA9DzxG9Q5p2v47Dv8ibYdjhwAk+EvxK0ZfM51BlY
30kI/uEGuOX+yUUHpvHtxxulhuJIG7FUgsePiW3o+JaLkg/aJvfio2CJD6BxRKYbVkPQjzsIOZnM
JEktGzkqVrYjZJSPtks1rnleweItF13c7G1cC11V8Jgv/f6x7PcNFyiBc6Rkqd03uY53mrEeVrev
yZxtsejAlU+DlIeW99iNx48bAhx4L3oCSb/4vckUBfyyjUmfF/8AfP0y0APLQX3ACo5R3LLoL7By
O4NDAF4dP7ZKZfjUedM47AYIGvqbMUj2HdQvAF7AtXfj/tn/Ybr7ebbb3x4RbLC87c9pwfv/Mtga
61SwTjmgqo/SCP3Fvq8wB2An/f1b/QKgYzeFsALhvQBZ4c9sh97+xFBBJzIWDK3kv9ZIKJxS1ahZ
ktwim3xf3TRr9y/VdhzfsEpMgq/sR3H8+8/yM8wHJTjWT4GHAxYZ6HCs8/jnz8IWEgO+5c0j4htQ
xro02vvxacLTag6bQuv8T/f5r28ImTCAg6ygMcBF+guuKFoTRhDJsofRDTgoGoET/zz3AmXux87+
+wuMdtjuD3pnv8L9gW0p1H1FjHzwX4FM1/OkGeY+e/hRMdZ220F7n0GGlx4dZGXLkWu2mXu7Es9r
aYe9nhOD0hBMW4Lz6B8+0c8rHZ8Io9SetQjJdAo1/q+0mKdhsOaejA/9x6Za0ddhjzsrGOp6B80Z
voI2sR47kxIcDmgtAgj2AjQ/ZLRbtYyY7I+pJCoNS4fS4qHl0yNejv3BohuomjFPVusHn6U/yuzf
X8SvXyO+uCQkISILAclGeCjYz+sG5+44xy5YbtpJ7JVp+94I6Skd7L0PCpsgqvv/HupKQYAgIwQP
i/9uodsNwj+/X+7QjSC60t78OPZc0468DBUqqyrNhMcE/GfvB8h/z2DGxoDPNflLOSArAxK9dPzm
41hCk7x/G7nosS+GadwPjL9/w72+/GmZYkGAftozaqBHSYBo/oJnrn5zndlScZYPgRFplUuZk7fM
YMP80xb861vhqytAe+GBYRgyfy11ksXS2yZrzj5akSUFOoJ1FI8Sf/39Vf3CreG3Q6GBIPIYdxFz
ACrrz9/bEM4tRLOafgk5YOof2yrOxN4qGiL3cXItlkFWoUxMnJc5lPU4Cnu0olM1k8HlT3wNUQT/
4XN9SET+dMOBYeIWfI9ARyRagYcL/fzJwhB8Ud6108lscdhOhzh1u0rCIuXJqt8nyI+LrFJTA8yX
Qo29YYot57SZI3mJLgLSoKZSQgORuooTYCIhtIxpA525R8+SqhvmOhE5X7EYVNjrNI4S45nhcTKM
B9nbLZ6rUIXZJOvCpIAAr4iLFMnu6AfPKDIMSeSWDRKC2WvRtAuFlMcuWRcBq+GQkJxhAMo7WfcB
11giPxqnPMCPtaX4aHcwORQ4xLLv5fVjBBLf7+bayhhHCkbWvT1ZFxgCgjMVF5hfhtjidqP1y2x+
Q6Z+bzKDj55Lg7TF9xbqItq6UkyzjDYoLQ0dujrTec9t+S8oZsRx3pY/GqzvnR0YvxX3dxuLvbnI
R6gNzzHziCw+6ELhLaXAtLNchGBRuqbqnUQu1gk8Q8/7J4J2nJKbzMO0oM95FgY7SDEtBviv/5gP
6eon6DZbYSXgYCBDOdiPkrdzoVgVWNWsoSxHPOcrje/oSHW+HpoRRWf8lHq6bOoTeJCdaUNvGsbZ
jZonkBufOg0UvKmxziFzOLZmjCJeyQjN8O8eI/FUXKSZW+O3KHV+Lm4A5zF9P1DKRXzgA2SwmNBh
0HFzBbsOOP7DoDy+2xo69834Mgx2SWaFljFKi8onnq1Xgk7ztJWgydcOUz4tDPjaroWWMgn7eX3P
oKSESYIlGASGUuaDNC8DEKHAlsUHFfijRo7g6ZvsqpA4T/hxgEIfwu0f/R8A+b1/9cO8H4YfSwMy
RXSpQ94LjJKGQqmjy8WEmYxQYRuV42PEAhL1VQQL/YTDRRWPGlrK/ii7tEnLtmnWx9R3Ka99t7JT
lyzkrAvJdi6NW86AsKiH3GRx5Wja3uTd3IfAshfziWFRnyVNCmcMdl/7zo3uX5qwU7WD+wIzck/m
E4ZwQF3xkF4WOnxTAttxWHV2la2drnNoR/HthoE58twlB646e7vxfg4PmBbmQ+FD0mPFZvJLq+0j
PFT60iRBcykhxD6kE6BxCGSas0VZWrd0Le5z3Y7QG+juazeNrO5b3ZQ+GYY6ZXS8KLZYHj0bwE4P
Ok3wqws/QBg75McVv/K8wJz4bpyyJ+gx2NeRQpgqXNTDb0F5emx5qB51As6g7AEdTWVAVPMEL0fx
uQ+GFBCDlZ/WIu4OYTyHF0lI265UQUCu4GfZjmaeEE7Ic3YPULODjmom9GsECgpzVqSjhyXmLUTC
fggO0STnh2lJAISgFNTwltgLMhkPi4FcC5hWKGuLl26JqT+HMsJ+meKERwdl9Yzxq5OtLxc84uNb
Mae5rAMWmAtJIZOok2jm924hAvObVJfpNEfwJBWt+hzySV85pIFdTrCzYIWydOd2m2W9cGizr6GD
Xs6BygcXnSBtXBeofl+jdYUzaduKqMU4r4PXVY/rtzEIXBV30fZ5mriKoXTQkDVu24SV2/a6L6Hk
MrbW2yrcRWabsSnDSHc3PspRiDHqVctKIJpOirDXF8aN5hhrG1+mvXQlEOjndPVfQsvYTRJh+yyT
nWtAnhAWN04ueZ16RQ5JPg83uk3Mq9cOvWII2r2ZSiugzRAVrBgQsweWJJ/BmKuSxP1wUgAwyjiU
872LBnE/tX4WlZjn5mls/fhinJZxOTrrKhYZDZk/Ph+Y4AJYIDaea7cqccV6R+Op7athW/hnLvVW
gnySz3jKy1hqvUT3FOTGuY5NUVkTsoukG5LPU5G5Kw4eYgEdkli8KZtLZoMRk7JtrrIiUF3ZR4J+
NgGarbpA38jLlE/jXbZm4ohCn2UVhR/obI5Uewf9EDQna2ueYjXo0wKLxonrJftsCHtaMb8/baPc
itOoIQPno2y+edyQUzvn1h7QnvrH2dCUlSYZwSSLZi7DdlnOMyr0aUR/HJVNPtEnOsz0nThNPnHD
1PuyLds3iwVeL7mKrxMIHk4hTop6dOP8iL43gENmWOASmMTbFqrhRPqIQTEGmPum9WGCs8yhIoW8
K4BTpSI7y0EYVXoa+Emk1jxBc0bw+Zf4IgoHcuQZmV6BF453dGjNWeR7+iil2S6biY8Hl6PkYjyX
3c2QhPOFscl6N0zMfDJFkXwhYkFxiEe/3CReYvMAa7uNyGwvncnX8251RAFPKoYTy2RSY2yH8hNw
DD3fAsOu4Fwx91tctE8FIJ3XcSvmTzjwmzNstvx6i4IZ2iro63vK0isw7xGBE4/2dbH5gWC9m+G4
NYG6E6AG7hqn9FhBsRIezcrHVz3bpMHQv21Xhib2EgIqAdRCwudBNipRs6WDI0AUZxG4yGrRW3Jb
LA0BY2CCrwGLoY278mmydbTy0qEHr3MLqL24EilZ8vkQImS4n2Fj0exqDXRzB/SnvwkSPzz3s/mM
n2kAQHfR8yTRwXCb8xtHOWShqY66C6p0/GYDuBurvl3Da0iQ7FMXL8t4auMefjHaRvllwpQpjjSU
A72QbaFr8MsJTITg4euCbjKHT2amSykJG25UAB3CpQ/GHPc6C9fZXI10AQEVOROt50MyylvikuA+
H2inq8yZVh1aqs0Db7oFhpde+fZSdkJ1dWCGFEpNxqLgBMvOtD34YjC2Pe2tR1jT0aleCdw1tTbi
QgArMH0V5ehcqlRatlwDxeFTRWzUfFrzTflKhX12BRkhi+AVRIt4OQMgmJ/TDlOpQR0xek4zNE7N
ALnT2TJn+UUau3DgnzbiWbyU3o0htRcxil14XiRgKk5j7wcDD9aU2kcaNIJDGdT01JSwtTS9qIKE
useOQM1Txm3S3ys4nrbTigGYw5QyxuHVSrkbqtiAX7jOe5TTGsK9rVZA3C44TCkVHissLubAu4nf
9j7I6Ab3mxxCJ2vgR1Ls6jEdp/J2nhNezLXPeNbDaGEnhf1QgHat4L6J5SGJbN9ewTbJs1IOgJ+r
bXbjUBLpQUjllouzoUtSdWjWdL0WHeDbmrvOnZEGz6KqM3h1c0B13ETnojEaNKlNcw83F1j5bI7n
myClLq8kZ8lU5okggAiBJT5HOjBfF4rWhBjt45NSLCKHZmljG1do4doApq5pl8itZd5mDz5IVI7G
zBa+6ytU0hkvUGHQIdIMRWgsskOre12mzRg5ehAyj/L2oGOn0vQ6CpbMPoFkluyMj0XyuVmWt21r
G/ju9FtDdcpLjAnycYXm5MAKBnciDo8QRSIzoOXy7bL3cX9jSGePS2topUe96TKHfFSXUqby0Qx9
VhuTebjZugT1dZnll7lh2zFXPejFxrFrMJ9FWEVuWsd6w2GT3NGpJY85hE2m7hZgUFgPWDAldHrr
10hpca/HYSoOU543V5Ma1KMdp7k5WNcs7BxoNjxZgXT0XCo+1vEw9kcxsvRxEGF0oHOrLgVLg2u4
gpPLWINMVc0EUp1iLKrjmOGxvja3p83FcV+GOQ7hGm7HcTroKIO5ThTrfK7Nyko6raGrRtHAa5RN
iy5pBKNYpSDUtOdThos7eIDvjxvDY5wZ+PjxxMH71Qabci03L8wNTnkc/l0m+rrj6C/wEdgDTp3u
aHOaVXbQ7TPvmugNiKA7QkxET/BmymOuc34X8NBUi8zal3CQTz2HQq3B4HbMY8Zf1RrPqkyJUq8k
ZDBGxoQ5uGMdL6oOoO0F0zEuugmBvHduqTCEk1uOseRigTv4i2hJ/iZYE72IiKxXMEJDOKFHdU4A
ZT+DFIjFXtOcLgkPx+uMMYK+FcVxX4TJl0TsQ7of5H5qu3h6V0sRdIc+60DQAuRW2fmQDp2qJtO5
GRzYpgBi5iuPKtKjjpRZ0PH0utdT/N627SzKuMdnKHmft/BX4vdWgOWwJlqv03OZ2TivMcIvcEQG
OL4vpFbzbxpTW1sJTUj4hoN3NSUNinU5g7Erq2fNgzM4DOOnXc9wjLZFWHjWA32bpo6/26XQOB4w
eR6VZVBpKZaSK1CK5lJ7iF3K3Xxurtxk9buIZ9dVE+DPpeyW3n2ZZ4+9gk2JOc1qoKtfF7BpSwmm
cDkMfCEXAM8bSLk6t6GZh5z1G+K2F3aUeTtfJh7zWxmgHZnrno1BeghGCS1yuC3p8zz1/WuuYSgX
E5nqPgzG8MauefQI1q+gUCuhhyuzeW3704qm6gLVb1gPbmxb2JQdResJdUmgbki7RkFl2a4Q9DJM
9cHoBc4HKGWwiKqklS1PxHJslgwUjxQVF2jSzGEfY+Ei92MXo6cmA9tehskO4jZW0TrVmCqYQEmj
mdrg0I9s0/tTEMZ8SG4zS1hRimjsyOceclZ44pagcJwdQeQJF16LVmWKVpi2HSzEdmvlZKscB27q
6xa8GgIHLFTmia+HxTMpLn3BAOlUk8UApu/6BagVKR3k59QejdVj99I0IlFNvWKrgN6BS4gMplzc
qLL52KBXG85tawP5+zRObkkPLXRZcjikIzjARxbG4IRO8Dl281AbnwQhv+MWnvv0OQkg47IcCmtw
Ewvk97j8bzKgeYj7OPHB1xRm/PQlNWncPn6AyIHeiZC5pztkG0fM6UskpeySAugYdn4G+3DLvzYJ
C112gt57w34bo4l2r1avLazIQwEALsBky/ia4YhAOZ6fbQtAobia0VC6m5DT0CPaoZnsKE4bWDd8
WzjyuOLvpLDDIuu0n60fLonF5W1lp6D+mCqIcYhkj2ROdZcdMghoO3IRWjt6BX1UN6PHwezQjEet
C456HMyqFlBHXccQmaF11xQV09MOTVSRnLo5l95roMMLEN6ugtTL9mtyaAaXdP1Br1ACUWAHgyqu
NrR+xYEFfcbAzi0M5sQySkaaHHK/keQEPlI+68L2TwFUP3MZK5jiSriE3XaACkZ+DQeBLguq/NaI
g8om2taLgX7GlVs8ghTdMuu/q/8vaNcsdwBxlzPg092VChmpRJzZax55Lw+aSIjIFgqCWgf9I6du
zc9HtHB5SQbtk9INqxhOZg6hrnSFXuHwDRfxVW8hEyitCVzOGc5RW89k8w9TB/8xGoSgP6ADxYTI
uE7Tk8mSWdYMoQ3vwcach4u5WcfooYAtNK1XJOF/MXi2K6zdfMFoMCD7AdOI4VF7QDthpjPbpmL5
2gRuR1zQUccD/O9tc4R/bGHBUdqogGgoHhEwwcJEqUPiw+ksmlT+ijSKBIBlzuJGVQAUuxQTau6n
G1lkoa3jMLXzCyQZkHOURkP9V0FrMi5okKIYeieAWzcNJm9ZJiP68GsHItCVKxH5IRdZfxE0k4LE
3qYwfUDzp+FErWJvp7oYUgqqLJjbE/wU+GJyB+MpgebvbNT9yCsLwOx9g5ACa4PRexuECte56WMW
aXfn8WXXCWUFPSDqY/0WQFQF8JDr5ipAGZ7eMFyu7X3OEUCBrovAMYsOJrswSZ527yiRxJ/IknDY
8wm7hnyz+doYhEaUxbo5yOiYBTKybZ0rdReuT4VL7d1q+haXAHsdWOtcKlTTXMJEIVL6EAE+zGvK
1XoeAbTo6hWand9WksDfmIopgS2Zc8gmTfo4skYd53gIXzIzRSXNoY9sTb/BOTDBhwxflr+B1zPu
6thOC8xm/QDhPu0Wupw3mYFqbho2yFQbtjp8XNrvkg1Mw5Uecg8nNh4xl5chgeGxbha4x4HRwIfR
lbPOIXskzTSiKRj8dE2stldNHC1FHaaNzo8QaOhPq8tnqKHnAVcJlUL+lpi2aEqJBvx2DPaOd0JC
NwJxAr876QWjkMmIsWtrHOgcijDAJXebBAJQbpnW8FQvEP7VJJTdYRt3932TQuYHOYvU9UL07yuy
Vg4xm1y1zql/zVEtlks3w2Jd9+NSPEypmRHYEaTpiIGgAwokY3VNehZfFm0vcsiXmJeliRi9DII2
fvd9J/awi+kOGkJeQZsWf4Zbxw7gP3Lq4RSfuKnyNel8bVfPp7I3xcwOtu2KHvXXkP6SR7FPj3O2
ps8BQyLKDZAr5GZAYLInH2gZvXYUSoxSQiByo6B8CQ/5mnoMBTSG22JkYSoPMuLtJ5E6s1Y4N9HV
oT+vW2LGYr9v2e1KVsDQJFYIyukleRmh/mjKxfavZJLqxcxKlS0ejvuQQ+kJAVezYMn35rUJ1rBB
b+WCKkDncW0sbEcTcJe3obHBueHY1LXpRH4721ldzOkID4rJxRVwgfwsYGHxDMS4y7EMmuxdxxs5
uCScHhbj43OBZ4fEFV8KJPH4IZSQ9AyAePJpKs6QojFkNWJy0DjJjrrTkMZL/wAXb1cbgFu1wVJP
qpGk9oD2JbocvGqhWVyjl5Z590LZHJV6siEsnak4yKJnv0PuHNZJmsxPBdr9U5Sw6F1BGf8S4kfS
MnC4cbAivMALVFw7iA9Oepmx6wr7GcLp+U5bJIyUxazCCPtgu0Nak0BHEyXyhPPADBgzJlIXOUQz
+OmrdYzNbxxgR104DCojgqO20rWReg6KPnnkLUlklQDVP9d6iEDRQQEqCPniLdB/cxAaeJB5xwEl
5FKDm4e76gUTrZL6wSSTStLbmbcjqvxUFLtmyozwZUO84ODQH8E1gAhVtwliiSCLWWN4SOKaqNDN
7XloW8m3cwjM/fzEOremX9IhUeKMq0LOScUSE85BXSwpMiBQvARUNuDaoNvgNOqysIYgMNrQNhah
7yojMhO6c+sdUMwyi116TJJhLd4QTTGjqCB/okf6y5qnbZjW6POgn6gDnzUNhDbIH1ggk0YbD7WX
h0cbmwby+iSFRLXV6ls4Bj6fahCtEBAeJr160YJJ7RoBFZNu2C5uxxocQYMgtGULx/uFFDNGmI64
zJhnVaxs4TUI4gJzH6xMneM3nKvJqnpasyKLDqEmdhrfrdiWCPEmvNGdr1aVoCUrN92iMpwx2Dc5
rYBY71eSZE1I+xOyh5Z8/M0GzRanZccKgf+DRj/P3GUwTxiYL7lHJkVWuZAW+XL8e3ruZ4YcrCEU
ICGow93JCwI2+UWMAaismBHKNXyTSu/epuVD40LSwYAon/I2sZCkLaFD+FLbcVB0//ABfqa39w8A
oQDMu3jUKFhCkEI/k4Nd6uGNarr8q/j4APJDeSIF7bHiAgVe7IMp/ZFF98PM8RGq9uc8hT/HK/zX
vwth+OlF/5vIh/93aQ4/RQP+Oc2hgDHpT4vjL8F49bf+8/r5jzj/PQHi42d+RDnguWJIaU1IiCf2
7vRWBrnNj1w8/FcOaQJgt+8RD7vH7V+xePT/ADmCqhVSjBSO9d3gD8r2ezQeHv4Ld0eKPL00hmwr
JP9JmgO8sb8Q+zBvZlBIQNlUUJD8vyoXBF9aHkH4eeah6X2Z+TxoFDCy2tJtUlUuN3I+6tHf9Sre
dhh0qZC8TZHtE+ojh9+ZlxvZohfWWbRJwyAy2DHD9Zubs72MtbwqGOwCfTPfDUWwyzH7tySA5J3Y
TkNsS6eTJyG4Z0eBFuEmdmdMpukjR3jDlXPzdtPzdIYz04bbWT5ODDUS/d4FdqiorQK2ASEbSJl9
dkYYgrkEi8LhNwGfFriUn1Z8uLgksL2c51vHzlVg5oeBNskFZBlvPB+Dl66XwadmHDK0twgIszRu
DnCikVIXk75FF1bU0k33S9F8TQOBi0SDjAii+D6JPQKXqGhrnxLIXyDkOYWN+F0DGYOMmmJWGsIN
BJ7uUADHWR/HDe/eLvF9BjNu2eXzNUxgiCiL4/suKj6xxV6jwxmQwDc8ruMWXbkV/EuPYLkyBoSB
P+SV8vIqKfQLkzjCt2h2F8I3bwiTOs9GtZQ9IffCi7cxXXiZK/XoeLC9Ckiea03athaFtkccp0vV
dUOFJfjJEXZAVlmGxLJs/whg5FP8asDH5JRveXhLRBAc50Wox2ai/TMyOJLnyBHQGkMPv0/DCPr1
wsF/jvy/NsRUvek7ENMbqndwMUOe+lklkfmk6YzUrA6ze0V0fwCDiOF9Tc9YsRVlkc7jLU4e85KI
4lM2dQo8lelOiIkDMcQwa2zIwzqjY1YABC+eEFcYQNNI1icMzs1FAn8VMgubSd7HlNkvQQjVbwWy
jNzPgOpvZDe2ALXj1hWw947boW+HRxJEoBcQOtXWsSIPUz/TI8xfUB6TNgMXnUVIl1u6uu2DBYib
G+nJjESL80ZHoIaQJlVyMOOwHiyACOPI2csGimyYn0yQPuXQ/V4mMgvfElw4yE0g1bLj6PlT3Et1
jAoDgpY4H16ufkyR/8DDtExTPvvfQbNuwakwAIJ/94iFu+5jgw6jGRJx6POOmDJCCJqWPPqQnvxH
hf5/U8N/Ogz+3Ynx/2Ghj0JU0j80X38p9P/df37//MdjDPY6//EjP+p8kSDTvoDTc6+mEZoiSIl+
1PkCJRv6Pjz5o4jBREC49Uehx+kAKDnHM/WgtcTxgFbjX4UeAd9IcMHjxKEnQ0Q7jf6TQv+rqAq/
ZRcaRnBL72fGrx0Dj3ScTCQJzmgQJLzsuN/OLE2mT3+6Jz+6hH9v+Uz3KI0ChxaOOfRFiDf5pTHZ
InD3YEcDxFkm0SdY5DAT2rC4lSviFv5BvLVrs/6kkNrfC7EDSHOJCSS5EKv+3AThu4AdYyHszEeK
3oaZWa6h8AKbvoXuTmey+ycNHIl+7rv2y0OIdIbDF4ZeBErvT574szTWiSkdoUhnZ503DLzlqOYr
MPwN+FNwlimmt5U+h5BNxsfQYi4H5oa8k1MGUH44jWljq3RBuFtp3YAJh3fmjCoXdFBdmPB9gMIO
XOBETwAP6GndUPxk5mMctW64wNQo73uBVIQeJ9hThNDZC2QR6CPyWrobhtpykzRI3qhJM7QnP2Km
65oJjk9kcd7HEPx/g2Jme25FYp5z3VyH1neHNe+HyoKNPdtiIq4ThPEWVcuJvY8nK3/Hwa5uN7Ly
pzjseDmErD+mYztg2pZLZdWwnoWKIUJhG+NTsYSQOsJzfYha0AP9TKbLPJrVDTAheCAwX30O+yY4
67Od7zHBejZ6DBZl4ijL0N/H6stUIKMp26SDdmBrkck2rgAlTJEcwyk2r50I6IrYvNbkE1Alv8IW
8krTOPXTVTtofsyHHODXyrDOq7BFZAwQEjm8W5PrVw473W+civiBYoRoqzWc6FeOA56X8JHk0IEg
5k9ASta5o1kKjN5Q7rbvou2RdAfpQn8b9uAGKsit1FUOD+qlBwT8XPgN7n/WGTBIu5KDb9BeJOAw
buHoeGhdF1bMcf/Qwi5xmKLQvMILvRyVC+cjDo0gLR2MtF+NlO2pHdov3nBdN9CiXza0gMAp2tJW
HibcnHZg/fXYy+03ZNoE/8PemS23rWTb9otwA4kerwR7Ug0lqvMLQpJl9H0muq+/g65dN2zZYZ8d
9/VEVO2IXWUrRTABrFxrzjFPJgyVoz7je1h0o8gYf/W6BmIuDfWFViHwdxJ7F+KQRsFYditzSrKj
nkbqa9Q58i0TU5qv5mh2ypUmE3/PJeiwbzrvjcyDgZnJdZnr9Lfd/KtujgOtDOsQQqdbZFn04Hcc
0JuwhhNbexwJGbrRmRhAJxqWHuAndRZuLQ+p1kJqHWWE/lf30lekxuB3NfeLGSpzSc9/QrrgNHfh
kBtHJ+5ubcCcYuF5rsXW5u4ZaTwAQrLQqon+YyxcbW23mrzCPT+/SVhgAd+s/VYjdLmhU4O+eJby
jjepFiAcu8NLkqyUPT9rqjWvDcDKK2Oau2vNnefV4DvDfVn6KoiE36+nwjqVQ/HkmmFlbBOGfb21
kAxgp/fSSVCVURdxbnUUKsB8MXm1Qd1Lp3aZRUWGN8lQUxZMeePMR2/Ip3GX+zqAqSBmDq4vQo2T
6mPWDfjPULKqboi4EFWzVFPfpWerTb1I5gscMF4/nN1JxitfdG6EwofmdqCF6IgXdqNf0LpeWW6G
HnHl86hZ+HERpxuMwryh05dJrk3euku7pLFw/0nMWdkwR3d9Zl+cu3XSR9dOg0JgUaElHG4jRmke
da7TdPHBDzXowRdflv1i1AgsEDCXoRavsMX7xmOK+8deM0qy3a/uyBQJXRfWUopPaEPtfVYgBqWz
43fZi2bX2b3fF8mm1Usew1Xh2ttel/mjG07axQ5jhNNiUI65R9Va6Yth7jlw2Frsb2xpMiYzwuYI
x9feGoWmu3RfJ9p4xeyLsxFXUG275vI/u7CK76dJDe+OUTJiKkVZrxmqm7sqR5K4UBbzmEzl1q7u
9HJPt8VfyUJdSN5NSOueqWB1aCyL8b/bu2ItnK5a5m3CIIhSNSg7naIWqRyNtTD0vyDFKIJGauX9
3OGpX9ilpuhu9kNxGk2r/rA4sR/5RZJoneE8YmDoF/MSc2Eer1pYFDtkVP5NbifOa17QS8Wi20O2
6FywkUPmIsHCuFgGADv4/2xNFt+Qt+SPpi7H2zxLHRz2HMnuoyJGsHaJMBU8PDJHcd/my+/v8f+t
Av8CwhdIun6oeH6tAoFGlN1r92OL4D9/579l4Pe0UNh6PjZJ43Kg/n9lIIR8jDsQAWFiQF37Tsj/
73nfIYQHpyI9JeozongoPP5bBsLOp6K0OZxTVsFL+XcofI/OwY9VE5QV/oMzwqWHgMPns7oe4INh
1YaydjYI2EDZeCTaUvabGcLKPo8ae8uDCbpZNQzTVySv7tHOLKbHnhDDHShnXD9drb3mbs7clorp
esZpdnZS1AoLp3YALnaWex3nfXc30R44F52NtlT1ya6IHPGlqkPcpKmb7qmVVxDFmjeegOl21Lw2
oSwdRgZgAPHfMcYDHQ4j9LjhmBn3nNazPU3q8hC6Zr5RZsfJSZZXlX1hGOchfc20iPei7xBRJQUe
2UJzzKWhRe4eMyxizDAfb6rayzd17vnHqYsu52NnNE6jpnz0vpl+JaYEkRd+v37RV2azNlyRb0Rl
RM/CT/xroWW3YmRuGBrizECrWgqHaUvZoBegWKnNb+Y0MagpJgoa0ZdG0BatRDMvLJ7tWDPo9jDT
afNEbexcr78OA4uYLf2RJmnzTamq7KGxUgeGT26lm7oY0y1ya0y51oAaxZ1EIIWhniovCWn7x8NJ
Vsn87k/D9Myo1TxFCH23CKfaa8dMx5PtcHEwYCZrdDDqwHi5eStMNS6Z+Lvrus/7jSsyPkY0jgsr
K3Pc8wPSz8xSXzXfXCStPQWmXx9gI+4sPPgrBQ0Ee3lVLjs7vCqyuthpnrZjQpMtaZBTnPRts2ma
3v4WMShjmCkTRGTWsMFDH+4MaHm3IMtmY+1rabaP6dJqK3NO1QGFZvoYTYn/4jYOTCJM8mhVeEnX
/dCc/dBKrmbaV1e85xi880ZPnkC0dMdU6fm9VVn1htmB4S8GkB1be8zBs2eXXsg8uclVFFnzegJ2
Tleo9tw7EHmC8aZsvGXSmf1Fpa3fglF291UknTBIZyt/V7h6rkP4o1tkyebBkRQ8Re0wlffc5LkB
t3BdRrV9YsIxw9KfmMJrvXkwIHBvoRhGN5i1u3M6m36AWyDfFZra1WV4URCVtndtNLXxUvrCuWoi
K9vBjai3Kazlgolcl68HK7Zv8no4GPFgsR2bdqvpkvlVRNyRov2P1i4TK6MO3VcUnR92Mxa7aKrR
GU6Fvaua0Fq7sL2Xk1saj6aVvU+DWUeBFlnGi+uV5wrq8GPX1ROz2VI/VbHjlAxJsBoDkkFTdCEm
Xse9sEUw4Oh9RVCa3rpR1tCGN02Aw8ipQRfzl6I5yR+8RC+C3tTald5nxSGN+BIH00x2jkIL5uFX
v3fNTqJG4NiykJk4y6rcRcbg7CtGQiW2toCqpijxx6bZCV5UfmeH+daZBrl3wrncMY1hclCrjGmP
b77Iyk92LtbkNdqUZul2VKdhOaZ3vOytjxmtR2BmaRzMMXJyRvDZM36O8cEta+1UG/Q2+UJdfM9x
hnCXefOt1o7rIXeaQ8MBIA18f23LtNiEHcpP5jw5SsZTH4b9swbWFTKLKU6pDiSghAHVBfmg99el
3rfvpmTUTem9RCbmbpDHjKs+F0pbAdXxniUM2hrXxZwnDGamCt/wFN3MAME3Gu1ODoOT7QZtPzqX
qQfG3ggopyrnjlFrpZS39P3+IZonTvF55jM+bSPEblqX5AtUovohqpv6aqI9uxJCe06NrPUWUcT0
L8l9KimnoUJvSyfIteSJMlff5TpzzUpPm4WRZtVbjmf9EFaxf7JRB+y6zh6LBQpeeSJEIMNqQtOQ
WfWrg5NhQ8PKu9XxLUh6UaZ+3XsV7PewmHNalbmzQgvtP/q8Na5nLBBPHOWSYzH3X3yITFveiHPA
ZLa/7iIrYSsN6bFLHezzk+YfC2W1tzINm6tUHxoGtEmOCK+oV5XoorXwUffMRlyv7K4xn+DtG1tH
8inb0KvW8ZgaH/Bk1dUA4fPVMpvLywX19XNc5MkD1J8+B+qd+Wsz9aMNiiMUJFM0BJoI41shqL8Q
btmLPmrGe11x6cvYnpfTJOtVNxrewbtMpZZjXsU3ppsObDQxYFeybLTvupo3U2SqTYnEbZf5c/2Q
K+wmok5XQInm26w3rVXdA55dTFKfUUFopYVUc1xfGrjXoo+MvS+i7AtjzIyWpeMR5cDrNuEWP0C1
rLf0mIAqZU3rv2SOkyyLctCf85DGBE+meBdKYzkZjn07q1R7r7Et7muodmsEkt2NSMp8ZxNFsOYo
253yafAeosEL10Jv9Pu4T1DZ9C56xgkh7dqM3fa6nZq3EtnCuz4rHv+qlTPj9NGKNtA2BdxzzhBG
px3sUjcQrZRo+7B1VwPEpYUoFX6FIkv0Ey2jlnd/mkZnZVOILFLw8KjiTV+emqjJt1XMLb0Ya0j0
HK5adDZu6DXfoMFkuz6PQbCPg3ZM0Omicy5u+77MttJWL4it6COQyhIzJhjUWyadFyTLr3qovrn5
/ALV8a4UjM+hi9Ss1xS7FhnFCvzV2Wiiel/Hrnvu68x4zNKhfKcHND61IX+xLx2NrZ5Mss32dcSn
UPu66ZpebnJnRPd+RanFfB3JETSmVfI9j8e5RPOMTHcQHozKu21kQ3ZP54TfFNZXD+bYwBfHuYKg
H41uWRBW+gZAyiUGiMHrVVJfwoFqHqDUXiQGiUt2UEOTv9h7l0Sh7pItRJGXHUQ0lXv1PXlospsv
uhtG6W04xvnBjW0a7khp4nCTz1nOuQKhLUIqsIDkGnlE/GgPdhOONu0aGGg0sJCU7xpay8tS06dN
61flune6J46hw6IdoxxGP98kzOgn5prD1klqoEuFVNf8yXHtY7kPEE/vk9Y6MkKhcaNrlb3IEPI/
IqcDSW8kD+Uc56sYxuGeNwiUFS2J8OLkIohKMV33nJavW77N/czER8bJ8Hpha+xb39EWnaWpjSjH
CVXSpdyCMangIJntIUl2WbjGog1kqgrlFj+WFWSNl2w6GqvBFFqnYo67Zdpo0W62IIZhqSE1pzCS
vdQZLogcfjnWpCMNEMThWMy/KNPJAwRB0yZp+gTRTOev8LeEqzbJq9UQWvXIGCHjRRbWqOn5mrdK
rw36XEaxgVqtf7MUM/6gzmo02Qs0BOKr45WO99TpqnS7d2W5TWY/hA0yRRkkTZ5Ay/nfQ9z3ULS/
HuIYZ/7pFHf1mpQfPx/hvv+NH+j7poOZ8IKm9H6KMoOxr3uX0b8tLo38yzntnyOc5f4fvPIurl2O
cP+Zy/73CEdAO+ct19ZpGEOcNmjy/zd+4KfBO+lt/4MWO8gs3wSfbbFn6EV/PsBNjIwpMLR5W4Wr
CQzoBDbr5oer8T9aggkGR1QiA/iVyeT7uc0dDirXIsOft/1F3c1sTpvKhedwSf+FZ94CBf7TKlzL
H5vpbejT4IlZxS2/dNqXavyQdvD/t8RlhPADysJNKqusepZQ88nVT1NCq/rtz0vwXP08iCARgQG6
i1qPnSGE8elydblWYyGmPre1sn2vXFw9K/SEBmIxlrYBaN0hjAsvoMUQd6Ou1mNnjisnxaw2jf2w
SWrkMkY8myJIaCouW+mecKv0Nq6ZcTj6LfaqKsTRY0ocfoIa9B6BL108t1DpecroUrkcqTE09m7g
AWMuMCGlntet8krgbEUIhw4zpjHMaWMJ/TRGYQ+oNmsUaMaEKCKnVekuRuhz0L3ZedGw7dLfo/t4
hQrIOUDGmoJZ17pVDALzIKNC0QkeZb6cVaZ43BfzQyL517gm0oahOg25wt2HSWGuPK1h9unOxcYy
uqOFaP5hLCfrBFJSbDTl5qvKbNOdVZArlSthrXFa0N0fa3Hl6ST8pCZa09EY+zvTlfyQzJNHF7Hh
qiJZB/vn1IkrXAjcD5RyQVSp+BSm/fDuy2I69TMCo8AJ8dy4fcp6yfwxlE74HNf0N5f41OYHjIW2
iUxJfLTtCEfS7iz5TWusMQ7o9cpH3wBdtx4daZ2o2fhBlwtsW+KqmmxDLgpZMBWYbGdZAPQ6Imc2
JQi7CGSQXbp1wO+XkeEiXd6OqXYNvekDJw/BVpNUX9N5fLBm48OHnPlCyRAFltKSZ0mXeaczxMk4
njQExAwcaGTV+osYVQCmHR1/aF7zJdjhjBJc5+cVI79HOmKEwgHbPSaItwLs6e6h8FR8VeP8Xpl2
KzY0n+MTHfd0F5Um6ra2btcD7IoN2P0Z363jRLTwwUl5DKbTgOCuCN6eZWxn4bCAMTtB06RyMxQe
qjU77e+zalb3sg75wy2ROJiNE/sExraCJBdme9A21gLdvFr1NM1uPJ/LidNdhMuirY2L+Ni9lli8
0l1qOMUaXTCl4QhHMcQ4Goo7XqTRabrA8WAGZmh1h8S+McghQQYWQeW02vAtdG3TZ5do4bUx+Djq
Myo6tbCoPhdpGFo39NGpiSMaM1gvrP1Ut82x0VxxJziO4PesndtQM7UNfEzz1sWsfBws+zEsmvkE
NJfwqdHudaTJjWPsmpZevVJjjhkjiUMmEeiI/Xqo5AJgr7bBoOd9s9LM+4ZJTgad1g2H1hX+Wwxk
YxWpxkIQDN1jBSrUX4SVf7keIaaEpZjHrwjquJJdP1IoRbWOgFtM2wJczTGni3HWiZYD1UZ7icVs
sfHcst3Y9IeePXTgX8rQjk960ehkNxmcu0mmSoLETXrSUXCovQuwCPuGDKFrqGIIm/BFXJUq8m9G
MZvn3JeclRGBajhHhH3AqDfdIkKc11HdercMLMvXKbaHUztN4+0IveB67BqHVr07XXWNbx9w3ZQb
gfYkqCfp3NfUu6QdTfO2GTSvD2wdycyioYcVL3IjlKd21pm9XYT07gJnj73EUlet+3CggEociQOU
M9Y9B/L0qz07yNl7HkKZVsDFCIW95JBs4ySvu43E41jQHUAQzVvFWgHKAO49OBe4LK6GM454JrZR
n/Mz7RCJbuq7YWC45bznt43OhqjmPfGOzcFOjSnI7TBpAg6jOn1+UGE79Fr2ukpTBzN/5O/szkff
7YzVqtYjbUMTISHVyzHZE56ZYnPz6dXoU9vutFbP+RiNNwGxptmFPhs7jcEoIOhDenj08OdxYZTe
eFvmbfM2NFLyGOuzU46BeoMXfwokT4EvSeLPq6p3sT4baf/hYhFYGxGTQoO5x2aoEgIjSVuoX7us
Em/SLclXzAks/db5Kn+cGNDd+Iim9t//uFE69n2Ba3w3jRFu79l2h5thTsebzpvkqvdAgK/YwzNX
F3C+JaKiXXxfMpnrzFo4ncUEeDJ82rBgDN4wCXVP7ii7Zc/Asl0AxNJWSeJMV2WNT87oIuPOKsfw
BdNV9djToAU8qsqNbc/hKpmFvkg1+kcD7lEYvyrbO5V6pcsjdyjoPDzB8O6WXpjpW2Dm2JOntr/2
JWray8lcW7X0Z6+cbOwxN8qI9DJsCttK8yeDiElh7lrDZPKme32xTzsxZgijHEluWzrPWxRv/ML0
Ruetn2TOPY5E/Vl2/XxKrI6vDjtxEtg1/mh3wJ6GMFWxbJIN4R4iQrcQLfGa8K21MxaaYUB2xlfv
ITs7Vq7Z7lRuxl99wZ/OSPK8L1rHPoQoFjaR03VLjp/95e7XvA3VaLvDgZI9DjSbaYg1zj1qJ3K/
LCyWnpTlJsp8RL+Xl13HfJBhtTveDo5LB1X0flD5nbngCDPempiWXkXR5KuyZoOTb5ftZ3Z0gM1c
rgpLLz9S3uE7o9O7c5c58yMbKbqFLUvTMlX+fZky4HcstAhJW5fokEznWVKQSphfRnjMB2TxQYfh
eWPQFb6VMptPs6b3Hz0Tw4fCrcOAUWyK/lpz/vmeMjkiZdL5ZUdEW2vdqsW1zcDyHIUZDxkzm/Zp
bqiVZo/JC85cDxFAP641XdlPppqsp77VrKfUrqdr3lTOOm5iDZBHoi01iLRbNwyrK9pU7V0V4+Qy
2rJYaZk5Xn+/6tIusC6g1r7hnL7WCe7jxdelB2IYxaKh73Dx5uNhZCOuCbrUDy4yh1Xpp3JXTNJc
1U0BTLnVLW5i3AV7ZUz5TeiJaCdgUJA9e9nL0CHmE00g5IIohQ6zl4zXhNmFAHXcKBCW7AmQAWh6
g+K62DnT6KCVD/sNpHZ6TV7Cy1CfLb7+uZmvUOjPV6Lp/CAafBMAEeprHoECUYGWvJHLilshbqYd
/d/yBhznTCytrYCA0NB9hEVq2wvI5OlqVhPhexAVjkiD8a1lboqeL9bWyjSyvaUK+5DihrkV7qCt
wrYebxq349XtxogZ3aYiQHXEwp4tDdGGCWOgmDieMe93dMthW4ZWV18NMi9FUEIHP6tqLNfY8PDc
JxxzD8Iy5E0T0eRoFY7bKM7nq2kQ9Z5Eu2FtGoK8ryYrtXOnY9UPvKKnYsYjs8gJNwx05HwcsW1E
GnN3Abd4fWMuGoTsGynK/FFXbCfQE5TVfiLe9MiarqyiIep0GPQ3SM60CMakMhcaCYX7uOPGTIRt
7CF4zqc2c929M1jTypNTu/MmAyuvOfU1lhjf6UdMaRVPurIz5xOIHO55zcR8j7nKGc9kqQKLgE7S
H/Fep7RwMuv2AugnPGQmBhZON3a4C1wGz5KzGRpYQXyiGzceEW1eADMwivDfqaS4N8aMuEfo6VA1
40uiYiWRBaLx/jKV08V1Vzb3Zm9Cr8wS7RCF/a2qiVKpLIJUhlT78BrproVVPpsqFwsER+GRj5Fh
Eq14ctpR1649rx1WxKYamzBMGHxQl4AtsFsV5JjqV1SI8b4G8xngJrw1agy632E0wL7eu9m+wclr
ro1xuBCKRLPzYtdYoKY9DxUskNbToi1Pqw0XAkC1bjEDDIt27Wfes1bicJcpbmQomXBqvIHAXlzv
cql7pDKXdm0hZwTm8g+nRhFZxRO7xGKGQbyMI5I1onLl0HSBMGP2mA2Ju/0Sqd7e/gOsUWO/Gr35
Z2ANRqZDnDr1LYLk+hnoABZiYypeOq1W73UPR9EVLcDP3KO1qPpp3huJn22sPFZbLcbNs6yixrq1
PLwmTDLa+zpKslVfKHcKxrEtlg4YWdQrbRiEbRxvcrKk1n2TcSTX82QfpWR5LoRs3vx2Lg6CyOkt
TTjQocuhisyhXnsK0cqhK98o78XL6JTelYDyrgetYVenHoKkhuNRDbfhTPqonFBG4CHv1tJT3IpF
Qe+Y5LwYdRT9MrUcQ/vNiq1mIFt6nm6+029KW1ZrOo7tCyYR1A4jkuXryfMlYuDY3WcAWZ4wtqDJ
aUplPuqXN6QjCkRTsRdvx7JUB7xS1hVuXPkEuNTejrIZ9rkd9YdBm7J3WArY8XDVXPAhMrzt3br4
WnSuHvTEkfzIxBHoIY4QpvCoaBywMZiUFmfdzlKrSZPWg1m6UEhDW5Bb0fcxkIzpI+td79mo3HKl
+7MXRFE+r+0uT3Et4c6ixpt5FeJWVguljQP03pYnWZqnW/gvUK0cl6xWknmcPZ3wYlnF5rwYQDRE
XT0vu6Q4a3nyPDIBXDCnlGjAdCjs/sShWNRPrZmaDHjyIYH45DYKHZ8vNxV5M2eiZKujnHNjR/Qs
pRRhgoQQgBPP8KpqW7MbtGLLccnRPiaZo+DCDbgTyvEepYatjnOnt+EUMywMLQkfclOTR16K+S2l
Yvo6CrN6SJusea5Vzeyo1ojvwN/SJNmmr2w8PllGSWOBkz5ZpkBx1VXJ+CVrCamgLT+k+95QH3Tz
kRjS3jmOvofhl8r2vax1h07oxc+jZddz1RPY25lavpEZbPYBfNERTAyp0H5Ty2uL9u016dLOIrXy
tFtBJWuuWnJy8e2nxh33/1dZMiJUvNP8hXIN8mVCOcNL6dRtptNksBC9PI5tZ/LiInNWwJo4dbii
3kyt/mKl3QCpdryfldExpXSAI2jlALqnmXmy15qJ2Frl9x7CZxnEcdPe2XreFUFIeIsTK3099z16
IXb8VvMqa0PAq3s0Mmfi4dIqdxcXPmfT1Ije7MlmeMOTcIFCP1p70eieOerwPon84ktYuKjiI//J
Gq3hoMNw3PBT/uH4WIn11c09YnYrOb1Fc9iviXLxUEgxYL/y/XnY9K3LFas8AENRinJB87koZug+
uX1snZO+gvelEm7Y1meiVFJTkWTLWFGzNxK21C1nkEceyNnNWM/OvoG8AyhXOqs6L8PXys/mIG8H
b4uRlQSPkRkosiBOMUZLdTuiRQ2wYZZ3zAYjKlzthOoBI7M3Facw0Zxbt9GjJaQT45oWv/lNRCUK
vXTA8a+SaB+Wsboh9SE+5nZm31t1itcxAB+sqZeUTN8wzroNOWjpqq/NegkHRT/hmHW2+VCroJJZ
tZl6M8fXHjESGst6xWASMFuuzpGaQ6SDurM3o2rayKH9Evulu02jmDcWheCeB6m2LWAfHCnliFC3
ioghYJNR/1blNyVRjixzWb+ZTVq/dJ7E1L6Imjh7Y06Z6gdRq/CAvYzoeDjFbLbOOCsDWmBAPIDt
XycMRQ3ywJpmxPpR1ejWynHmaAas5Lqc2vxcFrgsCtB6mzjpomVNC+vsGN0HjhN0pzOlStuYLcFu
wzuYhmJv09cnGdrmkNT004LUwnSHOZL05U5sNcNI99z/9rNbOI9FRG0MEyjaUhXmJIp4UMsStSTL
MAyIXLw1pmHYqtF5dTmCjOl8JBf9RA3l0DmjTaQpT7xjAR0OxNWYK6cBz6RnZXuD5W7b44P9Fjum
jZ9dM07d6H9roAU9Rtx6D8RP4WSwu6ph4tCO4bLzBEiU0q42uj+qlZE0YM5RNS68kg7Anxuhv3ZB
CYJz0WRjS0Po/hm56oy5UYJ1aLeDRf+u12jGJXXFnmw2nMeLzZ9XuzSHfxR/I4RiNTKWUFPTkvps
wXNHe6ROctvtVF1AWh3/SAp3XOVR/Y8WDqPC/7DhzlIX9b7vISW2efT93ERmul3TfhR8MCzS5zG1
eGWkvbjSccT8RdL+s7HQhvN5WQpHn2WB/kRF//NSoC70KTdZqmxLdQRclW2dlilSyOa9QHOKTdWz
uf79pTSEiZLes+wL/fjnRe0kFAbYtW47ZVxFA9DhwmFQj2iVf/x5qZ/R0v/5fNzQjDBcC//PZ6hp
xsN/rkEdbYspNon/JnqFh5uX7jKDjmZO++O2ngQdxHyOr1SOKOnP61868Z93jWECVMWfcJnRfOrU
T5FVx3oWdVuPLKAVRReNjGZ4+PMil/3weRHTYGOCUmZW5Bo/X89R8LqQGMS3uKEEPYOYKiJCV3yd
G1jY5skYcX/746pCHLb+89K/2z8mg30DVyvAyc8Zcb5tjSIyzPbSJJngWtgyoq9CI9iF9Ik/LqIC
m2Jc8H9e9ne3vmmBHWWm42Jx+eTEMDuoLxdPEv68NN+Lon8A9D9vI4dd67vs3z8v97t7HzuMh/EW
CIH4DAWP4IAJzZtYrpP2uTGaDYf/cdWErv6Xp4z4ROf+fkOaWAjQyWPT5Av9+buE5fjPd+nMqIy7
73uTXKmvRD2hDO5ycUVLWd843qy/xuGlmTTQiv/zx/3dpjV9j3AvhP2W98tN45pyHiK93ZpuZJ1s
VdHNJxroL6v87qLyFV7GVzqDz88ccmsMLWUVPHq+PwX6NGQU4aNjEsSm/eX7+90HsvSLW8qkK+9f
hqg/TuWyERzNlA88UIcmXxpD9cXxqi///qL9uManh1piS8PhRQ0r0ZBXs9NuCNo6/XmJ324O9h/h
TWxFGxzlz58Diq43tIZstzW161UEV2cPhZJBWT8kzzFs0FWDKeMmIqIX62UEDy80//ZE+/XWM3U0
VihsLN2ndfHpiWbZtTK1CvtuJEhrkZV0cG9kzRHscrPLav9fw7kR6eiuB5/IsA3hfr73Go5V3lSb
zbYoRwoUZzqRn+T+pZT4dS+azNBtYdPaxd1+cT//uEH8SMgZbGOzTSSWqa6ukqCq+6MLae8vW/E3
K/EhPJtoY2Hjj/u0TfwuSeZp8qotjzaoPlp3MCf3TMbs45/3ym++JuFahi74rnhyWZcH9w+DaKcu
MvIpoL5CZsK9+gqGArBWie4j3P95JePXd6z501KfyhV6VE5YOCylep/GfQlfE9o2MIjR79WKJOGZ
1DrqMXIuwnbZWHT39bYJXxyOrCsJ+JswErfcGB1ttAJKCnJUa872tpfWe2mO2i4iouCKHG8a+g2E
T3xV2opzlVzlBvbxPake4/UAqHhTEmBEDjQdx8XgJPNfPqh1Mdv9/J7lDc5cT+cGECbZHD9f0zyf
NdNHMr2FtyuffIBnSOe8uwlB3GsxK3ev8pz5aR6+tGMWEfAG+CcbnZ2DMDWxmcwK8BiBoR5wrqA5
BBlXVsVdPXhXcwgJuaiyZnUJFEKbDWsH8atpLAha6Rdtj36JWGsVjOiOt8y2h6WUHmpvaBpLWnju
MQOEzBfsh8HI83rpIy1EjgjMiE/oc7UMjXMjLpI3NxzKv7y0frPXCJcXaCt4Z1Hyf9prYdGTjtdO
XJdU6yD4+eaOb51o4rRFkD2G5rD985b7teAh55NcYNT+WEt/yZ1sKgsPTF1UW9+T1o5+a7FqolYe
HbOWmxBn0zGm9Xq2Ej86/Hnl39y+VHOgEAy0OL+eOdqIML1YOSX5SdP03DuD+NIw7znbwkk//rzU
bz4kAo8La8Oz+e/n0pG5KOdNLH/bom+ZivSCIR6ToA7bQdnuQOYmXtAxYMfXZNC0//Piv/mc1FUQ
IXQSOQjn/LTV3SxStJ3KctuFFc67oTxHY4TUI53af10GQILgfnJRGME3tj89EOkBdVEl0nwLbP9p
msphaXij4i4yzX+9TSk3EEwhjOL08Qt4ou4wk0RgkNAVqGEJrG2rmenNMNjOmsbT1397AS1ML7Be
BWEZyDk+vVGiJK+xcCIxRVZjbjXY4wQmwQcKLkFT3V+u4a83IItR2lAa2Ay0P7++CAQTsaMKPplm
nWNTe4KZ/DUdzXM0OH+pQS738s/PQJbiWOrw0Xi92J8+V2GSYFZqCDEuPAWTXqlPHtHCzft5MZf9
njbl36rR368I0AQZ2+Wm+/x6sWrXqy4rNqLfoz9/Bdd7NtsMwW/s5ItYGf8uWoUS3NIpvM3vVQcr
ftqRdse5Q4ZuttWU2k95v7Us3J6O/pdlfi1KL8twNISoQ/XxuaGA43dMEn70ttcM7ay5JabBkTfi
n/fhr08RVhE6xYZnIG/3Pt3ICGfJ4kgFaXkmHS06PQGpFN/c0jmljWSg7s2BOVV/eUp+ytm+HLtZ
lQcHtjMbR9pnxgtyfEnwGs0EH3jZYsh92nBlnc1Xo8+Ufi4vHuLJB4isVVZGDu3s14y9dHcD+zja
4VXEjUJZNKMxvvMByy+juqY4uJQFTWXYB2RxzoOPk2MbAV/6y2//2y+GvFB2nPB86/MXgyTh/7J3
HttxI1nXfZd/Di14M/gnibT03miCRYkUAt4E/NN/G6mqLjLJJpd6XJNabUpCAgiEufecfURKZyPd
Up3OVzEBBUfKQJ3z8xfzfoblEaGrpKSEDe/dljMzK5aRsEi3eeOki6LotioOFddpvtq1fPDBEhbE
3pZ5CCjKwQAgPxOkZIXRSh9KAyFLIHaDDeL387v5aAay2QLgFuRQzrN7uzWaYhW+fKskiIdkjJqf
ZQq2YbOSMv3Rxeaf76I5MyITZckgqkA9PKG6TWR3CK4Szo7B8/zs6si+zOrg/vO7+ujjcfnaHSS5
HAwOh/EgE0T8BR8PSSDuRTJqtNgC65lmS7GuQ8v9SRp6vKNaKL9Yqj6a82amB/tqwqbfHXoonarC
MLtkG4b6eZMrT1Mcrsv4juSqa6brL6720YDn2IN5FPoHod4HM2zKPTp2KZMtDKJkk9mWc9nrsbL8
/GHuo40Olw4eoqOzHBnInA/mVQ8CdQsePNlimVDvCHAp1gqK4wVhBl1Kb87pb2PNLcA8NN15NebJ
mUW61Ea4aDqnsYSQH4Iq0KqgXaW9ix6jbeOvTrfah0/e4YTNl2ngVjz4XOpAqlafZaw2g0mboKme
tMYrfFRlchc57n07UJ0gC4UmRm5Ed0lPuEngFd8Fig7AlM1R2WfmjiqSR8qQAqlbcB+fP8gPvjV6
2mxBHdgg8/7w7beWOvyGaGC7TRI8SFitWaslYsogRb8yPn1+rQ8exwyem/cVczbU4TZG10bSwKAg
bqdAe1YpOCwzS32SY5pvIV/EqxnW/8UO44OPDsOwZrOjYcV6V9bvamAGJONwe7H1IKJQ8XVUO/Qx
6hlqOVa3VQ3PAzVGt/3zeyW7DcQLOxsNr+Hb52oq8EpqVxZbzmpnlQ2MkvSCS6rxwL+T8G508fx8
fsWP3iSPljIA+bAeU9nbK/Kt9I00qwKfZUggiYZNMSdG/bKHg73NcEt9cb0P1hxukD2UwcLGZvHg
C8wgB4uo4NEOXUjnwqz7pVoBhcBS5PwvlwIpbbiQiajzHywIpWNGTZZzRNMw61xYaQXn12ns46jV
tC+mr4/G6BwgOPsQ5kr/wZa0QxKXT1QGtjJrMSAVLxYZVqnk/UVhdekSgfrHhyMmMEwXuqXptE8O
P0BtoNemE4gGw2ZC4+f0V3VbL0vqAF9c6IOJmZI6oXsz8hEbx/w+XxVxyglzOpayfJuG1j2O6Y07
VTefD8E9tOhgVn5zjYMxMZuiY4DLfM+xowGSicojaUnrSm/tAAd7L3mKak+8DOBccibC26KvwVRD
H960LqiQfvaZ1jlkNyiaKOCw0cJZG9NtZDT10WSa4lL3wsHPxy54DEo132QScRan2xE2URjshOXS
pCAZ7QID2WycpX1/RRQLYqtck8m6yOQcB1EFOK2Rjp7HqcrusIgi+MBRfS4GR2ygVY+71EKi2Rki
O+2Uutu6iXcTFYn0ecLJOqNWVC8EQsEt4sRsUfRTuQogXCMWTvqTwjQivydddP354/1obLKKg8Gi
c0if4mBsgjmpmtFmbCITfqqG5skV5blpKGsjK0CRY7b9/HoffeHsudnsUb6nIXRwPUuMeWXg0ds2
lZhrTme9nuz6Jv9i8/q+5GdSK6Wxxd6EMp13cBlzILUBRku+RUR+WZItj2bQ/VkltzShTxGkgHnQ
v4d1/sWRyfj4ulRpeaIcrg83ZF6ZVVnZW9REinF6EHN+g1sTXYPRRU1XaGY441QYtFdN0lXLNEck
qLRw+O1K73YWKn8r7pWdobbKWmtMsOUIQxlw5YZ+Jx1sL/5haR0H9QEpYOJM4dJrNJvaizMtQy24
1hNT+u5kVYukic1k0UxluIr5PXO2+gueD+0ixpq/KYe+WuPo4n8n8d0XsolXjuLodyCMv3oVH71x
22CMebTheCHzI3s1R0SqtLI86fKt2jyNtHsXY69uEg3u4ecj66O56NV1DjdGXdllaeH1+da1iKnL
qTf4mRCrzy/y0YJoG8BuLRBrGnmcb29GrfSyqMw639J0Iv7Pggqu6vcENaOpl+MXprMPLzYj49j4
4m473PbaNZNRTlQQ+js74yQ6bTqzXKMARUvdRF88vo8mApuyP6sFlr13m990HA07RkW1reP6UidX
2Sef675I65cmQrMg7C+e5DtyHEdwTg8c+ecyKR3+g0c5yTLl+bJPi4dU4PLSNUL66n4HgNxcFoYi
tmZZNT5RpMZVpAZiO4aYGkLA1adu6EIZLczx1sEShD0jAGbxxfP4aNjyng3KSNRvvcOJsR8CCdmU
bU5flS+GF94JvbtOiXD4X67j4I5nR2nPlrm3I0p2uJ5L9HhbTqIl1ZzmKR8V4pza+ouF9KNtK8Up
RBvq/A/n4Ds0IOYTaz9l2wbPiJBIXPv8si6so9jVztOiuslS74tCxUcD+NUlDzesMzIEjZ6abYl/
2IRt8eKZKeJ24giK7oszh/HR+OVESpOM7SNn4YPNcdO7ZjkNTsY0o4/fGwFgP/JsH8yE61O+hfJR
KsBGmZFXUTV7DRRtVmbWiP68Tt6bFFXug8olVELHsYCrDZ+RaOrrcPKKpZvjh84C6a4Hp3fvXItZ
c2HnEsGUIofllMylzUL/pfY6dpbCXQ4kXsZFe4YUp1yRs/RCSHQPhsQAv5aN+nWJ6JrFHlT35/PT
R0/Bm526lDgYt4cN2JSYIEmCADu/ctpNzaQtGtW8t0rrmJrpfRON/RcX/OgVz84shDIOxdbDx17G
GO4rNkMECHkKurgW/uLE6RfoYpAGCzlr0j+/xb124mBDiGJG5wb5XDhmHrzpEO45XdI029rgz3wB
NO3aFFoHxWC0jgVhWnewTNxlbKKc3NsFXAFnDchZsyLqyNsofY9y/fMf9cFzZ7MxW6Dx8b+HiQJq
dmEPG+mW7CxzJerRPs0F28YRuPs9YSXTFl3kj8+veRDVvC9iokqg6jPP2s67s284WFMZdHzRcoIX
ORK4tkaQaqzB0sgNgFBjwUhBOWmlKy+shT/Sk8F5YWrLz3+I8cFcOfvCkWNAAaXRpr+dw1SkEfBO
ogzfMqTMxd7XEBnpdIm2mvhXnoyza2LUyFiswC2kFJE1JaOPGtWiuyAOQl2PY6A+CJONt95M6gPb
4nwjeoYUjqlkjajP2iDJfyEidMGU3a1MOxYrtMLmslbyZivsylkNonWWbnisF4lxnRBFfc5niwlt
5EO4F27rHZG19AjmM/niYP7R/dMBw4PuzB36w8IR5bY4lY3B/afJcC2QpW0He4juI00R68+f9UeX
QniN1gA3OsvGwapJ04lg6nlZ8gpDLMvKnd18QwkITKTh/efX2r+3wy9trv5ClKXKiIzx7XvNFTtt
+yzicNBZwAQbGsaYveDYbgJCkJcED2vHGtlBF82g92c6ZLFLvVE83zTSclPmar3b/6B/GXxf4htM
xsF/SAIfMPiiqcipnL3sYRB7EjMwHv77k2z+///DQOCB3OeYTsPD0NhvGf9B8Gma+c0F0TzPIXs4
H9/u3wg+BxIzf4qBjbyFShd/4d8IPu0b1ViX8U5Lz6LC8Cf4BkoSjKNX4wxpnsXvmlF+Kr+HIsnb
cZbhr5JDYvcnWlRi0LaJ92mylKOTZWM8Q+jiIjWOK6eZ2k2iM3Go96Rgk5aRYFSUN3pmNhP4bz5Q
fZWyfy37GHN7XpXudWRDZrIbv43zSGv9sh+IBeRQRYA9qNNxG7MaKPR+WNqybgeKP5MdWClSc5ry
lM13nIOzjGgHeXhwTqwgHo4AG3fqDhrbeDqaQXATG1VJ7Lf9oMiiw3XaYW1TB28JD6k8iTPCQLJ4
gExpWYl+I5B9IHIRoEMXXtYT2eLWnQcWrKp6wFUT4GQbjs7VRLTaE/gUXCo5zsvTiFgYPLKigQpa
d200ASMLVQB5Q5duBmqS7tLyCtBiWVg5Zx50dRzT0Gk2JDLjRrHxrG4g9uARUFIc/SKjr1cGdb+O
p9qZCKTK+YsJawoGP+uC7ly3gvyx6UftqrdF3m0KhCxLISWOmJA4Tui2IY0z6FP1Mraq7qGpzfEu
mOv0PvStctgNhYupNKgtbpQYt1Z/QCBTnfQW/ECp2/XK1JJuZcPm0tgl1Cd9UWhzLDgp76jxRDnb
Sa2dDQv0zovH4UTHEC83EVrjZi0kDuJFx1BfKhgh1cvKTlbMPHm2MZo08O3CGkibjRsHj1UcK9Rx
CIeG12HWxVJtsRaSdZltqyIQS5IyW3fNnq9f9U1c+Fmod+F61HHSzsmGpeVrMu1/OUGkPk2WBsjU
qskumAHHKzU3x6cMZgjsvjqzNlj9ymsNdv5xYjfpA8p8exGoHSCsUgkbKEciVJd67Zxn2VgvW10A
zxH4ZH2CXTQGjTZo3QpbT7Ue5/qncGpc6FZF8HKALw2XfHgkPE7x+L6y5NpODYs8U9ECJI4VLFFB
rO+ajNRvGiTBd76GGl9bjMseAYwGRU0iz96ETaXfBPAWd32dOWs9JZ0J+l4gr8mf+qn2lrLsRnda
Bm5NuhRfQLQrHPLgiKMecNSGNiaazE7No4S62OMM9t50UlCKsyRWTDj+OvHBMGqNpQyqG5LW67PK
VacfuMyDZVuF4x0pF9k2mIDj+oqievGiVKCUdaUiz0e8kmeVFZOn1eAsjxZ6FwXgJxJ3qYmguLXD
qln0ipfviAIO7xvgz2SBNUF6lYDw9OVESHUHEqMpXMahg4ATS0yiXlqiav2xGQxvXeSmTnaGFWjB
8T7Br7Wa8rzOAnIObDV9ybVk3MEcJ+hDENnZDaNHvEXzM1Yjc2ngU/At8lu3cephLzb1p6Ef7620
tvw8Cb1h6aGEqpMldRTeY78oK+xN9kUvMalw2cQige8vgcq/q+IXq6Jh7+sv/31ZvI/kzyKXUf56
YfzrT/0Np7W/ufPKRj1n3k69gdPq38DYcM6g6Yg8kUbRf1ZGyEagzlEe04ShdOEY7ML+WhlN/ZuJ
T0H14Mjqe0XvnyyN88L3z8I4twysWc6nsyTS8Xm3sdQ1lRhaS9jHXljU2zrT5hp0XiOZH3FCNbW0
vminfXRBdFUqm3gLH8kh5yjhrku9xAHNcZFvDtnuZvLa4cJOCSgMAbd8cWx/u539fYOc4XhedEfm
9f/tyu+BcJYzBPjYAbb5FHtcwEANciOtLtq82hJd/H5qr4MY3tY/9pfiVfOukXBxej/cOdeiF2jG
NPM4yXrrKXJi6ETAJcuFrYfaWTNN3p2TxNpZHVjD1eeX/uAuZ7ATLS0X3hWhR2/vsq+SblRBvx9L
PTZ3OXo8hCVWjiseK2/2RU/m4Fi4v1FGINt2NFBUQg5rlCScS3w/kXlMtjAXcsoabD2xr2nkd40T
h4vciEtxlA2DpITJCUw+mFqRshSmESkBeu59URV/f/s2vg8O6nirbDS/B8cI8jqJlQwDE3+aye16
kL43qpLwj//tWpzCLbaTnEOpL7591GFsqKkYR/MY26l21pqKfIaRNFy1sV4+fv5W56PW24/TnlMv
TGuufLjvlGZRU9YKTA7zuAvEL4nEcdWy7n3xNj96dkxC7CG42Hs1u4o2xSGtB3YC+IPjmPgosjrt
UvG1KYG88fkdHej356FDVxuEM8pKDgnvGoeo8bVuUjTjONajJFsaHdfUAkXaREXK8tGFz/dk2iMf
KSmIVwiojB1B48bvY95/tZd9MIJtlXww1Ht8qiYF8LcvEZa0HgRzvsLgNvqRgchFAQjiuSfsERih
NJ/xRid6bXO0b0eNDhkfr1Wy02YGqbefP5SP3gBnEo/IMt70u5Ia+SL2ANWZj7cLhiuk1z2+1bY4
NsvaW/35pWwb8b2G3gq4yUEdZShJN6qdyjiOLB6v54V8skoK3sh34fD/WXFWp3awV7TSt+Vy74Zv
KZoirapSOQqAWk0LRanLx5yD++PUA97pSEp1vxjLHAtffzGsGCadfcLbbJjvvOBDKS36OlzglNCO
iGGP8J/kSrqQtRyu7F4ZriIZ8F4NC/SGcGP9hrAWb5UNTXHM6aTsl25kV9upYvnbzyAN/nLJANA5
CwVCmbRlhO/+i4dk7c+e/3zlFgv/nN7DQPTQe8zFtrdjEQhRTNvYMI9kqmZrdRLTuohsZR3S+m0X
hZrR8vXJtKlBbBUxPfYVUhX7sq6VFCgrSDK5CDL222Rnhc3zZGTN8wCBmNwKMfFd6ZXCzDuHGncL
S5vPg1romU+VcIcrwMv1loSS5rnmSLQj5XZGnca6sUP9VD02nVMcu6FpHNUxD3AxJjhp0fXCm2ZX
7t01kwDDwYGh0lC9WfzV5DCiqMg8YSfYqCNQhmEbGfYmzSuugYrm2JbQLio27OrC7EwdPztY8DMp
CkZIaWrl41hwCt8oweTZRz3u9WMJ+q5eksWTC3A+onlO4rQilz3Xy6NMi8YrsqGGC4XTWQcnKAmj
7xrh2Jw4J8OesUVoyO+qtGDskUX/lJClPvlmrFtPI8EZz1Ir5xW64zCckerxE7CJvu0qp7qqQWFB
+eLw5EQhifLMv0Rk9p7FCqONmnajGBUf6eC6J2YAON8YTJ5oEAV3lOuiTWAY8rmWWD2IjdZucHnw
fLw+cK6kDIH/dJZ8Lj2T95TZvUe2Wy2fE86G+sI2Gm81yUAzfBx33h3kEf4tsniNnRdwCFhkMfrf
qeG5ma1KkMZ+lYPl7a6pRBApO2aijrehCSyQyGmHkW0K2yRTNx8n50jMG5M9xiisMo+AGn24gjxl
I4dRFcVeWnmqncGDY9QkyGKeHDvhaY5xXDZ+V7gjSfJq4NhH5TxfKmSCyo00uyrd6CBLKt+wHAiC
dcO6aBeC768glCVcZZB6zgQ1WV6llTUu9BaXgoQzmqw3TRIERLHkBmO5ixXvjqwP/lo86DQ6FGO4
KDWXtaihPjisR+rLQF8pqBg+Fq/pdII3DOsnyqwnkO3WE7QCT1/QpfBSwlw0Oixwa7cThj5nqYe2
+T2HYnzjTtF4StppuqzkAJEoVmjkrLVIrY8gn5AInY5cRmKI9VGZFe1SlUT14YCZYwbBysKzsuLx
jMaFepwB2CoBLnNiiyz4C4OlmP4IZPwmIQty1RaiLI8S0mPZGdmkGU6qzC+bUuJ/ioM2eymsuvnl
mlOxs3QHuK9ttbk/DnOtpKUChZElZeLq1RKkNvHQ5YOdJrVcS2u0fw6Toy1lk+cnhVTrcE3vwOkX
XltGSy0uchgWbXHmYZ7ufaAFcFxA2IHiovg02sLeVPkYHGtj41QbV/b2YxmRPTnm5fTdxnhzRGgv
YcxDb07f87RKVojkJl9qHa/RDazOT5I+/x6XmOiXeQfvN1FrZzNvRiU4yUrqy7rOlFXFHhADrp6t
Mxd8IxNTsMgp6161iYRIk1TlLq4hrYxWO76Q4t3DvIyUy9Ersoco6UyfHnWzKPMIbQzZtwsnqTHy
m3wf0aQsAxIO/LartXVWFvxFrnIGSFJl+jcCKlMJIX7a0kYFXDQgiqk4WovadtyQEC05lP0JO113
qxvaaC3ziCYaJTcuZKZesDTbUOyge4Kab6RYTsWorMDYt7dlYhMM3uVy3VoJPG2h/kwdWTx4aaQv
YBQMaw7kxhI4s7ohnDm7ZFWC9DgxvZ/YZsW5PVR5o06oxyDLvPxCbVqCGSUtHsJo2JE9jUQ6nyl6
zCchJSeGVVHCoDsGScEGWyeHo/KZbRvS1VUmpGLO6RnVOXcTj7x3VyORDGEMDZa6Apg4ECteVCo5
BQ4+K+SEwK4DzSTjhuhm3xlTnNPSYz12W5BlYAKJ0inqdP7btIGmeBI1TEHMxmzMyoLZduAchc6Z
LZzdTRoc7znQBy1RtTUHOp1bsDLlY1kybMG0dSCwCcNMH/UCbTvwtbZfQF3RC755IcvsuxULt/w1
luQ/yc7BK506jVzlsdm/ELJUhSS9K9Y9cZverhae3IKECqHQDWHULoBSih+ya56IGzDgtkVh6IPS
rOQDZrVWuYadVxhbVxfuWVfHkW8TYr4S2GCpzNoEVLh5eTt5YeYskCf2t51VZ1cUDX/p6fQw6KZ2
njR6s2VedVJf92ryt9tSfw4bET5PUdRfh63Dm+OLjzH6UaFZmKHTUxsUUQJmK5XwrqyIjKMBpTRh
4jbzuJ+0MuxBVQzqMdrH8bSit3OFczsiqzVLqOTavIXYZ7Pj3Sl5N+SrQWvS06GuzfMpmtLzSjPb
qyxyKx+YmvxpdgpIV1D8P+DlwIq1y0mHuKgTCiZdZF2JqGGhQFvzFhgLmC68wFrGmQuUs+9+BKXS
X/dNmFxqbaue1lFofU96Own9OhX0WuKc2l5F9+/MM8fotB4s44hUOM9eiC6UT3rUl8cZQt1VHhF4
gqxVCRYmEXj1RmPKWytsZrvlgJAwgNEaOMNaIBy+sZOyJPrEQM4N0PNEHVuwnyiiF14X9o/AzKp2
pUppRkdDBLQYxq6qULcPejeBy6L25cYTrdxyylVOYmcqbtWo1j1fSVriLHTFUZNty+A561nhf2ld
JU/bsuw2AwvhcR7LLF2WngjkotA4Xggmt01CQnrkl+wsFCAvTndJoRYrYh4HVEElU94j+F2i6sfU
OhkinWnUUEcyq2Y2Gp6trG4DP80L/bRxRrr3o1dp7spNHZMJUetfCt1uAyJYqpnsGZo706z0Fc5R
wIKtE13JTKtuW22Ud246mqtumBIfI0a0ALIOy1UVguipKXaWRtk7EdqZSTyrWcM61MzBsgSJRenS
5FFddHDbNnk6OSCIiyA6x9E53Kp1r5xaUWOEC5I7jLWrGIgYQRXCaZGOBYcPGheCRsburyAVw32J
BOhnbwXOc283wJDV0gbri/3ewkZbpE69CMCG/qLzWZFRDwGr3TpN+YtM8/BCxrikiC2He2r0g4BV
BRdmSTJfNS5Mp64hncFWUVJYebpqBw1mTfbsBGzg8CdEkHqxBebIPU5aIlcU0+kehD0Wre+EU3wO
cd8h3q3M0/PcS4He5fqgXApIsj5rttTMLQK5dGjvKK/isP99gv23FvpFLRQXE021/14K9Z/S6FeB
yvVNk/D3n/q7SUgncK5nEruFcHhO4/qnSaib32gE4mMBIDBHc2v/lEL1byrHRxv759zn2JcM/m4S
6t/Q+81nPvV3C/GP4lo1rvGq3GLhRaJaheQOswvJsPrc3nytI2T6LMoKxvBZ3jOZdX3AzrQw4jkk
zum7S4IjwWUOBGCskNM2ZOGY3S1yyKFaSC+vvmqNHwg+5l/D8ZnaLyUmQpTs+de+UjUSo1cmzHAd
mUW5dhYmZH4tWhCqELI7YngWXW+2jw5NjYg1w2U3AL+Os0EwScf0oXjlz17TqOf8HaJd6mmq3U6W
4kI/Z2150UaFLcqr9/1B+XOvp3t1kN3/YogZSAcoKqvvSq1m5Aje7dicGQO9iaU9TOltZ0IwXTMh
EkvRjYMWLyPyRRaTY7MZHhPV2GRdTYGlBvj1LAYpQdQppcWGNsL13WSCPYtTc7RchUUsLhIkFpn0
2GhSRuGYIKrjhDTrYRVJxT6dxR5fQY/evwbsiVjUcGHM9fFDEaEzKmGvlKk8y5vAuytCbGykdhGC
w3aUsjXydO+6DLT04fOH+bYmRGzBrJhGcoM0Qp3/Mf+sV2/fUge4OTLMz3J30s60RLRnuaz9yA3E
3edXOiiZ7K+Ekn+2kdmUjt2DcVbSYZzYnxdnbqlSFujZ9m0CgGb6IinFSq1a9ousc7iSYgNf0FeD
Zq5uvB403KWuUogyDYRWzA4Hl6f1EQlK1NGZM5f+sri1npJ0/g3WlMmVTRj3YlR59Zs+rfYxaYXz
0qSe3PXeaJ4MtlGrPmm5ReLHTp7dGuDNyTl1x/GlVLpyqSqAVCHxFybFeAOizFcFzfcvClUS04aB
BHxWizGnvX5Rqt1auWUFyqnWBtlTVDeSAouSNKQLEUyXh0c9G8EfoeuVJ8NUibWNRyDyda1zfjVk
ouKrErjKzQK6dFQbznNnEYzzlQHSeveSMYYwiEhIZG7l60Se8fpXwpbiXEsx9ZTu9nxuXzacwTYQ
dehXNqSsglGo1Esgj1a7EEKQhQXeWup1uUnntidcECgNqUUv1En78L6Ps2JHt5czGc3jW1Rf7jKo
cuDx+54quwz6q0Es87N+brpWc/s1DDU6scq+K6t3Itvim0qv9Di8QKwPoyVtneqsoaPb7Hu79tzm
pbqjMzeY7TQt1N6NT9K5JUyv3zwSc5t42neMexXWmc+gi8jFm3vK/dxe1uZGMxuonyUGhOtWJYGB
lECorYGsWoL1dP2mEtTDNoGjsL8ljir4gSWOjnaUV8r3dm5zY7nVd0mRlzut8tLnqCttvvu5NR7t
u+Td3DAnUJ7WL89hA3jXO6/6bFiZfV2ttX23PUUXE/pdDz7I7+aGfCYNWvOldw6ZnG69Brtqy1Kj
cz6f2/kuZtiHIVPFMQTD8toyGtr+XqzodI+z6cm1i3olVRB2kBHdcK0Mg/qkzwICudcSABNBV5Dv
NQbDLDcweoQH416DQAVRgPhDRpYjO1iwAKFWQKeAciHeqxggY5Dwutc2mLPMwdgrHmq0D6E5qyD6
WRAR7bURMSOpWRt7zcRgOMOJnUxTGly2fdVkKOIijuz1swgECQeP+CEQzqICgJyaFD+hwsaNUS/a
pm1L9axJmiwZjryoQn8OkDXYZTUmHOixaXENvNrYxaNhzPIEMicXJDR4A68rc4GHUsQXPjnXfbWy
E4BNnFgaLTgXlTrTWJIREthyHACJntgcsRhRfcB5qfdb1sK1rYg4OO9mT1Xow7AgPkmDTJCt8zQi
9oHakOkFq6GLbLJoUbGxpQ8QZPjFXEam7Nn2Adl1DlVYGbArWBNKlVFInyxmzByjxGwPoEi76OQY
ygsZKdRwijAioqDtnEhdqoXebCLTbd2zGTEZHOWkbVBU8vNBVtO4ldRka7EqQwGpNQCOjqOilnlE
BczOxi2HI9InLKjYMMYHa0w3dVTRX+O16vdKmVGvpt48n9CTTFXO01hVJI88z+/jLPOynVF7TbpK
RGNfTW1jGGskHrp2TBdTEg/gCKRAm6Duyvyaxdg4ikMqmOu25Bdw1EzDaUXZFXksQIyyP83ckaGt
8KnUy0DT2qPasKwUKLERtksn73idkSPZn+RTbEwvJJN7BBTyA+gBUa6sdhrqh20YOYnt60lSGaC1
o2A5tUFiLRScV95FHPSx6RtRRaU4wwasHJONbq61MoCe5wjPKVfaKKihiUjrw1XimYIyC/8eoFmS
qhk+oVH5Qx8p06LhqP29zkfqOdBvExdc50S4N6ztzlSMG0hZentmlx5xo7lXNafU41iSQok+cVZV
GTytIBJa/jhpKWXpasxSKj69NUXHWhM2N/v6sjVQl4fezeBdt/lAFqm0Ob0vslaLsyVKf5xZFKfB
Y0fVY9r37CxiKIfX0rL7H2UtjG3n9CGhICAK9UVO78xYW2kRD+u87rSzCTe7eQmOTbvRGoV/A1I+
FZxGG2EydnoWR9t60HWiWZ1Q6ueR4nh3uVrNgzOmirZxUkn+9zBy0KLjNTcGRA+DHmQ7k+4xK5h3
h0OU0Z0xS1Lu07wBCRClAxiqNUSCK93NPdgzZty3p83QzJtPAjkvqNVQSy76jEsXxTSRaK5nlPTV
xJlvfv7poOzn31VmVLCtnLtoZ8sSHtOC2ryXdHw6ZUry22VeO3zydcuuIOT/Y07Vm1zM5Y+xzhcG
ZEFeN1nZ7WmmCCplkdpWw3qgO2+sxq7S50mDj8nnjphABg88tF81eXYX4L45crsoIr9BWAnjYgzt
pz43+BkD+McrA/aqPA7Z5sboA/MkvnZZLTYyVymOe2H1aKo6mbECO6l+VLih1x4HxGR3NCocynuT
MxqbUuex+qpTjT+TNLEuhlaqxbbiuJ7c9+jo5DYLlOzXOHnzHLKvuHMOcImN1EeqoaWdefeKGlA1
7cuQfB6TaW6se3EVFY089rKEfAZLr/W5UEOfiZoTTZk6VroQLlTOZzJRg/R25DFp1UvGhDwe0UDn
2+jnGXsVWwpPdOimbsUi01fHWg0L3A+8tOlYaY1OZetdxd9rr/NulJFt+tHkNbX23Eh6d4uMLnm3
i3qdv2rINKjkZh/a4a7ktZDqmHj2GuZx15wOo5Nex52sFq4jt2Y2ABKfepuXA7ZY4hVLk6I4ze3B
PFEwExQrUYHtPQ7HvhS+a8lM3LATkc+qR4QsZIVIdouEfBgkk33nVqwCY3VNjLIWPYBdNlzaQOzA
xtuyMRSPvwy1Oko3JQmPlKDsfyCRg5lOtdYmABbTzCWxfMG0qVsqy8RizMrHCKqWcTGAxLTOMrsk
wZYaj2qfApkxB3TwcS9XvaC6ic8zJ4S5npyMuQODzUobjKFedikx4oQTVIz+xIQbtBxpgkqf4Dq7
uu/pStzEAkkYn0Pk3THWM3mReyjD1q1eevHaxQ7VL4b2UYcU4GogqDvn1gJK3y97unzmqRmkbndV
BdKrWdwZ0asyMnibHByQMmI8TYoTp56DdfRBTe1dMBQe9zUMSnia1AotoUwGzBlo5NrmNCXLmWOk
B7JLCjcRy35Q1d1YmXz3eHqdiJq4cE73B49/KylfVFJ+y/c/qaQUnG+enovXmrLff+bvOopKSQTJ
GNqtvaF2PjP1L//osBGGzWSQWcLvcBD4OyxPo46izxiPPaX0jdja/sa5QJ95l5aFsEf1/kRStlfA
vD7SIXPD/AVk0uVyiBrmw8irs6tKoKYaKKzP6Car2FtT1nHH9gEVspnXR7GaOdhQE6RMIt44ktqi
dWIwA/Zg3VFIOM3CKkazDI/YfbmJcZornJFt6oCU3NUYcQqNZQqVSUy4yWbOvYqiEyvsO5JISUaj
n7YN+Ow881a1OpK7kBO3WQtyW+tgT9OD6V1HWQhifn2lo4+XHc2AIuYio08jKvakg6iPel6TIkVe
TV2O1xDSAVKuXDPsnUtSPFvhnUdRg5rX4zNc0NJSMp8dgpFziKkn0jWoGgSJH1oFu8p/64+/PQVf
fTU4Cl8VNt45FCCL5y8/m+hn27z5cPZ/7K8PhyTJWYGpAWAxKOXsiUN/fTiO8Q0qC0UjnAgmAhGb
c/zfHw5fG1YoHfH2DKTmP/yjxVS/eWCSYIFav90Nf1SA/M1VevXlgPI1KPagxmQZtlSKMm+/HPby
6FqKqNsWeagtdRGRRzblnm81zcNoJz9c1FqLssBnRu3J85PYlothGMl7o93mq41745IidaQAsT4l
IO2kc036sIpNDbE2FrT32dfH/8feeW3XbWRb9Ff6B+CBUEivCCcxR1F6wRAlEaGQM/D1d4Ju35Yo
WRzu536wh2WKBwdAoVC191pzobFeBvL9wEKsGBUKNSCOlxAjp3F3tYuF0bUG16cidoP3i11KQlJt
JhwZao09e7HGMdm3jn6mlRyTAOMgk93TmLv3g5lWvCkr3bfM7NlSapU0CP661HBd4Vpoj/XYPmkA
APzVHA0vYxcWFpH9qEzqLUEuz8QN0aAz6yeiR17IaCUHB8ixT2nuRkuwSOgl52PVcC/VtnmytMz1
+pbNyqRweiWrXELfSzUYFfvYtg5he33PxolLM7KRi/vC8NZMvuhSmT3L4lJWTtvB/+BD85FLIGT8
wClwGVQH0jxRUex/UGirfAc6nISJRzpbqESvDpnAhki4Sx5YjcVPJeGKDrSn7TczQYUzdQcCD/Qt
qR1XnFfnRh+avbbeALy6cWGqhXnHIdlHmWemIGGHorMeDg1fyKgtSSpR/CA7drqRveWPQ+hfSjAp
APJ134wWMqpJpUBQksdfolzBhdm6965K2I5R5rXfgezHgkGRgNW9gwRjhJSJdO0+Is/rvKGTimGA
cI+ahvRhcrh6Bssh1hb20dGU+9dBQrOGIHsBkrS2GQdsY26KkViuVnXvWZPgo5P8q1DNm5HOmx9n
UhwNpWW+z2BfVXExn2y319Hdb6Oo5+/i9rlMiWYMmqojqXNMMmIiLTbzLCE9jDG1X5jmJeP5ZXYl
8dYYhDzyQJ6hx3DvV/5EKw6St6aUwdQ7HRacit8puEo0+ZxAt+uV8ExQkG3XPr3e7yLeGLPkrvv9
xPnGCUPGdltufcP7YsDleVK1+IWHnFHN24DdAKPTsRkq1fYsYAdYHvKEP1pO9mxofBGePNK6a5le
Dlwu/CT3aAR5GzQ8J7ZN5tjkFOtFQua979rdky35QAvNHQ8cg2kL53q9GEgsRp/gkvWilsVzUZFd
GrFVOOV6Z4YIimo/lwQoLaWr3RYdyCUd05E3tfT6jL7GA1voetjKSoUYK7ik6sh3iJPuzOkUvNBU
s8+NhvixBuVRKG0eymUyztMpKwlzrhhlJT+cp1JeODoPKmmpKlFPREUTep2HKs+Jmo/pzZiYl6+P
Fwl760HVBj2cBV6goSIBtRqgm6oFt1skrjzFCWyTmZDscNS2x1BSNH69t0rB6StReW6hcGQKYQhA
ZHOpTXFtXkf5ahN7VyF43JNLL0P20+4Ok04eTArD+XUAbCOcR5yEOGy3hC25vjvyfIuVwNfX29wP
dGv7lmE0k3gakj0afa5TUzmYCae6skEkcUxTDpFrMHuZ6TPJ4NwCTb7EFBywO23xgQpPc4EAyydn
hvjYdijPqdXMl+aMP3TKnpWYRYJiT+V5JHWJUIEnYlhV5RCbPKcVBp7zhWIEASsMsrIwynOlI0Du
FfhnZ8XnsmNyoNjAWlzQwc47IrtnPkybRl90huXbvWqgmsHG2uhde5ysztkKKAih0kI9qFs8hZLH
TIoQm8No4tYptnT30aDfJIbr7FetXPZsffSwhhHrm/hD/GjkK0wD8XU8IhXJlsxgBYKYP+cm3Z31
8PWhpdQ1+kpMPpzWJ9coIdSgNcWNvmTL3iKbwCPeaHvtTAymZq6pSKbcvypXAypuJdV4MV8Otnxh
GcelQUXEZpJLTGCkDGTBRw4a91WUFBQRp8FxdUymQAFNxM6V6FrXVqpVFVIyJ2pe0OB5W9hu+Np/
j1PmE0GA0E5r2y+OqphhqVBYrRr7sajYNEoluVam4RJpU+YZEwmqSwrEBDcaPesAV4wa6nKqVGQj
ijUEa75+kmZejB5SIGGFwKI6Betpmz3rWTUHGkZu009V/d6MZU6qx1RnF9TxhlM6qdxCQ6Vi50Ux
QowwI1yOxMu0v05iYREWY2l5bO/QneKRW2Svhnh82i5c0bppvtU0CuK54bPSV9VXRIVfRKpWgxcb
s3xxGkNZKQIr60qz3Z1RiZRttWOvP7u115JK49cZqcRFhuYjiHkVBbRMowt3qlZlB+hw6i7pTjk2
/iXRgWLAmqw8EcIw+gno1/w8SlwSBVu0PWTKLrJJL83R0pcw1kkRvC0Hlg+Jbd1/txT7RWtwW/G/
WdeQ7O0gy7WRxv2EushdRV9F1aIQgBm8b9fkBXEMDv7SuR9aouJMNgG+SBnpvz/uZnv46bgC4iP5
F8Ds1DfrKTpEOgKNejgQBblNdiwhjFR+LSeFaK5avvz+aG9aQdvqDaMJ8eA6nWosp2+Ohr5QEXgv
h0O+MEC2lYArIyWMlU7987z+t3V+ZxMAQYqL+vdbZ3oPfZt+6f9VvfyLhs9QPP8oR/jz9//aDbDr
VVnoQyL8czPA/fxrN2D/QfGKJvmmyKZjpjKw/vIsO+yVSYphFCNFQLzNj/6SIzhYvRjc/BD/IwQJ
659so3/yxrNaM9nmb5YM9vnGdubfb6MXcg016qkqoXubafQlj5WreYmOhIwHJRSiIlVPnRqFbjQ8
aVLxMqN75/HZdlg/PD/bV+ChJaaGc944bz9+hQquZ+04sXqo2kW9jMTTQhuzG2VYFrtY6sTWodIK
3DoukUsSHkjs7B4OTxlO+kfBknNNeM9TcVIpwqeVs+td6dU2BdTNzinM0WOWDShXJp5af0EEz19i
UVaS+ig/ZSwRt/9cBOqndHno1mqfFoghlXAx3YOo4Ht5sbTOWfmUpEOpPXOo0naGEaiShpxRPi5E
MbaMCVgJjlegfBK6cRYP9LjSbL1BorYVE1iqOyijzIw5vTc68PPnQhlu8qQcwrlEaqm4/Y3lftTA
9nax/Xnt+AZFRpy0RQKdZftF4yJaSlD55sE4F4RuyttZwbXdTG1IOykc+/oTimR1n+bDNT2EM3ZO
zyspC30mfSiL+d4i8dubCHP3jLL8UswCflXmLHS+py+ECQQx0qvzkv4Ce7jar62Og60gu42ruAA8
8/rI/G9yeWdywc2m0xf/+9nl+ltJfnM+fn4jcvr3L/41rYg/kAJsRjSKYFu14D/VOUf9w9zgmnDK
IMZhf8J+858iA/+Lt5SK0BjK6KaN+mtacf8A+gEJEx8DXTH8YP9kWvnTT/LjSxGz0VblQ68AAPOt
ey8vjG4tanU5mHYpl2DQqhRXdT4Zl/pWJQ5dPcN5UBRpW+wIxmN0sw5tj8KpCOpFKgL6IKGU4PpN
1+dmkGBUVfDp0+dr3S/12EdXk2UtZ8WiqegRh1nz1gJDkgfIqAsJ6RSA53PmDsXoNFhG61L3Hn1x
jd1MhihB0fTqEZhhe1qyhshWONuQ49b1IdIVg0J0bidh66p1FiZV0dzFsp0hvzVug5uUxg+cYMMq
falVENMqDK+o9WtXBpQAcYcn5SElRPWbomnxl2lV0gva5/aTuVQZ85jiivOkyKPMY59HFx15Tkfq
vBnrYaVM5rXrxPnZaLjZFfNUfzFiut5rUbYSTxsJjA79OMO8iuQus+njba7ymORSsAdKy/YSLTQb
VbeOVDakpvHgtFxmjcU7h9AT9VRa8RCWiD0Put7Eoe5y5clD1E4T9KPrXjGsXW+txY265tV1BnkS
AQHmYcoTsjzxPqr9zFkjX04Jpnumm56U2OKiRH2ghottTYnXynqlu2yqH1Af9edDJZ46ugl3EKtL
h8BpOj+BrmQxVgbWgfuyJaJ0zqVOoKLh7Atm99kf1yi6EJVMg8VQpU9CwsrkOXa3tkWcbmhZkXky
qOe8IMgqQ9KNbu3xunDzMugm0exFrF6LYSDstqt041JTuuGjttTxQ1sY89XYZSbuTSukkdn7ZsFb
DYk7zIVyzk9u3kbnbp2VN6ZKB0TS5U4nYQVsgSVdimHZlU0c3S2DiRhAMeGqEW6uVhqif5llt9HQ
qFeD0tlBNIvpGFsVc6zhhIXAcU++ZRUAl6AL4o5VdMgQSO8Gq2ArM01ftMhVdpWAeeoBetJuGeRY
nea5OUIkKLw1d41Qc8wJv4wuAqs0bypGm0+Z8QyTQ0KFuLECkmSf1iI1PRhiyi6h0eeZMJ0OU5eY
fjywmdAGLT2BcFCeEBrRR8uT5tbMa4wawnRPttM1AXm0C8HrM/0r0SaXxtgwbhi29IqsRd/XNOG3
92caZColBN4Ug0mbHrvxMvUI8OJUVPHeEsUSaw9OlM/prnO1yQDyoK2CXVGGhTlxIHLMuVX7i+I6
w52uS3O6M2EXmMIzG5lojxrl+SxUzSw9I+fWvukdhB4fZrEWhJWTZGHsSrdCmJhbKUnP2phe0gHQ
P7h4B1TCkrWWqMfISDZER6WYT7NrlNlxqjZVXV6taIfmTF1FuW8rMKZ3dGnFdNfLdECHHcdKZlxi
TBqzj1L27VoG6yhLCCOJSf0PSLa7BmOnz8xsRG7GH7GIxSiWE43QSqlUBcNzqtgMzsuqsfDQ0pnT
d2Dtx0GelY4TNmz/ZXxYekd8HKpy6r+wv9ak9ZFr5A4jNf6+OqV9aVCKKiPZo10qrUgeM/bmFFgT
FQXLfSkHa6GtbtBQ1ftWj3iwtDn835v6lS/0zpsaOPZGS/z7N/WODlr69fP3jYB//86/X9K8ifkI
lVgIqvpbm+y7l7T9B9sBC7kzqj6W81tU2l9rf1po2OvBL/AFVP17KgP6ZfxmbCYgAFCO5u3+T17S
P627LRpnEE3pxrGKVF+3Bt910GLar6tTVwNvgiHuKQTiR/YxS7rnYuCdhPMMsKy0hrQM3ITS0HfX
6he79Tf7WMQkW7cDezAYR9ZEb83RDdHx7rjO/X4a9DG0F+ZjLdXzYLEBsP0XhwLORL4ZwYLUBn7c
YJD5PGpaYfZ7oeHXzXVtohCd1CE60ea/OCsuJexCFlK0crZawXfXdNVmWbOX6Pc4+tL9TLM8aPte
+v1sD8ffn9Wm+fxuhfV6AQ3OSWw5MQZ4qx8PhT57IHicC+imIJvHRUfHMlgv82gFcRlBjgI+ujUa
maCRO7zjgRa/PDgV0W0UI0p7c579nEQRIVD9nmARy9OgToalJpp/RFzYInZMnXFJp1ewakYC++Mp
drFjdACph33rCqtlbJYdfdu5sccwq6Gev3NSb1TYr4dju70tjqEf/hQ9C/9Jx8TXD3uaKT06ofab
begvWPgKT8uLMyuiL/z7e/jzZTSJnqKFTi9OaD9xlklizib8LcM+gyHglyyNuFlu9ecM/rcggu0y
/ThSOAo7a2ipEFHMV+7hd4NSDBG7/EYOeyMl4dhQlHOqRVcYT+lkqcU/ZHe+XsXvj/bmpuE3iJvY
zIc9qFDNI9bKi0fe2HUmMTpA9GKBKJ9/fxnf5uC8HhNBAGBmtP8MSObt7x+7JZGWM008duQziSuy
2/LHWB2io1WtzmGoYgmyiSXi4vhNLrAM96pzwsh3GOK22o+DO4bDDNeonez6yzwbynGxBDuSqG/u
VoK/2A1g/ZXN+s7E9MqheXNnQM7bNIvB9ug/jTino4NS9TxG6TTAuRbKJG16reYYKoqhQv3SgGo5
1RQYXL1Qz2fxSV3tmQq3U1/iYDd8TF7uFWquf+/P/3bMmL8YmgakE+TcEBz4Z/v5d4Mmc3O0tmbe
o99OQj0C4I7xYUbBapE208Tdw5wama9OFsv5Kl/LE/lH7Tmi1ZFt0AwWewQajnElw9RXqp6BgjKI
SofKuB4v1Ef09lK3VuUIFR6LLD2WYLLNmkbS5kVHPvnYj07kuygx/VYo9g5uaOqNRutQlZhPPc5k
GrI55Y3IdL05B5kq5AMyJirTYsGdbqxy1xpDSm+nv6pcez00bMoo9NCQmGG6nqvJon5Q2mbcZyXG
+shcXuRi3PZOLzFpxvJAcGB/xSeXu9+P1p+nGYepzcCdtOFtf0Ilz0RaDyZ1mH3aJZc4CaFGO+qR
JeI96ep1OAyF9s4088sjbgwIEz7iNt/8eC9JDB8dd5X9vo2io9aJEEzbF7cU562B0hgN3dPvz/Dn
dzskRGYbyhCgWABI/Xi8LnZHmBhDv8+WvPb0cdsJVRPiFr1dgt8f6udhCimZSoeK62Cro74ZpvFg
jtmErWfvOqN5VimNdqym4b2UjV8eBXI5yxRUt1zDH0+oQGlU9OTb7xV2Iq3X2K5yQOnrXP/+ZN6a
w5jHOBsCQxxWixpSkTfHkaiGNQTB3X4mbDpARJ7toLbgcuqItRNABFlSMPDpQuAIcD4gytwT7JW+
Ny1RkHrzwsA2h+rLZNdGjoR4c/8agh9XYPzdXsy5Tc/ZzXfIovudmHrCEA2xiqNWzm7YqtW3vJrs
WzD90z421fGiWFfjhPw+emcIb0Wyn78TRh3oUwZ5uG9XHLFQFDK1jG5fxkN5VFszdFUc3mvZN5dR
Vw9+gkP6Y44u2M8bZbkCTbD4Fq21wHXKiuZm/i1nS3spHUDX6/RpwOzgN9CP7pZySL26T82DGSfT
qVzyS0Xt31tc/PoEqMtRFYNKpBpsBr6fUCOtdYvFmbioyXIbt3a9GyYRPyTMYn7d2FkQdZrqF7bV
88ZqixMq889Oat93reUehzoicRTGZogY2b2pVru6B+XwbYVveTIcWsGIdxfkGsRJGVmf71Dpv5fu
rG23/ce3FcPiuzN4MzqnPucLV0u3XyjfnGCnlKfenEvqBWrQpy2TPNtRL8vUo1EhIOhq8j9+/4AY
vxwFNL1Uk4eR6uebx91ZmEuwD3V7ahR9jZzDMZ9ZVl3bAoh57qpfq3ycPxADlHzByNYPY4yNWN8Y
IwkKjbjb6Sou+Rb2gTch4C88Wx9qP+GA+xleIzb0WPu2lGTntJF9ZyMyMNUM+4riYlWGaKKNpnqu
AP+Ek159RrFyZy0cKBavUFa3M99Zkv68dHOAjgGTZYUAOestvh8WkS0jJDV78tc/lNHeHrM8UFY1
8RABGO+sE38xbVssudl5EpTEWvHNjqLLpUUbWOv2tFpeXFyAvLURkwgMGO8cafukNyOJI20eTrFR
894u7JsoHmo7MhlJbXwvNSP+kOVk80KWZzdhLhIttGopzimytH+ION+m2A3Ghf0W9+0mufvxMezj
tNGjTN1M6MtHLIjXs93cUsd6gQbxzJbXCn4/ZN922P48oInuVQNHZlpv53R3BK2fpgxZtuHl7WCw
7lmAdixlgsZmXL8hvb+v0nwO4qVmcSOQeoxd3AYqq5Xff5VfDiZ0u7xZUJv+JPxLh340k5Hnd3Kq
PlBr2/IEJTVPSSvgF0n28vvD/eKlaWEe4jZTliTPefs6360gLTeTMQVxbvLSohWqtchfByd5Z4/4
y+urUclgJHF5t8bFD4fJOo1cWwE+hD1y6zvjnARjmbmIvhzlOGGDA7MghkBZmjycohgC86jlGK6U
s5UguXee15835fhb2RWyKccwbr59XifqwmvSkdlkjAgyMF2idW/Xi2VcYj8uNMWvuwIiPCw8r4I7
8M5j9TaM5HWssRrawrPpDIm3Y62HYqcbAMv3iyaS59puwUdMbdxfdQQ1YFm0KrKzqoEP8JQF5Zk3
Wg3dFQTPUgfaYSfkTCnLdDEm5B54et8Pmm/GMKR+PzJ+MdGgdYN7yqPPOuctSDJRnJTMGavZw5lp
dwO4/BCyixuylk/fuSS/OBRaXGGTYEkZznlb+0kzrasbzDL7fo2KF0EI/M1aJkWLDk/9L06LNSh5
5dZWUvtpVqsR2/W1Q//B1NP2hlwia1ctdnSWtT1VxP8vNF7/OVN+DwH9xYKeI1EWYYmIHVi8GfP6
GsXEcnCk1FDjIOrL+g5gtg7nosPDOhc0s6tkeWf6+OWlZH8tEJ9oNAPePM9xrJYYes1mj88JSaY5
T3S4C+BLqv5e0DJtyp/fEKw04KnaKPxRPL5ZazhSECK9agwR0arNzlqWHmN6IqY1wMRV5r7Vwn2y
WJPnfmOMk7Jj5zjMIX0Po7ihFcjDlcLtco8R3dZHvR4hjbWldIYAp40F4Spqks8V9t0LCcmwQ7SZ
o+PqoNDA/OGUDATBFSIIcGyTtpsw0C9nppKQEI73ag2xetP6i+lT3FuDjgsyF7NJD0srZis03DrR
n9wJWtg3K6NYEns1O5jkbE5aIwraVLbJQ5dXGmFqJdW1PWbCQoSKWmunYsU+s+8GOXaXJE4NzoXo
hyW6sTpMgDv+rEw4tdpOImYVriwDQqlEfOHYpWkHg2lU2Y7eVH43KuhvT22pEA3YSrAOS9zqLVSs
9LHo4Gbi+8EPfrTjKUaKOlSV3C0y3RhqZGi359nIdhKZtAvlZN91E81NHFXLHFQj/tQz2qyRSt2h
qPWgLsxtcZXSpv5sY4PCmRD1s786iLHuahNL4B4nGVA/sHTjXZmKtg8XBUTWrVoVThwOUMKHI4vY
edc4s5si3YtxQNP9WaGAdUSdlCi2qzCPtvKfqujoO5rOdB6ypMn9OS8qw+9EMkJXq2sT3eFwQ513
N4xm/SGq9fwpVxz1ti9p0kYg7A8KOMPQaNyrId+6ed1uRkZ7G9kUUUWCpROP5l4XkkaOK1GgDOPJ
GJcJZWz3OZNQcsyBRguRqMYOi+ZXQuamcMNM8h2gklndpIauSK29cNcKYTGJTlnpxmedqOdnu8db
hckZ0aY9fl4byzyMxsZ4nxeP8M1H0CV0Fa3m2nSLNtTUMr3GMbL6g5pqZ06RJxcYrfM9u4XU62AA
zqth7k1Fu0lTulroeCJCUoX050wOLCo62895SwRdZ683Mp+PTS96LyXumX/JK0l1Cehae5LzrAer
Kptw7tvcy5II5hqAvbOJcI6UO3tND/gW8+McapOT7BAwrvTt+gEqGg3BlaXrbRTn9ScCp9XzMrGR
dPd0I2e1b18spSl9pQeT4FCw3ttVZR7bHJ+YXUbz0VBT/dgtthNSpDjp8EJSs9ag0y9PBTbLpzKN
DrYp7tJhecLqiuhHdSnUDdFTYSlxyxNYOMdxsMvdqDRYeU0FGp4TnbrISAMrrhxExkLhPhCMKTK6
dgn7htu0VcbrJm6d225AEDQZ3Xm/RLaXb/F0i1J+65qpPmzxZIe0K3CyF874Irp+wHI+0QkM5Jj2
6wKJoCkBuiD5UVs8tFXq9veycpLV0xk8HwpdNebAbthH8DJlksjQBQG/W+VlMzHKsgU1tyO1ozrE
C77mvtpZ2uqc8R9VOPNAhBHA76U7d5YpnrqPS9LaXeMteiQmGaygEz4qmrGDrYmrXMEHWu9tRa++
zFDg6oMhc30ICqe1R2+pUKKdA15Etiptp429fBlNoKlVqkL2rBpsvC1XCkhimQerU4z3CVX9az2H
YBoRfJcep4y0AxP//KU26Q700HFavbmhGJeknfpsbbhGj/pujdpCzc9qXrJf+s6JLTS6MVyPyUyN
c2DN1h2By9GLS3F/8FkF0A1/tYCsizM/0GcqXtq6xdGwFJ32CUNzG7BFM69cSJwfcVhPAYbiZd+z
Yrl3FpF9HDs+Z4Evi2Fcb05rxX46nUl5hwbSfaAKRxsk6+CdgqBgJCBfbp4SOAlfmlrInZyV5slu
9PSQYcbKjyDv5C7FRfkBXxWUB7uapgC5QdEHw9rxcOS6YmIpRQwfW5bpZyy4jhiLZQALTw/Zlbrt
TrJvIli2hjDi9Wk8PjbRtFnZzVRzPDfeZKKVKpCmF7QGj3WZkCE0MY+cYjdL7rC2IfOw2wEYA5dT
eURkyynaG6nnLNZXvqolx8eRmOfpIo6i+ApEG6pwFV9ChRHjXCSCTzXqdC/U1Lobe91cPVYizcki
UPkKX2n9idKdHlI4M6/ilkc1LKti3a3DLIn8nEWxhxgUX5HDNdp+bSbmFQ9Rw0PF3aUI35wkJror
GxfDczvG7Y1YW2DnKdc7zeSyXzEB752EiwotfDlTGJo3tdnWz+a2w/RLa63HQDZZit7bTA/mXPCx
CqAbrRXNqcZxc76OXf3cL3X7NCZc19W2my+VFrcN9ruEy4p5NzrFVCPAVvTdV3fqzCuxNgqZZ5Ub
X80Y9mrWuyRUfEWrI7AR1PpkoJ8xJgIBzzVey3UwuVugGp6kxovLhIwUZxiAtTWVqt3XkBqvUtBm
D7WVxJeWOVTAKrGv9EOyJgj2SGr2RodFpDkgg497pzktpMgGMeCFs7bg5ImxmR8cJWNejKP08Oq4
qVUlvhrcxkJK4JiswEsyyUgqbfJjKzcnf+9SxAlIDYlOSdHzF5DVOwgSprwPsrVGfrjynFPGKrsP
y0LR2rFH4OCxMP0oWvKj1vbbKB8IbKDnopt3aZGMjwgZB9ufoKGeclOVt07f1p+NLLHuFHdtcjBD
U3K1WEVJign+ySdyhOdrx+qGR7We5W263W69jZxzE7/DbSNGDiSVZefa9kYNUKrkSnRcNScDvKuS
bfairlW6V2ac9x5F++gWVIA4NmqCPcOY+MRqlbcs2ecHIiO7r+sEEuG04rlMQqVIlhe7psznExyL
HIZ6S0diswXjz7eUCiuWyFYQ5aliRbciYcvl1UPXLMdiHK2Ec2ckrUrTMvVagpHGnJVc5TKrNL8g
g/1aMTKKuOOSc6/VzknGo2VUTum7Xf9SOQp7plEtMr8ppuZFqTLtUcRYmRFiad/wc8Gx4dFrbpgt
1pcKdGbrW3q5SKxP5vANKzVUvgj/+EGpay6LxZu826uT1IhHZcl7v+q5cuv2KrOZbY3f5tppbvqo
pPBPKudlPy71R5iszY3WO/FVZAGZ711MH+jWQZR0yWbFdni+S6JYPjRpWqo3reJ0zPGVLMxjBW3i
hRW1fcGeONrVQ9QyiVm6Td20J9SsiQzn04rw6TJCarUf83w8CIso9YbX5rmByYesETtOry3R1Tu4
Td1DW4/QEZDT93HF/+rqug6isTaeTTc2d6KG9VALGBbgQksfx52117heHh1NEaCd4TkEBrPcakU7
X7MImbwtn+dRz2OIq0p1h7/1YiSXhl6kmrKXadtgAkVz2VD/UYdkPGVF3XJYaV2pEywHOCXMG8ZK
e11NlYsZB+BVuZjRnRXp1dGd0yFm0i1WSL80GxsCIkik7U/jsuRByrN5ocZTe17GdomVCE0vS32W
gC7tP0qon10TTIi0y41WPBpfRxJimlTVmNKgmq1G14SlpeH96aG6g9T+wHpbRUE7V8/utPWZKmJ9
qCwfm6iy6ZYlLEjHrFo+OPMU36plMu3smWhkmOWBOym4+klxPDjT+pn6X/FRFva6sXG4SLoiYiZ6
djiQU+EX+5mU3VEqquGNkQJyrSBEtYNZcZZoQx2wQp2u8U+qe4InuruhAWNpTG58O3QcBN6qfT2A
NvAoTKP4JVLms0uu5CPAGhKkU/sRLVSxp1wKfhbPCZW4dAGomE7JRepQuKk0/RgZq/acqNG0Gx1F
3fcYaYCZD0YwjTyMHSR2b5KUCuNlsc5YXIgPmTD3pTlXOx4nJuAqY3cao/Xcu8TOvIxy0D/M4Lgv
3cJdUS0U4r5O5syfWcPuTOauM7Iq80fNtO2bZeQuoQCcm53NutBr+xZa2zzX31ZaTbpfx3162WQM
g7TEuORhd6qZ1tCqeaLIOn/G0AJgBzrQ2uv+gFLR10WcfSaTCUsZQvdeNnnmmUI5r5ZsvlnJw+2B
6ex4FHdADzC00dVjQQY5uRBm9ABOgmWGGHeSKRC/rNOnt47arliQDOesWwjqjtQkTMxcetJozaui
NquKnEcXqSrczOOyVOOFBdG1ZI2mSB44qzzV8ZwB0TGgWUKg2agkbcm2NFcyHiN6aOMFnN/sqdCF
tUcFXPLKmSveWGtNSWNIlfnajYzmfKGYvRkMRxDDQ5sRqzel6q1pCxjr9nyIRiDbTicv8KKDPi/R
qncCTu5CgweLaNdjY88Wz+qygzYrLrxhbKuG8rmtyg03ZK5+Q/LUxkJLMCmOvfYE4KU9Vrr9rK3W
t6itmk+sWPNPeQfCK0PL/mDnsJCMcYjD3h6Km8VixZKDW6fp7farH8/AqVgOzQeYMmN6UoxqEsFo
q519sKUGtKYUVnWlTPFG91ns6oryDTI/3cmIGhtyiNmMUTP7VBRIN/XGgYWcUkf20oUJNEum/mve
6epz2WXJ1yZSV5yOpF5cNagATmabVXe4eJzpqWXFw31L2eQAx8h5Sygg6/OaKIHVneuPvC2pna0w
iweK/vwI9Kl+z/qYnaksEnGK5dx9LSScwW7oKCJ0y1C8SFFSVejWPvqkdpn2DCmXNz3Bv/N1Bz30
E0B8NuEiStE7g4bvvipmrRSYUUfXDldplnd5A4Hb65J5qnZ23I/VTrgTFQ2QAwyPRB82n2QJySqx
BlhG5OxEn0gL4nfcegajbWeuNANRqgwjAkZ7iXqRbwmdBblUUKLSstnEzBw0S0XZnaWr2bNvVMtR
S/ypntJ4x+KVT14VB0CPmCg/BolwF2WvLNsSoKdDiip0hvWeJaooAwut7eDnEdF38Nh41fnQUqNP
YzsmOCoGgjfwtZnFiz4MHHVoDPiMkzDcT39eTHNU4sEzaE9ia+xUlGm2ts6Vx36i2huuGftGAxGO
NNutKAAxrLwz0Y+V+zzNKPegLEjZYMqZeDiNKtCV3piztutNjNBL21d35oSigltIv9Wfoobzk7ZJ
PaStVZmddagYxn1BQmtygf9zfBktaqMoqOHmXViKltzLZdT35QDniuA0+0baboPbuXbUe9ym3YIZ
RIAIEwMnfdBHle/IqpxvnZYRN89a5lKh/1eBueWe8OxS+0+WgLoMV3FUev7+Wurd15TdS+rxZd3z
pRu7bykItXzvDi1opcEt0gzgUUqMXY4CmPUut3M9lNT/ThOsStX7P/bObCmOLNu2v3J/wNO8b8yO
3YfoI4AAAgRCL24gwPtme7O9+fozdigrS0J5pZvnvNZLVaYl4BHebN9rrTnH5D5kR+fEdp3udbeh
idIwW8FOKxJg8DxTFNy8hHl/LYteVyF9+PWLpTlD1byOpaXD+2QLmXslQPUcbeAnIyWckKAD/cBM
utkNRY9hO/JHLH9Z8jDP8fBpMPEBnvud/3GL/E6DavHa/641/BOQYvc8PCfJDxLUb7/ypwTVcMjF
VCAqePPk+iK0/Mt+Zrj6H7wmbIRn9ID4EQbSf0pQTfMPNHDEhTO2YazCBOcvn4iBM41UMCWSo6Ou
Zjv/RIL6ARmpsKw+80Y+FqlKJLn4quf83YwIVUc+p1gf7lq2lRQs4DgnrPd8TpVGEFzWNtUlhIrm
a+1R8Mdxpp3wLEzb0iahYJknvrPM25F2AZi2YaW5xrILtHrtjLJ+anWdv0ObiP6rJqvkJm3wYy4g
v7Jux5S6PaE963O5aWo6cS2qu3AuYCtzyk6KIbeDGd0uYkPr38pZmxtQXIN9rY1JfD0C8MsXcdsN
z0FUT8+eFU8JZllO2zKOJI9tkzXzxst1cXAmrX7Bf5E+d9Ew3cCNArwB0+5pauZmibUt85YWJto3
2UTGwqxzex+hjLyNYpc6QEuSBWlY5qeeXmG2+u5++ZtRwnkk9e9Z7PkSqEkMV1XHTor958dLUMy2
nWohbZm5AePlWIj5a3MExB9UIw5WyxQdVjazCG4IUDQvS7LB6di4foVxOdPldo7Tae2xeO6Dmd31
HDrx0aS3/GokmfZYCqc9xZM2rp0kTa96p2Oi66ska3BQ/jaKIVz0rVVd+37zqSMKcueosIRoMO/N
2Nxicn9NhStefv2lgx8HKHxpW8epi0aXyb5t/zQFrhkURaEOddCuivDJUFc/Irnzs2Ha5A54RP72
qdXsi3TA+x+XBdMxrZs3LXwCmCej/lJnBqchcIbxOirt7DBUlnMXTvwTanzzzawr4yLSzOE67l0Y
CZEAWeeHD5E9mgh2afVmJV58N8v1XYLPchtrjQbB3XJXU0V/fNYL7mmr0+WFPluvpdtfDo1p7Lo+
dHYTQBHeJwyREzAW69GB6oD9KOYV/ZQD9jrYdjV8TWI8z3A4h681Nghid4hfaABkwM9j8lzLftMl
w3jiocyOntR4mFqURJkF7z1JqVVD7ESrDHrKBUyiYpmE/tivkoT+Y8VuYqvP4DjMhMrUK6mWxpKr
tOjKJL0qYrUD9XPzcWIw9eaDdaV6Z2TBaN8JxI6djLEp47bdsaNKLnIA0ldnpp9fGvIKTB5fzrQg
daxFPKe7iUFLsJztyDxpSTdet53BCTV5Yycz0eSDo55NLZvhhgztox234iVgl3hp202w1CkRfpf1
90G8oEPjA2+F2AyjHNcyUKOr79YskyFrCLlfO8WdTppA0JfYyahTJqzfKyIxCDMI1L3TVPNXOqXM
MPCATnDrpvg1JdfiWLtmeBCdLh49YderHKPbFoYTDhWF2Ojd4lMh+CuZbBya8dJiU8O1v6xCyhe9
o5GIn2qEXlGZp1FvMhsSFF916rXpinl+smS5mjaS6bBaUKvs0Dh1Z8CF0cx1Qu3E3xzleITqMd+e
b9s6pRVJQPl01QjIEkZdhe9V7uuffa1oHwNGqI8lED+oKgm4iYLObryyrDJ5KfVsK6oGMBW4EsLo
rb5n7jHNmbfO/Ni/9nVyJ34z0D2LB/+9XiF4Zxx4Vqe4KgTR99Sj/d3pHwQIhWhu6Cg1tautOubL
i6kR2l06B3wDIzV16Aetdp9OiYTxP9ZBTahFGY9bX094vVg8g/3CzEV48DNZP2fSZWYV0FWLlrXR
hE/0LPkyupkbe5H02ubXa8/ffQFbvV6x8PNepv/84xcoicBrDKQBBGPBWBpTYzyKOoo2wg0pONqS
dSYUA+uF6bLElDH4Ipgx9bMe6s6FMbghvbUGlo45Vc/W6BmX7kANG5v0ejYi98P73BPsIuMywu/7
689+fh9/OPk2sBkKLhM2E1ryHz/7AEmwme3BOVW9Q2dvIDTmnbs59HcNzfEHA/LoVTq243VOcPW2
o7Al/LYs3b1fJ/LAuA9CSGA2+9wZqBc9od138Ce3AdptmD+iL69nv00uPZPvP2Doo7Boh/Zd8prg
EiX2SxsO/V6fZ58JlepR9kxCSmRRxFDUKY3A0aRF3NHGfTQZYOw0ny4S0EuwN9gLNnlrRRssb+MT
EwZojIMM9wlTlfVceiVUU9Mc34yIUJEFYdzwG9vaNNazVQcbq8pe6GDt2tgqxcLK6nqf2zJ8Kj0e
dfYE48350cPDF702oRaTCQ2S8aYvs/Awj415grgzMY1JIZUEpiBVo27nTQr36ok7T77ZeaFWEHVq
Ui88YLqZr2wc7XhRies61UpeN5lFdq/XJrQ5Gx7UZ69Iv1oVFbaI4nGfDWa7bBoTtoqdm5eUiu3K
8fLxmFKTl7+5EdgkcqV/uBNQibFnQNrjnLeDH7YNrNUQeTIpTmQ+d95yorcFIEmtzfkwohFgvL70
gE8nC9rlBEbpVf3sMgS7nWnBgnou2n2sCW8V52lOiy1vByY+epItJb2OgoZ3uelg1/K4Gp7+Mg16
/onlv3sxB1u+9YlnayuYaYXHOMin01yyHbuSZeesC0+fuA9sQgAXuZWH+SY3QorQYC76nR9p42qa
a2/PkOMT1TTuWI95Ur7USFOjLa/dIjSfGDL1ev/KWIclMitRDlS06UZjRr2pslS8nEB2hBZcV2rj
7pHY952jkUi1GsnxWwfW9GjUdbmirWwt+DxxsWhTHoggwm/opWZrL0k89b4i0ypIJZDZoaKw2s1B
DvmX3qbYzsKMqyuTaBFaAn0WP/AeSB5aLUUaN9eDBW4rKdLH1mfMvMgz4Ua7mH0LdRxZKBmdgjp+
1chwPWlETLDBoU100P2RV1VbuKuGGWa0sGKIUlh5APCgN2DJyyvVU2mHhn8Ou16VpTFakyWDANte
5UB/7qOoa/ch4y97MRup9RJbITrbCNVydqHhdGL7E0y3NOMqbT1HQn8pCMWLlp0omAmzsutLrZyN
y8gZssPEjcBog8j0C82e4mrpIJ5VdFVExpNOUg+D87BfGF46nhr2ljtA4QGe2Hae30038/f02rU1
gI4Mlo0bGtGC/tuwBkgEMBpqUIxIhKHu0GjchYlgl7kYEdZ1gIK0hYNFekVjL38Hp3UitwrAtcO2
NaSJ6ZXLfMiKowdO/MYsvGHJyyDgzATTfHteUf9T2f6msuUFqMJG/hI9/VTZHt+G//NUNdn3te2f
v/QvBoLxB45+tgLfWIq+8lD+C60CzQCBKaUrfSjmDN+DFh0IpcTCIKXwSIKA0vhXbWvrhF4HUBEA
wCgBPH/w//7XD46Z9sO/f6/R+iCXopalW+MRHYPpAlaL+0FEbyCtk7oeVXu65RnpWGXkXFsNo7s5
Z5/43an5myJOSa++W4zPx6IUx0rpBzb2gQ+iVtmSQCF8o9x7jDePsyTaFjd98DBxBi6F+Kf6XXU8
WyXaot/DVwag+8dtQKORvkuvi+MVBgsJmYFsONKREJFuVLOpLnSttTX6xv3g0h/99Zf9sXajVkNE
i7iOIo6rh2/uw5cVmk6UYtuU+7nputciR85EPpv0Lyc6hKcRXTrgbf13kuW/OcUsPz7wJdyy7Dq5
bb7fdtKRSxugrsW+UfHl54hQSaLIzK6EuVZERtdvNro/HdBlNKVzOO5eVIUf5bMpxLYaJkbAuh6S
HeuDHiSpmChZ39K+WKF0n359Wo2fzis0UMvFeqI8O8BFPogKJ+wHcxSOEvvBKGh2uiFA93kWhOP4
58TrqU+Mo58jrfCmzDgJ6ZQPZDywPJLECmyOVol36iaT3XUjnV4yfonbS2MMxs+T6f/mLmDI8/Gm
9xz2oaiZba4mD/uHz1sWkDLSoutBjFiRfa8VphNetBH9lk0EE3dViMgYDiA6ppyXhiLY8wxOJy2g
EDb12HUP55lqMdVw3y1sFgs6/txLLXPEi2ImSZQ2TxEfJIt/sT7T8BH00B4lQwYtT2+2CvzWEMU4
THAjNzUd5qPWeATX9p5eXdTaNJ6Mzh1vQoI8eG0TP+S8+NKqafQ28yjXfiYAvzd4/G9cVgl3lfgy
C3apLjUE8UTenkRjNtxyYSrg/notOUEVY4HYMN64S0cme0aSpONVZwfSvh3Labgs9Zg3GWhUlBCo
76H9q4WAwBKe05H5Gfi6jilRJhqfQZuon86R4nOjW3tXZpDrR0nrzC8seaO3bUXOuZhZvkY9DeCq
NM6z3+jj6VtsYyHD+smKu/GkCc24dzo1p54T55kto1nuyykYn1xUOf2SNiRjKpUweerthm9aZ+Ak
CqIoxRLgOuNgxpsElvhk2uc959GfJeetsY37PuCiATkPHtBwkbsK9/90zlQW1uBYmwkinr8MRsCL
xOcRbf3tXo3TiPFDbGGsvErUTIaut9pMO6iIzEkiF28HydBIa6YsPgTMn4t9JjSBU9VFy9+vO7rd
j7Ecgge/Zj1ddVkPgh6DAveJLF37uWr9+imOah5+QacyoAaHsQ4pacG0hzsDJ7i2tKOxumj0ict/
jrTs+0lJCVyTU8rTzah/TJltfIsdkL3K1gpiA0VRrAZ+Q62+62AHOXOPqtmdzz9MQ2dp9b69jhk9
rgIf5sdSlIF+PP9MF4blsiALm3VjjhE7yvoWvblcDVEQbMDPcwPH6vFwuwyNG/rKkGjWVoJ8ku3Q
I8sZ/eCkemfUmJ1vQajp6AWkR1RCbe0s/CIzx7vaRWVOFEM1hnJD6Me0CC2NX6Anauj7gYpAjouo
0IitaAn20Lbs59IBBrA2hSd2xjQ24sqBtFGyBw0vTUr3J5y9w6tEGQouk0lxcjNMNNAeW05/TCRC
KbetGZdYvvQMTYgvNURUGZNeRzqc5/a+tsJ4PVLOwZsPkKZYKINjMe4HS9gb3DvW0fGJ95NyAM45
jRfIGcZ7t+gZytbEkbqmNhEUQTQIiafG51Y3xaqOJ3fRkSh2rWEGPQ1g/hEXhNL5Qmx3YHN/tQMe
3CAZL2gIoaTwIdIuel2FjurVfPSbPnqF+G8ckbl5B6aA7rHW2dUu+tlGhVQOBRd81NoKZnBEFYOC
/DVIYlSirdZHyYqbOzjYyGlhMNiyDdgMe+GDxcyrXBma/QlaOTqYRjyX7JKPaY7hZScQKwM98yxu
ukZXG/0pQ8IfG/zLgnV5PPGa4142QxguO6JCeUujvNlObVeDH+mCh2KK4Qp7kV84C0fK8TTj9yfp
kL0F43rSs1EfkziTDc8joRQPqeOyYFZmdo8TLH1MG7CXy2Ciyx7qhEQmWHGo/wNMSwHR0iteo9U9
pdt6Tph9g2eyo41hIdk+kGmjB49zWxtfCjbt836O7d7fW0UzW8PSqNtxYzWomQ+uaVnAzaTjrtF0
H3J4R5cEqEU3DfPdfeQH92jTxEPeNc9TMarVPzEe2iKAPdNznsYgVc3IGhJOUNXml14L+2GZx4N+
VQeDdwfoMfMQvg6qHa7JlUXTaclz6V1A52n8TVCa5fXYI8DbzLb5UJAru6rGFqmvLGIEvpMpMFiA
HCUK1wqJV/M0+yU3LH6+5o3VfHLiwCQIyh8SzKSiDqvNTBGbL8wo6zHktpl2WeRJz6krwnoxd070
GYlstWM26yO7s6Bh85W2nlE3GbEjYftUjaQUL+rOQcSDexo0leSyigC5ELW1zWJh51FzbPx22hMt
4R81aKEPTVGRxaLlLrkXOTNGJ8QAtcjcmZtGIKM6tWSTrCJAc9xKPRo55hsqnddU3hGBd71dpAF/
R5p8GrcDHdIOXBqC5FHWwXdK+Uwe4tVFUuOsA6lQcguOVhRcujkZ0KvIJI4tb2Szm2LJOiidqG23
zIt8GEy5Bmuq4sgpL5NiaXkM4c/hwK4zQG89N7TplSdbK5zt53lKWfDPS6AXo3oC56W0AqpxEN90
Qwl1ua8H+3Loe51UGofMjEbFh5cW6OSFga2WFPuZYG8v5/3YokImvQJNNtkUomLSnneOx45hoq7Z
fvtYRukQ1yNiRDqHUNN4fXlU2Rcib5qdnNCgdVJpA/whWBtzTiyKOZhuCdp5KuzxynAj5AF6E1RP
gynq+Np0JJ86KWq+6yBnDlk2yeSdbEEwIG8Lt2NWscjjSCBrGHxdeh6yCds99FmbimUinOku1Crn
yY0NFtap0dLLoW5Utmveo4CxeiO6H8iwnVg3c/fSni2f+Bdc3Hd5pemHuo+1965BnRP3A9N5PjO7
nHOgjzkO3BZEIvAmF0Fn3FuNUHoUoGiY7D2bPJ1oTNQZFRVXPHdQfy/72kcvg/itK+9CdUVTdJjP
c1+oWKKWu0gzVJuyM2cd1KzTkjG5xs4Z6g+0rxnZcJ7YWt65FqKtO/mNFYUeSZGj8gx7Ea+qOqA3
x6tREACMeUGLjE+pz2452o6KRAXwbjzlAJNoeytQVZgXyQpCNyW+4lgVZ6SVZ0JFy86cq6KTaApj
lNjxJFaj4mHlSC6vuPziBHcs3meKm4UiBoFKh0FKKqqWrfhaEVCKxaSYW3k/OHwP1O+lonIR+nhh
T22ImtC6RaadrKwm6jeGDnq/UVyvRhG+KsX6ihT1qzwDwNiGNHT+CWI3IBov6JFm71piOxtfccMw
FhQYWIREc1eRM8aq8F42aBXz6ToYMdtzX7Mx6EGRoR/Wr51ikiskjUu3nYrdqNBl7I3Du1HhzFIF
NoOBN0DcRoiqoGe0x8tbrjbvZYVE481XbO0zJk2zuqUPqScK8qseuAMwkXi61ifQajW846emArdW
yUIlwkU6G0g6gbnCsrnyxoLSxs6vXJsK3OacEW6WtJltFmaQAosovQGm/U5L5zdHuIDH7J5HeIPX
inw15Al5xUabuEXMBKFsF1Mv1QqCIA3hUtyzGhJEd9ELU0POOYn6qs1ybtIiZrVJXETOy1nCfViE
Yx63N1M2ENMt2Xavfl1Gqarjh1Kcvh0Fh0NjgQk7c+0f68RZmmnAG6/e1c550y9H1DGN2vj++jg/
VT++AgXAGnIo+7EbqvLxuzFIEMYdXPSu3uUIYxNCWz3jXrQqCc6GHXDh2qp0OS+Hvz7uh+mXzWGx
7eG/dqlM4Vd8qLooyXMrrdAwjmnuPncaPfGiHQkmG+j2NuuqKKeT68asxUKqXe6vj/7BX3k+OlRB
UAyBy4f46BycWkRxg+FWjP1gOS5mv8EFoFbd9Jz71kU1a75eN5QlaucNg4rF/fwR/tOx+03HzjDp
Rnx3tX7q2G3fqib6EYX85+/8m4fGnQraDEEYbRvChf5q2PnOHy5sImRm8GYUO4v/9KcYxaKx9i9I
qf4H8A36IWruRxPP/Cf9OajJHx5VvIXQUBG5YGe0gdyoDt73j5BZEXdX+fnO8qOnIWN+0bVo4jCs
fy41966R2q5kXvrZL4zPyGuNTe9NG3Drh075lVCYm3trKKZ9q9xMpTE4+0A5nJpJr1eecj11Mmje
J1o1qyrGE1Upd5SmfFI8XvpJO3unlIvKyvF41X6SbEKtHNc9s8FUua6GOVllfldclEMy8Nd6ZV8Q
Yt1qprmalHMLgxXPWXE9tabD7g93V4rNq1F+L4dqe1V5g7c0pqG/J3idsCDlEIuVV8zGNDYo91jb
RY+wGhnTKWeZpzxmnXKbpcp3pisHmuG2GH+UK42yYW2jXeixqyktCjGZONgKrGwVQMaFxIdJjio+
t0Q53jLlfbOUC67OBXJV5YxrlEduUG65wcaxk2Og65STzlaeukS56xDYPpuomZVl7IBqkVy6hHIo
Va68uSujNVd1AX20PBVY9zosfHOlXYfK09drYtzVFv6w0auMU1Dj/euUCxBGzKYIBkZPXXHKILBc
Jjml2SKFrsC2oM+vmtqKhrXpSxRvpcg+97gXboFG2Hur1bol024k2XUkmzthaeEdXSnnws4m9JVa
4TS7CIItCrg6OTZVPnwOA6R77GKDh7GwspJg+h4TUYUDK5YBIXwDISZEHvu33jCgucstFq3clM6u
s+gpeEmKWjL1ZP5QZiXBLXSCtmoafbTLs/rUyDFrRqxylxiX/BWZbAYnLzB7A+8DXpbWrMtD04Yg
ZudKLw8k4/ZiIfzSE4uEGFOyKtlAEBDC4EXNZDbm4KVfPBOt62oMo3KNfzl8SFUwqm+FxXoskurO
yNTG32VRtZUaEV1F+qWu1XwvMDwlxshmY1OkCH06TG83kwOPswdxybYb0QvBg1SCM/PjHWmuvLEd
UGSrRviEQesWk08sVy9N71l7zbL6dBm1HWe1qfiZmEYQJ1BbYpJkc4mKybinkQZwquNPwu9grKrT
2LsxI25Npye2ZufQCVLgKTpH6K/4jEVF0wqWIWpneOMZYiuuQ+3n/EGDCZhYE/dVEuZYMMHrCvo6
PH/bhMaswnHR1QrHhPoATGz+UBtlcpyI83klSlZujd6q35yRHnDYV/X1+ZOlkOL8jewNtRmmi34b
zTFlutM47pImhX9rj8qmpXXFe65Ew6VT9vdtag/Lyp1w6Cfqi59NE/AEuk/eWPCDEIPNvSNZRFYg
46a1HrSgqwY7/XK+01Kn42gz6CUmZhPa+WSk8GA8WF0PaIOwxUQpfjvMPg9Ih83HoVSe2q6wvdvG
iex9ldE7M5iIrpoGhbwZ9Z69qyUXte/t8kCEDFfNJApkkxNw/Np5cXIs9cq99g04zIK38SnUU6iu
QivWMXdktpgDJ/zCtF8sBqeIkTKEI39I+hzRm6gc8ijW7qoZAtfsosAWEbVHlasWt7paxVBUd0k0
kTbaZmHZLQ2IYMsKMD3ZJ7ZzaYjWDhdk68QSoyd/vh+ALDDw5q6f+R/8yE8+Uo6lSVGyZONwbMv4
KMV002vtvRR0UqVTfSkJ54wKMKqBf2V2PR6T6CaGdox0Kt4VafPuDMFFYFU4+VBnl6Z3GltrY8l4
Cyf5IaJsXDn66F+6mE0xMjrrrNVQ8E3V0jfL6tTxHkNsohh/RmK4J5S4n1ojpSEkWcMzw49WrleD
aPYgcSXFdEzGYDWM6aoNq4NVeuEN+r/x2hhN8hqrCOfw4Lvx1q0yUn5o+q4ngn0WHoyDnZSE2HT0
lOOV1hivZQRHWZhvopQUpXFSX6Rz365LszD2lul8bYxuV/rOLS61HK1Rb6GRjsIn1JKfW83/OvVU
m3NJUHEu8w4ySwmUrrAmOg8zlgYCQRGRuW5117NNXJKyNL8WNOJoTmMygYGxqbvxrkz7muZqhiml
i5eOM3OBE9fYjKJnXjRMGXxR45M7sUVGQL3PxqnYI7+ydgOL8Er3+xo6fhYu9KDHGjHXG62qnoTe
414vK/1yynQPdRMtgHRyqSHRY+hGIZYkAS16Y3q3phrlhO+9JSZ+LHsQ+hcPA9nKyLL7DrjW8zRp
1ppnnUxXSxBQ21Oek3bZHUgFtMVCzjPrgSXzXZTOFkJqX7eXM1VXEN6Jgpba1IVrvfSnI8b+AaBo
JJNuWXYm/dBybvo11UB5WRnuEXlDdstt1ax1BtU31jzZa9J/SzIXei3dZWVWr+xWk0RMmfVb6xD6
Q/TSHo0XCsy6fu7zylwJvw1WqSE/6yGpTnrF2x4piQOUrP8KJvRJxNZWn0T4aTBQy1hWJhfUTtmy
sqEcNLbzKZxKtFE8hqj8y+gzAtR2WbbWqqPEuCRZLFqzSfBfmWrKk4fe/1M2CbWH8ALlsHenw9CF
xANIEy0gVJX0U+r1GDhau3hrQy9965omPwRN4amYtHBVSQ17jGsPG3QchyEqiMudO/3ohWl1SyA2
yJtYsLOycNzRqfCPtayHL6U+5V8G07COquOxdNhhLRo3mVc5TxEreZfgZIxLRyxDvN/Bwh3T6FJi
2zUOrRkaI5LcmSy6QPQbOgOFziMRPTCF0a5dg5kH9OyRUrCq9GXYRNpaZml/6TkN/QajJFWnEk5t
Lux54DU49tWxAsJ/sGFOrEPigwl6E+FDADfshNcpSddzK8oS02apHbvId/bsFLKtoVdinYxkm+eD
U9F7a8Z3NKTmtVFE3aehSYZdHXvi0RUdiADWwhUWBXwWHpIdza6TJeyffVawC8PRqB30igWsNkyx
q2AmLeumS/EdTyEebMPnY+XIbez8xWvRe7VNOFxnrqZfNWHZkNVTNVukJHLZD1m4ZM9wNUKIAKa2
RRWNJ8Ofn9KmqepVWkpgCoNAeG1kxiKJ23xT0A5YMqO3t3OF7jWJidXBXr0w+1CFRLfyZs7Y42Wy
anlzSf96ojF3J9J2wDufaU9WFxzJ72vfBhXGKdyp2wS1G236nK6mZgkybclgXxFnySOO7kb5aU+8
Qavr0hsRLwb9tGj1wXmw6pGWzhitWmu+m1zLYzRnEkfn++kWWtfWxe6wzA3KT1lFb2KctlbHK0/S
uVvLJCVjQx/HQyKNdkkrLNwTo3aZROJkh46z8kI/3U+zO16EKSQ1bLZanBlrZDinIGN1NS68nsAu
xZxF61Rvs2JIo1vLTcWKR7gdIuzliJJo5GsIEx+iSOg4LwI9mjCtDPk07kf2v/MlekxcomlUZM6a
QlauRr82sZz1GaU0RPi+r1aFm0DiaSMZT1/jzMcVixworMwdb8NHfB23mh7ITVEGyn7UD3ehN89r
Y5rbY5Q61SaVjn2FyeWzmK1kPdfuKQGRvkznrjuhbjdXeeCk18KrnRdm6NMyNcv5xWiN7moo6F0l
hnxrogljuGPKK19Ka+X5mMbskeoHG0l7g+nIvBw8V5witiqMELD/TZr3BexyuBA0fJ+HLproojU2
w6AwPBRa4i6iVNeR67Ulw5dkJJ/Yj3lV1jlsUTvZ6rTrA60bF05mX8wWG20sKq9IACUyt6I5uka2
zCv7a4yEDn9oEhymCEUb00i16Y+w87zoGNdevcyh4zmULfv41t5ZbgJoIg3udACvOomRctbgNnTZ
fp5DMppmNYGxIUHcMrWbH/NGz6/auPhKARoV68oUPQO4TvmFyrBaJWX8VRQFb31mhK+ehP2/GMKu
I3M9kZvG0Jsnti/u2sQFe+rCYGY2ZJysJEX0kc5RuzDM3DrodiBW3jTzpPXl8OD2Q38hauLb5lz6
wE+nLr/OSuE50FOs+AU4ic6QLU3GTWHEvAr0QAVRUhpW7APywH8lNoeFQ0aOccL36j92jVc/zVZB
9Etc6eRYh5atseR7KppeH8r7UqElYMz7F6HCTRCMS5qEMaOCBEVRKygFHdzsmESAKgyFrHCFolc4
jIowOKcD42cOfs0gb7xOz6SLUkEvMJApAAYyqjMPg92zwmOM32AZlgJn4FiS77GCaXgKq9Egt92N
kDYyhdxoFXwDh+dl1vQFdRZgDrfQ5U2kYB2WwnZkCuAxQyFYOArqgaKd+AEF+uCDfaLwC1deEFcb
LQUHkp/JIP/p+vz/UPBNJoaIfP/fOq2r57Z9/hr37VvXtT+Itb795p+9Hzf4A0mJS+AV/VoPsBOt
pH+Jtaw/aMGgcAF+CgIZS99fvR/b/INuI3gGfk2n+fd9Kq6BR4l0ah0z+5/pWR/EWf9IrMURCAZV
FikOpv9EyLUmV2NeD/Mlyd/jKgq2GqMnagh9+NY+/EEm9ktZGEdSnTQm6K7FLuaDjgj1TGnPo8GR
zBkFhF5/qctqZC2J+9/0Sn8SoHEkjhFYEKZRx3z0VkUdgfNNDQgGcm1Pl0O/bunML1wxP3x3wf9G
ffY3B8LHBfOOCRhf6yMqWnq5EVTNXO+YC79nefZOV+A95f//J4dxlNqPK/7TNQLHPDNvofMcalS2
gaJ2tCh2lhmW/39+6rhXCRX3AgeJ2cc2c1TrBQA1vpEMi+Zy1Nnl8hL2L5vyd5DEn1ReOK5IPwhM
rpPxM73Qk0jku4C1MFatIAYypyka1QTsoZa/nU383LvnYEStIZsz4SV/lJRphlPxbFb1LhAq7xOd
+y71BU5kLXnWfWXysdFwGBOp5P/80rk2FkR4ILaLkOPHTqvbVL1J1hlDEUErCfcqaYyBlj1o6Jp+
83z9PH/hO0JoZlVgTMFT/eOh5j7tp6Qq6p3WUxMXfT2tcYSEd/+DL/TdUT6q35FhSq3POUowOhdm
Mz7IYigP50D3/92RPpw6ZMhxJUlb3sV5j25sTJ/pdxI18/vHS//5OVYxhRD+aKEqceeHkVIVFo5f
VHVB24fEzxoVWoYvmWn4TJYPCYCkFxlBY2wE/fmdztRlRQhPsEZeUx6kYGIEYAZdiT+SOgcqYPhK
j4gtcIr7jBBE1T7P3s/sEsB+8qqGFbdo6lnN3YNKLKqaHyFaqFjrWBmWPW+MnTcKWAFNYD5mHnAP
J0xxkBd0DodidHZsfjO4RmWwRS/krzJvdCNluMdPnpWjv6LHY++7Li7XtOXLdWd65V2npfZBD+bh
KxDaYIs8j8/uGhwltasL8PGEqdKrj6s1JZX+kmaqcYeoAX9AYD8XZJepPSSp3Hg+r4ExVavOsWnr
SUu1W40+Z3IuqHsgG+FsFHo4rlNBA1FrUIPBEUf1UrBwFanXLb2uNJf0uzN6c3QfmZr1SwofbOpx
XUFoQKd8sKEhbFHUVBcG/dqVX4Az8AN4G/Q1zccoBno+Rkb6JfKr/AFYSLJF514/CbcwH9me0un3
6AY81YXdz3wmJqCL2KsD1dKeeNaxqdMd1Wy8O+3gY/XDHnCLXL77EnJqLuJU1Ndun77rBte0T13z
EQvP+9gO4R3tr2o/qKURKx+N5NykK93kOr1sFKaILtIE9Vo6JvaeFb0jHhhui4xASbANAIcAnKw8
JBFapIWN1OkYYbO5Tl3Qw9CWjaNRpZzEHvw+oUYDqdzn2z5vI/sAoYROusspyxJOApCgFH9gPC0L
fFT3/qwMqpGXZF+CmWKiEPQ0MaUq2QHgBDgRc+Pm26Q09frK6GUdrFyAd5/jsNaCNWhLGo4l0WPz
wtUBIWrshx99rXTu6USBK/BijBQZuDbA41Stui92dmoEDxUKgHurrLh/nEZ32C0j/yFJALNltekV
FwHzMfnPCH9oJYYjLIXRrOkZMuPWlvp/s3dey5Ej6ZJ+lX2ARRtEAAHcAqkzmVRFssgbGFkCGgho
8fT7gdO72119TveZ+7kpG5uuslRAIMJ/989ThgVt3XDbramfYBA84paZpuXOUii6NOep+LkD+jPs
e7dM35FwNXxI3EcOsw4wMt4Ap3H1P46NN3xdmiXb26qHBD5qjZnsUmXZy3ZJkQf9po3GHt0kMz4W
T7XfzYV7S2ghLkf0ivZpkBjBIuAt50+PTTFVvNmm16yTo1OSuRGrwQjftzjZcZS91bT6nj7nBs1E
OVbWpD9NztG0TTsWSCcUZCNCV9dmoHqbuHDia5R565Qr98B48wv1iFT8waoWu427wRwVPmJ+6LNN
rKb4R6k8+1BmDhQ7J+YcDWv7K4iFYW8VFREVj6zUdhnd8jSK5GcbrkqD1ukBvMy910Q/ur4hZdQi
RtbmoauGj56c9qkoHZo/Q+WceRTK+8+5CcCgaasb+XAz0EKxjTLuc+F2gHAJn7+4hlrOusdRbEEw
jZZJdUEx4tXyswQco9XlXNSsiuTIcxy+ZZ96txabyl2tcddnwCY3OGthaoPC3BLgY3A2dswP1ueu
EnxuCFnvUBuITY4prqipde+hCBvXKhqNLylx39PUc0VlLKhvPd6CQM+hLg0lH99uOS+uDXDebVf2
47dWa4gSRnhqAmox3HvDQYQXev5u2yyUTcP64RAXul8SskJmQytDKGsYodjd3PuwypqLMfYroWPd
afVeg4tDLzDPzSmLmIlO4Yy8dFPhScVD3QWmYYzfYruEZZfjA/danSsYUEST5LeW4pwZjxa8kLZQ
t2297qsrLNZoKVxMY413wy8MbG+Sb4cuI3xXTm9sP1fdMU5eu8w1fugjq9WwXiMgLoxrhg5wTe0p
2mEOxao4spPwNa2zrylMqhY+WDBUBJTtlROFyrZWCjrVUzLxDS0SE+KkkxgUGu6Znl8Ywo6Oa4sx
XvllUNGaeCpLCPeQatqetUfDaA4tjps+Gwq+c6/qd1Zqr9g4xlwWcYMPz+i786AB9Miq/tbN2vxA
mR0Tmrjy9oUXaTegsG6txBq+ahCabueJckdqHV8S3Rpf3Iymahcv8x4iiU0QjBRZGdfFrdKa8C7P
XmXdFMSV4p9VFEYBackn7ufnZtCjAwdyDdQ0ujeTN3WL28iEHzhjgnLEh2ZXjB8kD72M8NlRS+L8
uYZbAhmWFUcviGgkOonfYOEnxWq47i0cAfpr4TfYcfYasQNO5PtcgXozrzgTfPai2ZcxBTlGDOir
az3oSHOes5hh1XNrLpHUKwIqIbNjieju+a6SjH+ypsBNN9RgFHJlEfIjFt/pvh2ONYf+wnxqC7M4
jbVVnCoK6lVQuX19svK23/RGMVMOFtZTJZ3zPJpTsfDwwTp445DPwihvMiKnkzeNtb1IsGGemFJa
mJDNIhzckxgo2fNDpweUEbAXb3qH8VQjf7ZzCsMI233xQ9nO6qePyAa6kgr18bNO3aptfVsz9adk
nXHxnAQdsZO70pGol6noUeKAXKbbTsUNpaO47IaCtad9g8WVoZ5O+eOYWthlFY4/dghzKMAnyHk4
lXmabRKlfwi3P6g0JUwwW4WPWB/vTIf7i4VjuKczWLsxrFJLN50sJp7V5rznPjUtH54Wc/jc7Q6I
VSSJ6/A9i+1sK0fGB6Ze4TiQtfG16Mzp2vOMNtb4m76B+sI0FabTcuV2jb5FuTR6PyNWjRY9eWwt
Ne2YTLbughoqWN+Ew/ItInYnnJaw7a+GdHtDuKM5ZP2IbdNl2rv/+22vse5r/+SjYpD76TTybIvc
12f+9A/mDDJ+CJytnh9qHqAbBzXwpot65rFuwz7hc/w44z6DxEjf5T7zmurMDW+fGZuC/zK8fzqo
/cVvtb4fFALiJrRM/SVtIpHLuQd4P+R/nnt9PkP3YLApk/cy7x9Ceh53f/8N/OVk6OmGztFQCABC
6BzrYe6PX4AY7CIaVX4YcAjfliETM6MkulKW8Wdesjr+/ev9Co8X7vqCkqza2i9u/SXUVa5uTgGR
ggWlxiPAKoHs2ZaAe9OmeO80WnszcqW3ju2Od5+PnbECn7SPTawxsYFdN6SQ7v1zoEsE/J+Ek9X3
8+sVgdnNXK11EsvOr4dyNZEpdUWfHeICwFE/tMXPihkCSmg3QojyI8FmGxIYN1KcGt11cNhrGrh7
bxnZmwzVi3e2MuXJNUk/zCYnzzZZzbY5Q/azwB9zKRsqrDKnhUQ/rAbXT9pGBCN3b00cXLcCO/aj
RTLunSIi7K4ef+xdzZD3c0gHlx/OEwxnEjlvn0/FsgS4EoxLZv5TicWvVSyfvxX5f4MUo7Pmr3+5
OFBnQ7TQdi2pwldtrwGCjjlYAOL0Kz1X2kFj2+hjWTV3duNR/dp0p7+/XP5yzvbWHJxpc9FQSWn+
2t/Yzc7oqMRIDgxpkr1NMOmsxPhPy8BfFAteBaHCZKQjIN3/+pv3ST+ETlkRUxBsnuku1oISJ3RQ
AwGPfCcDcTITnLjGGZvev/+A5qoU/HkFYouC38xd27SJcv5yHJ6NTAxNPsYHwYwnPOSi8i5aGEIo
69kat7Djsdtqtvdcivk582YMuMoetx1gZQLPFcL0ut6C2arz3rUgxCq2kyKDwtJiSU2rsoVEZ4Td
caXv/Kdf/X/9+J/o1VQ9GNYffui/uBSP39/j6o869e//4ned2jCoXxUMn+FiWdxc63Pnd50a7RrJ
2UIhhv/ymTb+3aEoPBpbV3yS+a+w8Xo3/u5YFMZvXL54VbmQuE+hbP1blkXxy1MIhVW31nsecBaP
xL+s0ZkR1r0tQ+cK0007RmE51ecSPijkaRdgMXuSCUiExXlM95z8cUlwIX/QsPkjpi/oUcjMsgOj
sr44jjGhqWjJGbV+gu1mulijVem4BaCE1qs2Gh6F7gG0ZlQjT4xj/aSXdaj5bHhzqzhnXtLucZyk
6RUHvceTEPTIDnxveSzCGahC2rMPnI1oUxa52JBZtndxAlZkm3r9Pc791eCuj+Elx95waXuz28/O
UJ9Mrxm/L0b+JooOJwInidccVWmvq0S9NUWmB8ziHRze7bvVpBx8waRjipFmE5+XOZ4OuqoE2ydX
u5ZgrUAAy2EXU3TYhAE6Eg6+QCp2k8PObnPGUmYyprdsI8yXYZ7W4lu1oYlPBW0S6w8ztWsPXV+X
G9pcXnI78Z4me5pBf03WXpneyzS5znbQ5yC0huJepBpiQN+Y16YoIEhhnuNgnySXYqiIEjlxcuNp
+bvX1ViCaAvZ2srJznWReXsSGMNHm8nwOIeEGrPSyH+QAAJMknL4WYE4NUiDpjp4ZvKj781mC9Fz
+mob7sh5K+EZUCs3Cuoid99Ms6e2SqYx3031UiTFS63x0mWt6AaJx4HWI83eYlTggZYlMrCVLAiX
jiU2mBwPj+FbiVc8yoVwiQ/DVB3XK/KpHlpnBwuWUy6Oyewgzb4G7iElZbfVIDelxrx4r4OwmqnY
WAvpncyIHkRmZHfz3C634RjrQbyI+hJbpoblRp9sXsWqsHRKsRdpDoan0KzkcXTa/GJTRHEhf2fd
oJ7TgxeH493Y1M2ubNvpW+cKTppQmrqgzzT10yPI2MOSEMa+kOl4wVKQHCa7bC9d6GJBnZwx+h6D
Xg7oOrcP1LyWhIN6Jc8G7rjKTzqpXzGm6r7TeAtpJ+ShMqidwfMjt+2frWmmbQ5KpQndPauZbeoy
2ZgIcLshNiHCa4WW+hVRhjNBJuxnnRIArHEgNDtvnC5JzZuStaNO7TK3TxFz3IIEncmBDq/p1nVz
74Bk5VwaW/vuLDZlanG8HgnCCJBvo42mPy0oBZay1E6mxOQwUGb+0MizCjHpFi7I0jyy9Q/UzHxn
4jX7ltXhclqmYgCEMcTOHhAGOo7RjV+9SlhQ6EJJy5Qb7uga96KgzMb5XI2aIOOBL/rkOgRENwUw
m+1MxcmdtEW1XWomyY5DHrGbLJobzKwhYmPbezcf+2dI8RVdFCXdM2kIZEN6UXLWlEW7BWltDgoe
H8mpcAvAX/Ja2u5GgO7NMJOQGlLsAOG8TUZ3eRqmevIHYne7mHPIJvZmfpJOhDexWzZ3jlNvjNBt
vkCYcx48qz80pbXcjky4OXDJk91zW+OENqdjEhaYUUanuqOqRtsao9FOHEfd+ZETurop2gHQnFmz
Y9Mpg9YczGb92IxHd07i8MgGTj5OaW0GHhYXa1L6DT4JLF/VeB+JurnMqUoDFk/92vb83NhS4wAq
gMWiUHubyBr141Ib3/GGO0Qn6/KIvmgei5bjZ2K0RQCl2IRIGEZ72tvjTZioL5pUM20tptU9Ygqa
fzAiVMGiyfkwpxhA5FwXoAUNXI84ZuLASOxsL/tJbZKQhVw3l+6cxP30VOa62NWqjALHHZwbHeIo
RmQWIo+Ww00I7vvVqvT4QCAZ+s2UU+coulnD32c7rzwElwOwDO2HkdaaP42xFcyO6H+mRMxIySbV
Q1s7BsJV4TP019+jpYi2tZHnRJIGNsUDElSggAC9givqLk2RP7S4eE+x55SB1TTqDAC8u1tKXCvj
5C53upF4t23coE+y7V62InKaPVO4hOM6Wn6bucOml7H4Ea1OxFFO33qcn0HGmpn7YTbGQQNM+RJr
+PYq9mEviiqZgLTq8kA3sIedtnJeqR/j3rAcRVGIC8KeZPgNCWSNBSviXGsn4i3LB1DPsk6uRliW
+0WvjHdSugJf8PKE3SUMTOL+B3twVEEZTWg/JokxMS1Z3CPAqodFN47sHuANNQz8tpk+8wOX7KM3
MhnuR/IpL9pk00LWF2SYnBKdPG/n0tfqaHzWI6c+eVYtTxHBFZcVNPQOrJvgtTv90krNeliW/g65
fN1V0rLR84UFNtcetDO0k7VtmVuCILFnANpfovhIPvwhw+2Mt6upXFyBq3xURu4hIf61i9wu37ZW
XwS6G15A4mb7yml7grupi4URIPvI6ODIDRXv+oKDUETqyDcxNNFPEhZwfBqW7zEc3+NEV3tt0J3z
MrTymyHz/KNBgLzabXPfWoX9SCHQkz6L9pp5YY1Rx5JHEpjL3u1lv61tOaD/xP3Jdor3dEm7Y5zS
nlZnydrQjKe7X3Lp+JMWtacE3xFBhEg8tFFZ3ZHazJiMDMRt0/Qe+Lz5SlXAeAGFDQAOK/LwAiZB
O+TLYF8KlaQnM7F3lUVqUjchqTviedJG4es07GyT0gqJPg/5F/ASat/T63AL3NsIplZRtVKHP1xM
7QGO43iPHxOPEE65Q0sF8iUWYjwrO4u+Dl4LfrhFuFALpHfh2MtPSpm+xEVZBmaWyscs5C10BgoR
7w/UdmrdDKyqWxUbb2GLzaWoBFUdqgKnBddvcqYLZ0zxlNcZhn6SlFuhNcOeTmZvh4gbvjX9PO3F
lDRvuGqwXHm9hxvOHI5yTPsdCd+3Ee0J+3xh7CKsVdnqcsr7+F3rbVz2M3XT0k2Xk+fR35RF+Xnq
zrKi3NcndjpcRU5HYOzqhOV1mT+lBPke2VRl57J2edTbBgaeZMzc9LaqOmNPgbK6QvjfFY6l9i6Y
whuOppRVTba2j1NR7PTYjC4SwtO2MdP+EOFywllKycwdBszpSFwZm7DbIximqU1aZHxrDdZaelFs
tR9HY7lVpBaCzG6MExOdcocqMb33bujmflvT0BFmrWOTfY3q0nfw62/sapm+legBbw7tpMwA2/ci
8sINb+Rn0Rf1LsVXVwVzqTXHudXdoEgz7QBqECSArDOsE4bIyhs1meQHUEq241AAOSO+/p3WAhO6
9jLySCNqyAAMA3uWpbfse4Mu0ZnCgKTe6aHiCTqGxmlhHcCXy24zRo45AE/Qf7rStYEN5IPfd4ys
KqeLtjSINT5bj2ZLO+e9zcAT1UIHXhCGaOx1acJ15qd+o7UTIXgKw60se9X62ObhPrZ9G+Cxbzf1
mOOZrmUov9ax3ng7o5drB5R+j9A5rACTKKXWpzO+TUrmt1SQsSAMZk5aITN3YUl82Xh0p7BPKfEe
mI5+S/piIK1TlLlXfJFTnGXiFNpukp07+BHVl3Ee+NbAoE+aBrmvZKfspw3tRhZRF0MOQcmQY0Od
EEH7OY7KDaHOtKOidZ5+KGpqvo8e75A9gv2Vf1O9abTm7GZzUEeMr1PjGwM9vnrrJghBbn1TK/52
1TrVq8WdZ2Vzs+MV6XbzMNz1WBqJ0tuq8iM1lfD5dOOmSib36NBhwB3MYe4qe+fLEjMvrUlpfBe5
Yjq9yEWd6RcftzjXm4emQDNKnaIhDaGKe32M4w3NITOm4XjsDyLv3HU1YM5T49auBFsYc2xXll2S
HZwmF1ty5+ZZL1s4/DqJ6sTWKcUGR7ixnbmAFKfxenqmKsrVB/HSAlyHqZcoDNVgEky/1vMs0Pnm
HhingN/Nu/mVIORtlLp8rTqz50dCH9FmQBIJg65f9BuiuWaQdm27aax8wjFju04PeV0xZuIpTGgL
L/4xbYHy+S1q2Gkq0vRL5Obda8fWkzNTO1zncokeC3tpd+76ZYdFnO41cuAoT2YRX5Gpxwb8PEQb
p1f6cU7b+jEMC73bJBV/tScIcgR6WT50kcdYqjbq5yZuoO0ql4avKnoOgfZdhAlLj8iBrh0sc6VB
wzSh4nfQz9Ir1CM9QG25CUNVyhuw9+Ke+ci7XBrCCGqZImpMY30JXPrBkiBBPKaBBPr8bZbP+Uuq
E7tw0zHcw3Y1IliphrnnKNQ9YTgEOkKLFjgWQUtbEakN76jcpQ1mxw3c0AX3eWfjQWcC43c1LMlN
GNvjx8Kujx2/Zrd+U03zXS3djMy+lycPTUTziM6cgwhB2pvbFo1wa0rKCEl+Jcd4WdILTazJscAw
c6UZgQPs5HAx6dpH7lbLU4yWafuO4fDhCDFUW93O5peMpcLkyh/1YEnlcqvNFa54qqH3nTnkD+W6
T7IYbvsgOjvfqHVKmj9BM+x84bt61aFMQ4MiERpTOX+uG1nDbi62xeY6KfW1H2AhXzfXRHm57NKi
/lp1o1vcGlnaWtR4ORzGaoOnACVLYBeDPnawZ1Oa4SzfNbIF453hkWZwYqIjSTlo80tXTmr6sjCe
4/nKeA7t7q7XW7Co276XplS+ZzXTeOYraVxKxaI6JiLVGhW2gv9dQDyJBfGX6xJN+1CT9Zc8L6bn
P8g//4V7zfhFY9RdHc4WRDiszDrqzq+uKFVPIz4WY7xGWmtvNA+11jAHfpHiqLlEv6I3s7D2Q2qe
rMze4ZXY2bGxdWV4o3pYvFW35aPuvSWFnZP8wxjkF837X+8NTqwhHIkv51drXWEMNRgBc7wq1Vyl
Yq8YHpLhn4jGfxY6P1+EBKyQxFfwU/76BdhpN3HoHcZrYuqQvjkCa/mulNW/Bhr/CU7/U3Ca4yzX
3H9voT3meYKG3f5Zlfz8R7+rkq6ETCjxuxrACUktrwrj76qkZ+CeBZ+BF9b1zFWt/qN7FmMtkyPa
wyVvYlUTf9clLec3jzHKavZa8f7Mmf4dXRL4358vITyzpqR1AxWUcJBFZyv//Q/DqsRJkG+MNj5N
NWlQ0jwV5CBCWWdVS6QeCEqC3kvM+CqrAVCvRb9oY4NrkwFqOUAeGqOg4R4Tk3NaFinCbY5Vh9my
rk/3JMwKsTdSOWv3mZc2LzVlMHZABVXEUDbMKQsdzHZgp4wDws9DTit+X+gLYWK6ji9eikXGh2oK
T8hYOuGXKaMsThNWsx2MdIoDa6xojGxDRibC1eCHp7P89hks7FyPmqFFh74Wq7xrmQHbpr0xEJrM
i2d28ab1CudmBDfvF0P/0FIPuJMtjeYMxAfd4sFuJI8Md+f7Kda7axOZxcOaki23cqo0Wp1wy9l+
aesRp71UPeS2whMSjTWKSDUfotHxTqZqkjPL7p7QS0O3W5VUO7vEdGa2MSyYjnGvsZlsiopEJ82X
3CNCklhN/miYlNF6sXiLaBW7tavZ22DPt+56M22OQzWLTWyYd3hqIAUz0N5qM2GNSWn5nSW1/GqV
44Ots6e185zKPTXJ+BslW2ovJJWrKFjZ2SgKWrWcqX4YGhZ1v4+T6IZtp7iO8QrgZQ/SX/RxW5tV
dQ1VU/xMB8fbDZkgSW/DeUUIax8wq36zQ1IWBvMQChvi2nda/qBp6MUjqe43KJSByu3TMEKkk9RA
PqZNaz1YsAXPlpLjXdLqdAxm8UdqWvG7XTnjhofGGWlq3thUIPkOpZk8yZV2P1RT8Zg3WYHilbdX
EwAQ5GfqoUIvu2/ytIONhGE64Y59Ip0QEnBjgD5TBLpRdPxuDZt3im8p2uhDGH1ZXInhEOILcJy0
rDhpl2lKzk8p42zFtX4CffY95+/fRr3I7+Fig/Yhh+89SCBD94yaByQwnI3kHpblKlbGSqp4omS0
iu0XrS8fdJMrWjp9dzEzIVarna8aS+zYurc31WQtr+iAVGcD4I1PIo0NXGRZXnPYH8SmzrJxz8Y9
2ml1f8Yv3p6AH94MQwukihwNXYqwbQI3ndh3lTkOo5ZrEIPMDMksJPwOpfxZ44lAru7BJae9C+VZ
DLiDiL6R3uvTu9hqbrUO/DdWzY2Xiwf2Hvm2dNW3VklJi0L1PFvkQgnwvBWyyXd01nTY9RLzbAvU
J6Kq53z+rkXEwiqjw4bS6y9YK3DtzF54UOOg3YxkAbZhr6JNqotXFsP21lTFtNNQxYM8i+zjTCD4
WdASSP2tbBEuG5qHCJU5qXaSbNl8qppeaZqrt70smj2UdJON72npkktXdLFfdwANyHaXIUcIIBSw
HaEzo+UW23FUyQ5izBQItkIPbmjl9+CNouOQ8jUDvMfhCo/xvpjyZV92GaXIPLD3SzY5N6IZaOmy
xmMzAyHaIECO96PongmoMqatZ/uKaB2X3GBVK0adzCz8bm9TG5yL7+ZwtIoLPUHXonE/gFDb2EQX
70vKrnAnzBLzpZuEd7PlJrfks95LoVBravKvS2K8O2qwOz9u9O6txXuz14tYbRqVm+coLzmCmzaX
tB7lwVCInP1dnN/NLLt+PLHe5RX+rkCW89vSezTFh6zPZNS6SzJP8xsAPeiTRaLXj3WDt06n/SFy
y+K2ItBOk7LHvvQuAtJytBRnIqYlgs1ebg9QlJe0OqpsoNkxKbt8U6nSe+hS+VNV6LeRiQF2jN0c
UcE1MPPRWev68AaLKgxEUvQTB+feRuxXiaPtjIVmV9fsCqzDVGmxuCNnTv1znMMzFYcZJDhePx3v
Ci6p+lumpdVMiUtKPTg8O5PzQQMU0Ido42JmQQC5TBAe7yce2I9WE3KLZCOXHkrVYH9tjaQ5xUsx
t34HO+Oj4+pPAqOHvx4YWigFYCklH2oKpzkkkAk7Vabunuo51HYdJqnoENbdcU6s6BY3d/5IN6gl
fTgjch9neO0CfMnxq3JFux1MURwwI8XvLrt+D28f6Sv4HZ24RDDwUJeEQg5bxj48DoqT7mgNw+AD
5SDPxtL+Ey8HW3NLmONNN7QAjyaz1jeS5qnGB+StSC3aMDx8MS39ix5a9Xvd6Mkrz2SQDdQ63RC1
LG5BHXo/9SnuKU7OQwuaeDa8aFm+XAtdHpnXM6YqLOe7XXo2jO3YqnvKBgdieXRgH+1qOBastjik
DHPezHmzjhdDvkWEuth97ofZviBN5d+1VE8JC/YmVfLYCsb7sBbOM88Rb6uYe+x6RpzwHiUWQZyn
tCccm2SavmWcagSLUUQmNyuHu0ly6CGrHmt3Seq0yjdhB75Ss5xdrZyOBa7iTsjA9HCPwcfKvouu
zkC4U7DW5pi8k6UMjwysCiLiMTerqrr6dqktur2oIXBn36R1u9jOpgcpEF7gqz3O44/Qjes3V9AF
iEuLA64WeZHnT/WsnaijGO5Km/UG32ejfRP6jPWPTj98oLR2HnpJxe1BaqN686KJCoJ5CfujMjoL
5EmS1kgnUP5fajcRwncrq3vACAoGRpusmny0yo/cc7SA9ZiZ52AWnPB553jyZaO/hl4Xim2Z6Nm0
MbAm7vtcJA+hp6gbsWYZlIwsoGS4ghCtFSP42qt3zcpMeZnHrj4ZcedsHAzJmPb6lvw1F5zM1RJM
cBW2tU4Emxrdbkv9uyd8o1X3Rt92m5ZJ+CXXBpJ8kpDhZpKpOrZSNCXA17J5xSC8NgpFfWvQG9JW
X7MZYAnAVU6eVNbWyw+67q2bUGf6ZJnOB84z70nGZfFeRW21s2KABBuW+LDw5yEj3ko5PSsig1n9
mEhd3niLkG8DcD5S1gomhBnZ0Ilna7Y+5MicuAsN69kjIJxAM7UmhLGG0WeJJ/VAkxn/M1v6zD3Q
wjg/uFkIj3SiTOJ98AZ6JktbvXE67+5tj9R3kE6m/tovbCC3kT72XEt62/ugVozvXs1caRsWTqSd
yEyGXwlKlk8k4J12Z9GWcO7bfuZcqWmUbjYt43KSlsc0yu70pU++1qW8RoDbqrgYaGvUtgT0GS7N
nXcvOmivPTnVTeQVjCFtUDe3tBVqvmtEck83BABAuxnEhycX00HBVdHqUpGM5YoRcdnQLGMOjDbR
qeKMomsLhW87gvo/mmkOjkPY3WZRVr7rdb2/GEwAnb4pfsSp2TdB0jvyh5MiPQPAAwmZORAtI1wJ
Hw74/N1Q6QRG+TWXNaou+pvYnDLqrKwMtkJoI+kkDeZymttF+l0RZy59Dp+ET7U4Z2mxxpuKsdFL
DqftCwJZvNcTW+N8EPaXhpkOKmzmuGe8pF4Q6ewRizE6uUuhtTsYeDQ8JF4dM3CJsq8Yuw0au8KR
KUCc2LAalDKdLVPR5ZxphjqN2D8ufML8YsKh+xYuSQdtqOsOhaqHXeRZ5bHOI2tjZsuLot6nDwzT
aIBF1/LOqmuGY3rS/MuG959T8j+ckk1SMhxd//tT8m3zI6rKP56Rf/8n/8+54/zGrozzsYlNk2zl
/z8jQwn/DRo/T0obajz0OEhg/9e74/xmAnReM09rTZ5hosD8fkb+9O5wnpW0BAhia/DD/o2EKSvT
n8/IaxwW6yLHw9UMhFL3SzIta/slG9lK3aWZR6aZwY/Oct1EFBt7oRLiXjg1VdFVTuxkh8/M8IiY
D4kTZFRGjpQEWY5BnCeDzd52SdZZD+yS6L1/sV2SWoA9uCd8NZQZM4tVi+vyWv/O9HhkHyBbODcB
U+N18t4bFXJpFZvMVPeVJ6JtEdfpieZU46cF5LXyvbZ2P7RVO5woSjvJbB2qVhErfyfzByYt4T4C
CbGxvJz5GSM69HzL6amXNvHo0I+qGqpCLaE9SSRNd9U2i1XlLFe901mVz2TVQKdVDZUgid+YUZlb
oSsP8bJ04ofmU0xtV1116JfQ29DeXjRbC2QTi1y/dO62rXO1ASocAx8ChzUkmO44Ln8kq6zbDk6c
Xm1z0jbo5/KW+hwE4TmZiLHnzmwHGIjxDofe5MFc0btkfpR2B1SZX2L+Gs6YxVfSQo9yEUaPUlih
57cV+wim4PSFJ06I3Wicpq+sG4a9d8SkH6PSGraek4E50I2UMZskshr5MrHUy9xMTQAZAg6rS+bz
pLWwk0BXu4pC3XBBjM9GSd9pvj7B0yWBC8FQpV02qd22zcYBEvLa9eDW7vgkFFyZ5BAmjlqMDhK9
t7btOk7AgRL/5HgFcGSdOLSJ6HdjRKWcTY3VpodBd18vAhxyGWfRxpy76j5bpxlzBUhJL2rjHjfj
iJpZALQVqC3gOZiFgI9CXuCmwem1jkvimT1+xoiJNsFdXWrqIiI9nW/0Enu2OnFEHWEZeHhvXHfL
FyEo9h0If94J0ETVcSkTg1mrlcxsNDm9OBQXFy1g3hDXE4ai0nBdJH3seWJTLHx7933LsJVN6yAf
oeNi85fa5KlnzP+y9u2qZX+CrYAwoY7wjEtj4vTnmOwVTmkVNrCGVRR/L2q2WnjbZSY5rM+Fdhls
MPIBKJvqSuomuXBUiM9OWI7vDDXQlLJ27MErlRD+pmiG9NpWZsnuLndW1wTuEtxYOmNKvzNm5sPj
EmkdschC7sooSe7o5jOgQNSgkfyqCQvubDqo2PepOek2VA6DnAaCMQyXZUn6mpSbsIIq5tfcKDKO
BoMerVn8dO28uQO3DuGkYUwpb6alGAEK2fq+yWS/iSML4gYKMn1VqaQlItdkcgWUlGNNCsOcCjR8
5s0Ga9j41Uzaat95Ux2dhN7C9e7S5d7rtW/a4pXcU5pDVMZFubOvXWXRUNXVcdHton6uvk60KLEJ
pRvtC/1bZrUXCDrlnv8T+5mnlTw3WYnmR1F7VASbtgNyNclz0yE8hEf8+BkEtSrV/MRj9GT3IIGt
hOTS45Ax1zsAYDQqqg7maeMqDe2kbXXaJFPzXpTjGt4QHifxlF0WyBRwsbCJ0v0yWe4p1dwZA8Co
TdNlMkbKMqy2XDhXNtkeJ1O7zf8Pe+exJLmxJdFfmR8ADQEE1Da1qCzdcgNrdrGhtYz4+jlRQ75H
cuwJ7rkhzcgu0ZkJ4IZf9+MiidmA8F41h6RFqHe0dJ+sVtnzwZ3ScudHuXNtfJbRbpiTArTYuaU7
ma7itdUy24GoM7gZdub5z30XUBtuj9YHJLb5y2Cvc7/vGym51uQ67+DXuvtK+NZ47hPTcQ/Pbtj7
6ZD0V/6ABM9mIbGxOvMZTjc+swuizWCxSmOAZ0tpb3JFt9hunfwUic/nROP5fQJPZW5nFIMex1w8
MvaMm8bDi3xr6nYiw1LH5atQiftxXvQnyUd43GQUU/He1LZzwgQTPPlAnXYJLqvd6KTdGSpIYO9r
PTr70vIwhlA8vz6jf8j7kpgX9HKEN3HDONLc9Aik7Rh2jfu5G9fP8P+wxo1wmQSGybgMt/Nsj8Ct
53ydbqxHqaFRYkDrbFDWsB2tyZNYIVxTSCFLpdWpcoMx8PItwcOEOkS0j/CeLspfYxR/z1P/aZ7C
lP9vca33sNHT/9l9owP62x+mqv/7wl+nqshncoJG6hHW9PDgC0an3/zQtsQqDYkXnQhvAkuEf05V
745oVg9MTQ7rtYBZ7LepyvsJ0gHFh3xZCBYG2sdfmKpkwM//nUufIAQPX0PS4Nlj0BB/5mkw77UD
ATXnTjOAJfqYDYgksMdYY6HT3CwOInsW6CDs2DYQEgRLq79YTol5DZPkaZhb6y7md98rwIWHBNg7
tgWNrJrUp7R3pwthmGCHIudfm6m2Xrp6IJhWJ9Z1zEKxwQDnv8DuWSGPc7zbTE1uHUXbNZvKUNn9
gYgW3w/GZtdl9SYCyHOkbjMGN9iCKvOSU5GlNx+ZAuuz5OHaxXBZuweetzvCSPZGVq04dXiPqDgL
C2Lf/kVIXBhTEXHr794mTyy7KW9xnsx9vu3dWt0AmyX7ZbR362x/T/GDYRYbrH2c5yTsKU88eg3s
rTpxjuSa60+RmvP90BbZTjM7lGv/0Bfw6Qgmj996Z3QPZVCF29ZDqXArYPeiEsZhgqVmrMMI6seU
PQcUA+wqIfSpLZwIEABeo6XlfpWM+UOvIswqQ6HhjmdiMzGPbxj2QO/ZnrtLMsNSQthjq1wOFyzJ
t1RQkUEnxDN2JRIVcXCMKO8jXwKHo3Q4y8Mb2UoQ4zsnto9Wloutl6qP3jir7Tyav0RbjLsRt96O
dE+yxVTrA2Wffq4g6DEgVJeWWePKXkVtXWfdNzo4WFnZHjyN2XuCn4Y3Iwg2neefojgC+AsuLiwc
zq46thCzs2bj2jQlDw0uPXda1wPuARTjmWHBwfPwiuahz4PAtBjgcYUaLLyDM1hqN6y2xCXg0T8R
EtGcMNEw2Mt9RIi/XVt57azwDHKKFnbPxbsy9Kh4ZXJM3SmgpLTtdmVp7Yu8e8Xu8jFc9V3uLMEm
wY1zsNB69rQ4pcegrb5pL/+ad6M8mimIShWIdnaEFk525hepTZ5wjrwdn4lXGrQ3/sJHIuyTp6jJ
CawnBeDMhJBxkUAigBC1lUNpb8ToneksEl+V1IKo93ClI/pnaIYrcmrY7tGs1MmrMSprXZObLfks
ZDWkNPxg8oT5G99eqlaiy/y3QvSfrWGsDLkh3vn1QOFmozoi0byDjRvJg59XHIXc/EPv+MkNGbc6
uOHPJl98WZOgw7ruW6+lFBVcNz+VO3oZs+dqLkjw89zcQG9QxzaL+lfb8CDYrBbPmjq5HRWCNwiz
5SHMC7C/ceofdDFVOw9A9b5eMbaMNII/Mpvqva2Lai+GMN1OHsJ+OrrMc0Hun4VDpiBLwvnkOMl5
9GbnOlj2tLOctP0weS6vIouCnSPzALsgsWZQht3G9gyN1MvtDyRBbaCiwufK7Zi00jbYRpNm26WL
+qWwXPUYt5N9EVSgepsIPATlqVaBFtOGi8HU+tuprIu9i9frwK8KxtCqIQz41h3b5vLYFP69JYuf
M85CbKbwu84dAZGJ0+Iu0LyesDdAbKQlrFTX/rECpt3Bf/UukNJ4Svvjix1m56meffQVlrqy9559
mqj2i80EkjJEIj+X/k7SSLRxuug7tIFnlgOPsZgey6nGApNn4qgy65dKanUoe33tx+AuW/jzQ1Af
F1/ByZR1Tc4Ut3CFXXQHLZu+dY7kmO2ybx3Zd9YK+oXRez0FpsumJLUCA3WCB2uHEOiIku/6uuMj
hWH4ppwAn6rzLepMMUSWu6w2Boq5nTRBXiPLzqGGUlOs5rL7ZUbz3QRaxfdenxNdKIW4YB8sDsz2
875Q+OjUCJhziarwlLr2Q1M6X31/uMsTmZ8Hb/0YLkPAAY9AWqlc/zzZWf0aRTPiVb+wAkImA+uz
nWOooEtSvjpiugZy7O/b0LlkDcd1jzH9Znyt1Ck9linB9NjFWBN33Y++nyiojDiaeXpi2JZTBsZC
5ftuGcs7VS49ds8e0Zaz6akkgT24KWsZYHpKqlODY+/KxDYdZkd1hzEsDW+Qn1hr/dpRu/A4EDbI
BQ8h2l1WthwR17NIykNPsy+nQY9VPTMwQ3x2ZbN2TvqONTsJfHoq2EaWKY+XtOr8L2Wxfl7iaToF
KniD8zMTFypxCzvjciQoYx2SOva2QTWT2i3nRzvBXNRJaX7x5dZ2VGOMnsMRMX5ucpIQi58dCFvS
XuZLHNqp9WmKsKl11vrmZpA53XKazuGse+415GNUHPsn7r/ZJYWZcUww/iKUWt52MruGEGboMWNV
c0iCxT04xM63q2zFMQnyT2gr3llb4asah+tAIRoSZPLDtdrgUtZlfLCCUm9kC67Wa+C9C1nZl7DF
gdVInuQsseJDD9lot4RKu/XP7DHq8YPMxpjIdIKNIKpP60JrR4tq0oXN8pHaiirgUqRIC+Bjx6ev
Ch9o3AH/tAlQY8xFRh+PN7gn9uUZR8CgZW39wZ0W1BVYPKonar73hoa7d7Hp6IHNjLc89p5xSAR+
/6WZ11qT7XexYBPkbghYYy7IS1pNSjZjve7727sG9/d4/R/Ga2FodP9OrjzXb0S//zBZ//o1v3l6
5E/QxUDmm5QpMyzC46+DdRj+RNSchbFLp5Hx5vC/fpMrxU8ktAFbBZQfSp8ShX8M1m7wE7lo23zZ
r06gvzRYG3PQ7wZrg8FzBb8F/QhImeH/C/hOmEsyna7WOXb1unO7EnoIXXE8QIDuMKjCNobIMij6
7SdKhhkU6Kj30766aT+W61YInk2xnc1vAXm7Bw38+2uEToQJl+wuzEc4Tbu1iZHc+cx+rTwwUcS+
nYc+Wzi6AoBxbwQBQ70t8gqv+hCVPkj28CXoi/K5h4XyYM/fqqZH4scH83GcbS6AIqMXTs8l7d6F
3a7fCPkBTQCrojRmgISWgTXCKAmuJUiKfet3xc8pSwfKkPuKKLnimQ77U2WwqLuVhUUZTTfTmuCy
CqFmauf1FGfuywZqIbN2lAtKBHh2dBEt1xta0tI7Nw/mkIdykFEOUJe+SzasaL63Q9t+aUZbg2JQ
9nYCa3FlkFm+E1yovwD0gBzC7lVdcdF3T6rNk29O6mDkyR3OEsCM2ae1W39C/FuzcLnX3to8Yt1s
aEMIV25eqlqCY7lmxX3oVuuThO9waNW4U0NzZgadiAjiapnrqd/4Uh0XJwseRTdEPOrd6vs6IGS5
axU++p7AZD3m44urlgECwDDs5aLcU6xbwV3EIoDgjUkADUZP13BdsvisB9FdTGcViNLEi8AReV1w
F9qVU297S5Uf3aqdXibCz9RRikVvpmIWn7OgiD+PFm7/dqGTqK4j627RSJ9jjQ+pYarcLtS53ulE
TJ9KnscMfBE8viXuuyu++flHRFYv5ygyWsVuKAlMzLIu9y233nxXLxHOf4HX/Ib7phcMRlPxrXtn
xtJL5B2TDH7QxsmX4WtOrXa5XXjsIvt1bvLIuaYWPERV9py2hfvJSarsKdIePw0CYv8iIPcepi6V
V+HkeBpS1FUy9yOgVwVM2Rnn7rQoMT8naQVQpcrXL1ad9BfXrqJfyJcF/cG3SRVxyFnCbL90XfSM
T00vBH2SxvpMe6X/mPKcIeIXUgqCIq+L77JlKsZjBd4jsXW1izx0x66ilpv3sQD7PaSPwZoPt0Go
9BKAaI/2olkIXMa1JNymkmrHx7V5DV26oWACNPCmO/4/CwF5YyqYmOtg593nuD+zgUMZV/nntRa5
hJBDfyQH1GLF9wzUfc5s/tXUIhnHDSq6yn0SXtFql1SQ2ivTH8edUQM5IjcZzzC7ntUyu+qSguI6
dYv/KBi+MSoFeuu6eElo1oxe1pKrZz+sU/mFDYjaiDJm2RtMBIG3Res0hOsY56bJA86rMjFuR6k6
aOCZfS9xA92NHnB82eUeav3A4aVQGJrjudiHLvG8nuvlOeYExvqZ7PKH9d1dg6/Kzh+DDK59tJMt
3qMXqQfWDSWeq9q7d0RnnZap/yjZ+D9ZdI8V+MIx9Lg4e+ak9m+NMftUxvZTGgNQO1XqCVOVc56M
PagxRqFQDeUTDCPSkr/aiCh7YX2yD1reSHiXm8rYjkSX3lc514cxJLGWuJvzC095vpNrdcfJmJci
XEysH4y/0rrkOZ67jtJ2EYqBb2PMT8YGlaKen2NjjRLGJBUYu1SGbyoyBip6X8gGGVNVrkVM9Ia7
tZrsT7UYW6IBmLAK9dYP83XUvIbxaF/zzMGvJaLCPthD+mF9N3Ph6gqZ+c4VPi9Q6SXdm86zbSxg
MV4wXCoP/pLnjyMuMdzsZCHUNTD2scpuXuYM0k21goVbjM/MXop557ybz0gyhhxKYD4TjivREwdj
U8OwhnIwMNkM19F42Vg+zEfH+NvEoMgMSifA3RLR5dongcz467X6C4mB4RatCwdJ+NUOH6Orb1x0
doIMab8769auOVpeDTSIxfyWc76+V+9mPHA5ADRYpD91SkXP+Opx95O7K58K4+Xzo/4tQK1HrkgY
tKuo2wOTIuLaeqswt1nUpE3Ix+81gIy880Bv7jrjHtTGR5j4ibovjbdQzaL/QN3itLU8onFOlD15
vdVxSeBK7DHpYfzCqUh+snqZyzh+8oyPkZA54PDGVjuXtwky47IrjO+xXONvqXFCQixbHh3jjsyM
T9I3jsnJeCdH178Mxk25Tnx06Ov85BmnJcwhVun5ii7l85s6RfB9wQnxHFpRsNXTqg6u0tTHLkH5
wx+otNTLnn3mdLeMEptnbxyf3GOsu3zMsIGyNOie6a0pd51xibrGL+oZ52i0Dul3+W4njZph2AbF
9MyHsLyP6CR8zOmf3PjGiZoZT6oQ9mNAuwBiNX7VyjhXy9CNdhbNgA/eIr56c886X1jFS2U8r55x
v47kbg7DuyWW26Gxx862vwUCUR9UZuyznusj0OGotXCiXrxhUdRgZOvZH3lEroX2z1ZJd/3u7zn5
v+NxRCGT5b9e65+b5U9D8vsX/CY/2z8JhDYm5z9MyKjSJA/JvzgBcCQHgfqfE/I7TVqApccRbwbk
f07Ikvow38zcNgZ6eC581V+Rnt0/Ss+eoSSx0/eZ3iMb+7sLd+T3pndVjeNcB1l4sbtqvVo58sVS
OMXz6nrFW1XPEMre7WakvrCeFe8uNITeL3lurGlxMFiP2HVY7+BSmh+lO8YfC83lfe2Mty0dwTqc
m3fzWVxz/9927044EeODXcvgo/LG5WmiuYoAkqrK+IKFq3ybZzx1czeFH9OV1Qu7eHMQHt8NeICm
zR1gOafGnUdettzn75Y9Nl/Y92rj5KPOp/ylxtyXlLj88midP41ZJ5/xJ2ICnCAY/hiNMzCx5hvF
orh68czmX7RxEMo4mT+tSYd2qYb0B1VOLdunxAN42q/BY+vTfrVblTtwpSfrTQe9WMhJS/UjqCzr
qalzgqmsx5P72XLiM8wflJEE8yCJgsaVd06aFzlIDS2w1y1kV3WLSl9SVL+n+yX9IhStf1s3rMLj
YGIKm6gCgqJEmj4wMWBHnJrklC2oqfRthBcP6/XRpsvQ3ekKGZ+qSGiBuk7LgLM2tiXMyM6EHZbF
NBwT+D9vCs9GSwigD0BZlDN+6qgHfxgX3WWKi3xPkM7XG8zuVGt0a3TtNX5qE4SokZ1aFlzM6zz4
52B6noOqO7FXbk6FZQ+cQmJAilFWlc1War996cplvIggxPaIjeGpiUp2GBbEtgdBjtOm9lTnDxmc
OKogvGD+XE60zviTHEOyAg0iS6rVCsIxCSLGTj8edwnFFftyqPsHMu/4uNYMfyFheALKy4rrgxXz
eBnzyk03fromj+HY/hj4LtPJHnWX7Sx6p34sSVHKDeVwaGeZ1OP3umfsOMUIZx/jac3Ps1t3e/q8
cxcapD9/a0XEoWLpcbJhnjtEltsHHDk69yCaiIPXmonlQY9Dkn/sbEqo5ic0mYziDqHxsx8DMWfP
iwrSR9gaSpRvvLvOQvV21We8tqusCbje2boHnnhv+xC67pMB9kIlGrJycpxJSC4+85dwPiQhP4MG
F7jF+kUOK0uSmkTYdhRirk9xLUzBELZCDPwQfSMnuOC3LQ5DVVRc3m6/Vawd2qRANaxxlskIIMZg
t9W2G0V8yNNCbayAZSodThQeJC7E2UJcnTEibmqLYLM28pkI1qlcbO9OtzLeKrvHiGzX6kSGgtcd
JQuswCxVvKvptsSeW3f2PRBH5SNaT+4WTzKBbwo9Lk7VV3vk9uBMCmK5myBd7hZgMsfOw6UNikR3
V3/opgvx6upZCYRWuJs+ZpW8BuwTDU865cIsmvwH8NAPwgLYUobFW8gue5ejNm+aLB9eLcjd9+UC
AnKoMdbBBRQvvSy4a4WEfzmX4Pa2fZzxJIXTTb4kbIId4ofzVDyS+P4YwRaGlsqFbTXuKR8T2kHr
lIovkSNzEofPM3uGhUt5zanXPpwCPCm82s3yartuurOJAJyDRuo9OzvAEk7uPPutsaOWugDS3Htn
wCTV3ge/ROW8HKabx5y679acyDyh1U+YauTnoPLyXVow069tytloGoNXNJbp2i5+uXKTGrinMKZw
r8y82Ppu67VB5CgS/WAXXL30JeWPGqTcLwXZ2VOjpTxNVkThiLCgxiZDsh5iR0/bsaZodxlAgOHB
6e6rCX5z0FfGseh8s33ONNAb5sMaV5qYeDfuQZDQNubyojwtHKD3MWIiR8ak5NV23JwLlSEs+p7h
l+E1d2cs8dk6rtuUY+Fdhun/Afg1GVbbo8yoLjQHEcfe22Fb73IZTAc0w+ozp5HwMaUeVW0T3v7P
OTgmx5ugMxRr/SBmtGVVJvYrqJ0SJqYcvwQikS9Bt9ZPXZcmeyU6+1DCtLnNmK/OuS1ROUuUjT01
nSU33TSbXjLpgo1JB/cbBgx1ct1uucN2Xt9g5w6n1fLEwzB4hdFDJ66qRb0kovJDjEsiu2cbxWTO
Ye1u8Eg52inegDkfCoLUIbfMMnkQ0ZCfMsoFQNdMQUjvUEgFNvf8HfViSCXxmOqLXbbpoUIyIs1Y
xh9SQvnppmq94SvjH3KptubszpmL4URbVEcNjFh/rsap2Gq31a/u7OLxjfMARGmZUcocdMMHyBys
l/GR3uHzpecHA1DO561Lnz1/Ei9ApRxKKHOWF0vHMYmao/RT27UDNV8+NOChQTTjxtSdeKKv39IC
EISbygCzhC/W/bK4hLodqXHvTOPF68encaIfiPO5K8bxs935ZrhVHGEK+7OiP7Q+Abnps0+SswC9
eGPjTzyJChv4gm5S4vw1QI/9JKDkKHdeKTq0V/0WjrO/jwvFMbjPuAWnINBo7O6XeJOkajoudvWK
o607ZsWSQGdG1uGtLHdTXZdPmJZGMmLBZUqsdtf5/a/Fvn/ryP9BR3alb4yi/3o+/jB+S39vz/j1
C34zvdo4LTxAqcy0wmMSZdr9zZ4hsGdgv4iwd727XhnDf1ORnZ9shC+G5H+6XZGPgdjZLk6PwKRI
EZ3/wnBsdOjfq8dkTpmObViYtESzzv9zPTVJpSxtVKhuUa0tXZDLb5WCBrJEH6F3usirHLUoLkra
68DB900oKJIrScJH1dUgEjtsXE7brI/5BMiEKrT1OVXKe8QNMdigbxE6Y2yCAJamGZGp8mW8PANJ
Wmua56M5jOSHNF7hBpxYB5L+S5aZ+ylEAOshIlcOYbgnQRhtIVc34Q8ihCqbTovv4eY6JwjWfPrj
YLVy2gvDbn5pZ17kF6tuCK63MnXkPskJlF55LaWLeTNm/8iPTQFM2IyslaHmJSw9x+e+khXla2V2
H5v6qC5wtLtdaj9+rSsHJx02O+zmotmVerJ+XtIqew1z2XdbHGj500rya1z77qwxKx7SJp6+RZjO
N/1QAa3OCq5DbkYueKpZlayPVx049SXHDWtYgPiNV8q8FnvuruAHqprwfx2u91DbZ+vMrndRu6Kw
EvViKQEtYmcnRZ4cYtl6TnB0cMtOx5nah7E7CTsht1NuqmLuivXZL+2sB4UyUKFcbCrPcar5/PeJ
+b86MbPj+LdG+Ou3evj2x7D4/33Jb2dm+ZOHLSrgtuBJGf3RssWV70mHAzD7HdO19M97Anb0Xy1a
JhxOalzgUXd9znswMP/CrYC11J/uBTBcEcVDcFce5GTf/5PxvYvZPufJ6l8rpw2xXfkBliVfEJ3i
Wh2sduzgN5J7AjVeuU1839SKobz3bAstUY88p15KGGNWRUbbBxext/Tay/gUxjzj2KTMIDiCrtTt
fZHiVwsOVU+gcbkfbbxVKzudgPMCDkuAOodxKCv/bpbd8L1Ilif65wISZY4VbGXqB4dSwj86DF2C
4VxzWYRaizs90p667UBqkTcxMEJ9JAZClzdOkdLb5pivQd31VByfyg5k+SPgyeKl7+Loy1BqFx2P
MVzw2J3z9urXfcqKSUWfLWw/DT9C+Xq/RqWTHQnLYmx1VV3tqboMH4qu9r90QbDsrKhZvsKEYQZF
5To0ExZ2AjighvLZwU7RuKkVQmKzqCfUVXnOgaN99Qev++wMLgsk0WTR9yYKv5erug/tnsICkOfq
zD/i2zz57kPmZfaJlITYj7kbbVc2FfwZN+qeprxOl62tlL0bF+4s7MQBsmw4TDMkydhXm0V486m2
dPU4kQD7uKYVQaJeLUei/OopGhx1YVQ2O6qMoywpICs7pWWevfF58J7yAlvBfm4c6wE+Fil33K4n
rP+CRc9Yv6asxY86nJpHhu5gO4N64YQcjs5NYrn5ZOEZoySxc9yHRibTLmo5QFcBseM5E/pajh4Z
qmzCeCScetpbZj5acDwc3MXVQH3zFeRT3OmvlqraA/Vf1hHGiz5zk9ffWWAF53QQ7Yu2sYlMVtfc
NVYyVWD6LfWwTtqfBZyqWY4OC/rf/s0mQM7pDUsvGJttZpPRopRijmTdX3DqJTQFofYvJRa/Me7y
6IAuidQKzBOyykJXLK6jlPzo97/vqP/NHdVBJUG7+9czFg7p8U+7+l+/5h9jFrOUuRly5rdtgjfc
N/8xZvm4YCMmJ98WNg5ZXAG/jVn/hgsskSIlm3wcsBBn/uItVro8IP4wbuHQ9QX5HxTJkAX0+zj2
O/5Gq5vCiWOVPgQtaY1t+U4jXQyY1Ov8Qp2CBijwYSqSlCufQMoteUehki9+G975qJD+MeGENiFq
+EQdQNhmCPzvuneYvsgOsXOo4LE2HUfoT5mBuDaDtt9yBLdoI6aCulYzWapd9Y6BzQgSfAhGBPkz
Ysw8X1Y365dbT457n46cObkrlwpN1C9uCESSEHUMNk1ZdzbiPvONodmKvNa0Hqv+6zxBvHWctDzL
GTDBVhkqLsPa5BHrhDJHEWTq7OOl9tKtxCd3gx6ynKdyCk5WPxnWRZW3mz6r16e5s44oIvC54Pcu
BuSbWngEtlXSmN9K6fzT6mHxdSfgbDD17tKIvPIJzbEXAn0XYDdRmjLHHBC4dE8D5XcSFL+yH6B0
xoVmje5LXmVCnOKRI6d3oY1keBxa2HbXhYHxO6+Iuha0ZsT9K0qfPo89Tyd5DfpkLfY5q2qcrv7a
HvuQxtm9szpkInHNE2A4BaViLVIffI1vgNCJTDEknmgITRs8cEPRzlNwZWFTsxnfikGAANkvaTHl
Kbj6pF8BAoqqENF8LZeIhiZ2twLaNAHN0AqClseeJ79wCBbPw4CVr+wijFfEBNr8B2aH4YeKbWdx
75168CrxgtomDj4rn2bYtIYuR/jegOaqaL5DKCwu/juNDsdGnG5VOeXnTGK/2APtemLwhpJh+HZx
WiwPgwHfGXY+hN61aHbKEPIsxvMLa+Jmn7DwPugsK45Fkz6IrF2fR8ROLHF4TLHJ9WmN4joSBQ3H
gKe9y6u9dfIQIaG253Ffuso7V6vdH7QB/zVOW353xk64h+idE9gbZOD4Tg/EsdwTthgiCqXdcdng
My4vOSlrcZL19BV64TxSIC29Rx5qQAsb2SZfk17aV2Kt1YFmMus4G9hhwI+7YQBpjwKV4ak2YMT0
nZEoDS6xeicnFo5dXB2RdPBHgdjsQtSmM4gv7x4nGSu6FTvznW/IjHWsbWxnLP0KpG9+RxrhDc1x
KhMydQN1SZP073AODZ9TQ4RMDRsSGXA+tjm8SHKD9WUSQfuBBvd7zvLek/lkP8QcqHZEIykg68QN
sBh8hIxuo9BtPZ6HrYPQ6bb2j0YoHJCGbpm0GU7OTi53zUxdxGAAPJBjkmOez8UxziDnxcgfbw7t
SMfWZ62fSCzeBDSdu7AIPmqgm7WhbwZW7N8VhsrZZuzYqcVZPnldg2CTFyvSUeY6XyrPqNiT0k1C
5a3NLtMxz/J6cH9YQZiyz+DVOBQGGIr/9DuDb7Tts5iaI9aEXYRI5MuX1kXg3jrB3HyXITtZLyey
tqHnCIaDoZrW4KP5Hq11LrEMsnxt6b+Y5pKKGb+5YAUCXUxByz4m3UJ2G3oqQ4oxuNdziIqz5ofR
SzDFI+BA6onS6XU0YFa42MUrXhOQyHnzHDrqLjIsV89QXa3AAF4xYgSXsLeyiDKJMnxbDRA2KsOM
5smmfgsyO9qV7wjZtrJtf09Uz94oELOxnz+PMEHORuHZFXy6X4RFd9+GsdqhkwFOLeXFH0DUCWAz
XoJN1TBtSXdzZ59s92tjiLfwVi08v0Lm8F587wvJTvzxhpnbvNNzg375VKRDzdI0b27YJ8lwz6B3
4RfNICrc8QdiuLUtvE7vmxLMxyod9zOl0vi9DM93NmRfZRi/wtB+nR7uL5wL+4VgNqIAhWdFd2ia
IcFID0SYNGS/k7SuQzmwaMBTBjuc5pO1kWJMfrD+sk81K7cvrjNS5qz5aFFyDUAmpXTBZyMC2Lg2
iOMQ1DU409m/OZ1OtlyR7kEmZgPQRe01XLz00kR9+wjMbt6NnY0ypgxrOVP9+OLN5DS3neExg9rE
wJEKSM3x2vkb9gTOmVWDmrbS6UBfQHoWKxYs13Oa22pg0NSa93faAKJLAHuTKiKMNQ7bNRQGiNLs
SopbasOaps89/0qHuvOaGxJ1YJjUNhYeKn78NHqW0Tqe5nBcz80aZ3LTxBInMZTdh35ui08VlYmf
AK70jzVt6h9beLLXCcvaJjX4bMFOjXBFA9ihB64dK45YNgZ7Mm38bRsEWMcezzVA3JamvOmDlDbL
o0wCWLQyD7qtQX13dmo/dkOQuHsg4c2lfkeDV4YSzkarKjiACGcfGpR4J8bls1wxm3oGNK5WwxzP
DX5cGBA5HTc2ayzDKU9GzhK+4Zcr7Q0nW2oe9GFNBn8zJEN2oP/cvwuytn2Ng7lPiMj2DNZJDACD
hN96h9mlPwzo0PX27+H4vxuOpele+jfDcVbXv0Ax/MOW3hHvX/XreBxGP8kQs6pHvJ5TPqLfP8bj
yHRmGBNr6NsuLhdAc78bj13W+l6ATu1GBl33DwVCuvDuIhfYnYuIERlz7F9RIKiR+NN8DBUANQPC
o2PCZ857n87v5mOXfphqlLV9hS7apB0gB0BRu1XU4BRHsbb7gvV7wzA5t5BjoWO4pCxG95eVRfuw
qTSG7xZR/rYS2ogaEju5/rSSlpIfBUVaUJ0G8XMSOsmHap0CQiG+92mWcryBowFyvkRWfMgalt6k
7q3ghhgp5Xb2STEfyWwXp37M62uQryiZq/dU9qP7M0DqWF3toQOci4Y84gTj/PjBLeIpuBt0p/GQ
lv4CZEVW7vSWa9VjBR/Yw/nYwaKcBjc1AEEr4NG6vc19NHCnL0B3FySRaa5g45K+1bBPqqA9FLy3
L8R9yJS4Du2X+7aMsw8ihcjCTbXWPFIBt53B7g1vQd90L7DgGe2DMT06a/7GmAi4P8hItthdBlR2
dpxj7mSvirKERx9WC5a/SLk3RQi4MtUB2Wms3bHf9GhU+1FY32ABAOa34ZOce0DnW11H7r6LHAMB
C7lL6zTovL2W1vAs7NK7kV1a92KcAnGegPw2mNWi+KOuwuAFFnD82o/KCYkTj65B2rdeeUUnALIS
4O76PIOB2cMGC7YFlEReg3bmeb/WFz9qyuvYsv6pp2rJNg5mJ5tjilqu4zSy27SSNt0H2JOeuzqR
8FPihBblQnCTGlE8Ns64kA1fNNNfqLgJSs73h5CUwgmMtvO51S52Nz1Y+jUqAxbpIAuC7CQtm/V5
1odTzZIa8cLeT9S0rUBfRhjIw9GZcmUP5zTxqI2ocqpIxLdk0H3CO4dx1/PA9xOi3zpdK7EGxwtL
5ZiJDhfrOZvhtqXxOwnQWCKbJd9mHvdW2TDXpD6s2n4ah3BTaso3NoPnLPtSx/O2X8P2f6k7k+a4
kSxb/5VnvUcbHHAADrPXbxGIORicRFISNzCRKWGeHDN+/fvArK5Oqaqyuha96E1ayjIVAwJw93vv
Od9B7+s9ZZMDv8E6Rb2+OrNK8f0s2F4IAmgWWngEEMipCMFElPvSzdpniDYPk83AW/M2+wiXOXDE
+aswx2XveUmIAIK9Lk/bU6PjeLe4TXrTFIZ5qh3G7bRErPPqJ8eBL1o86RjoC8jmZ9nnhAWoCukW
DuKT2fBoWm5uPfuz9Vp2SgYNeppNGndGILt02FclJejZsW3cOsn4piudn3UC5rdxMc4vS2HudD0f
KsMPWln3e7nUXB+j2SaFUQZRY/gGIII0BqIdf8ca+IVw3hSAFZNhtzEXjmwaq5kpsWORghXdlA4l
ZJvM9aFJl09dAvmSxpuATunALtOpuOfTp5eUOpeqZ+rqEwV9/71e80JVjF4bF+V4bKDvZR6GzzJa
umPVNIQoOp8aO3/MoBSg2CTWtDeD1FqeqN/w37f+2YvGx9ZPTpy8rK0yZ8YTXP0I45ca5HPbNAc1
T9fUMhh1O/20BwLX7YZwwccZyhcX7cBmRFq7FUX+PZem3ljl6CKTiBnqGsxvGyECH3ARkDyHRTBR
V+S2iLkLzuam8hFXKks+mMiBdgXM5MADJ8u9Vbei5PdwD1aLRc+Iffg8On+nK4gl1TL9s8tyee41
yH0k9ult7HfpkdyceMtTIR6iuHlgBLxbcWqEuJS3E6yqb/m6mmV9CE9Opa1xAeojHxOrcc9V3cUB
P5je46T0ycyMv5hGO8AdnH7EXSGOkdcS15hAIHWFmgPHwNtJfBn8DJb1B5RRHIcW1z9B6H8MXf0w
Dp25Z5lQF2y9IxIIWEefWVf6rQVIcNjUdpfeAkUaUIBk3QE0t7M3q6a/dSInhk45+Vc9mY+LNrqt
TIuvbWRB4/b7O05I+5LB+oYzI/LWsn1sXehfa55h2JvpPrUzFJNGJb8hAr/N7JjdAQjZROV+SNLu
Cd+fu7eKJfw0ZriogAIEk+jSZ89In50IXB/8rW/t4n9xI+tk9bhNa9HX+yJH6xBbIwJJfarw89PM
DrmKjUTlHDWHUen30pmdnaMXDmed9VSHXsYNnBEmWSB4ujjNaN7Gwn7ElXWTt/GLm1kInnI6lpUE
L9XWO+KbX6UPNtSW5OKsa2ltqHvV2geY0tPjxE+3cmoi6BB0MV6zMBJfcrDkWwiiPGoGjjcqtas3
U2I02dlTVrd3hsa6aDdVtFGpFUF1VnGQzbnC8dAvp7jqjl2dnockzA4ds6kg8g3MuoOxZzPLAwgy
BEeSW0nbWvbyXRr8Xmu7XN3Oiykf4gIoFnK05pr3ZBsjVK92derEbzUZqsFo9dSitK/LMX8WklZ3
WF39YWFjTYFSWtQMw9zekrtXvGPAOvpq/pJ6Wb4b+D7ELFdZIB0vuQyzfRLER+5lHCoL1Zaz3E6O
pO8Bu5Vm0xKLi5M4iJvxfuKPieyvAGzrR9sUGTwa3REZpTJWpqGwy3sEeEgwKg0wu2NfA5pXHucK
lYsQ6Jjou/Q3Fta7ILGsmoKQoSEpA8+xMa7bM/DSaiVcKuiTpme9YFQp78yoppaUwCew59AI6x9h
UaqTj3H7PA32M5Cb+o3UCQOOYVH22d7BVNfiyBMjPQJZzcORfdbaDZ3/ThvwXsQeaaly7B5bp7wf
SwMJY2Y8gOfr77Ip+dwih9/3ExV2s7ifVSvzJ+wrZ8sQ3U7w9VZFePPK8iqPa3YFqSBC7+DdaxRP
BkFi1RAf3Bx3u1J1FhQZeqqkHb76UdTuShMmYjSM2QtRY4gMSfX+4fZOtO0dTIRObOff8PBA/RkN
d5P1ZOFkDiZEVXgvnoeSis4ElB0PJ3cZlSZqQ7M9+F5OZq1NBPzEdGDc84NhB5nsbA+fjwXZ5+NF
TGZ3BWAznb3NpuE9+n45fEaljfe6j2+JR3eg6bFlYxAXdBUSLeNggZO2qU2dX4g9rY6MvCVnhDK6
Cis/dhnUIcPx6h2TcLoIhYVRm4Dt/sFobHVcPLf5DL3lWHXz9DSQj74XfgID31+y5AYoy29Npt5Z
nfN9g9lr2+uwf6aXxSDK9g+1T/azg0txRxQ2G0Tiu6it7SGIsUKXgVGl1m2JPQMNotNgF22XDRTk
+Ybxmn8cK4JvvLh5z6NiRfnlibjH8o8iRvXttKODmgM17sY4P5A40+6hOGdsXq1RMtTy7UsEiGmf
cxZ8MUdtz8T95moNuJ1tpJi2eCtzB/ofaVJYHTvc9SEadUPkHBh6rrlFtPpmcUhnlsWAoGvBs49j
trQtPJVM5XluS92jivXzbcHJg/SSZADUScuyGOOLRsu+z4oh+oQisdPiykErQLT7QuP05Frjb1Xo
ugdyJZZt0dXElZOGcAqBBG6WyfEZfJkHfrUznaRu4ydDvc2rKkWO2L8OHQla1rIGGNT4v52cwGtI
oux/WXWMZUmzLKy7DaPQ/Gh3lgTQmpIGDCU51PZtGqf2cyIJP8prOHdJXFSXtKPPlXn+p3kh5Gto
9KOOB3kwxRtjPg5MaVjt0iJ8FhEG33wNKIAltHXjugbGqEk3hq2p3RnmdJMfl5L7rtD0r5l2iKAy
yho0Do3HNR6i0jQ0pSJrvW2wPyxZ/Doiy3I54O9NxSUu/PqZENVq56Fn3ThJccGwO29ToQr8DRwN
886QOU2Fmj0xr04Vkkd/BN/tRvZ7XvbPVT07d4a7PNB4g0XGeG4/jaUMdN1hBprJ66kdfTX0NOz1
Ylgv+JyhreZF8Tx1tGEsrADBNBtykwp6PHaVB2nsGKSYp1V1kxXLc9HU075qOdMlVZj8lmkANZO3
kHXOXT7lLu0zQqtc4ouePZHfED8ub7X0yZFryh8cfsE/xi3cqoWoGwPh1SSHuwmH4X7J++JZ09rf
5rInmUiCC5JQLTl0E9wyG2l+RRuIUmvMir1vOgA6Vfhmttg/fEDAB1q/E2YSz9j7LfQR9Bqcekif
uyOc4rYk5OXWojVTVM0YLK2G7CvN+ZYk7TODQRIfXDwU3sp49XxvvMFX+ltFvZEL46ullm9R7SKV
bfsbylwwpWm2H/PlhERm2C2GcchRYyvYrILAhhvRpvWRQc59k9iXcopZHuOGNAcsXXvGRxXnVW0f
7A6DTeUwzkjTC2ZRNtDUPJuZena82CYjcPk2ef172EdvVYV9BzrpQ99dvSp8roalQ8paRq+GYQ1B
j5G7A/gWRLZ3g/D6i6oJj/f96pCxOW6sSNW3YYhKxyhNcSNl/ZCOnM6MNjXXEBNsUZmKTDLfK2AA
i3Hfuw1t16yYljUoivQkIsdYGkwD5d+sVHvS3MGvs46/23QnN3Y40tK2rVZvRjJa8Kc7xdcco3W1
A95W3LJlyQVtro2Apq20t7ViXT6MnUX/zZjIiErd7JAmRoT214IxFlRZV3+1RgEdb0S6qp26eR77
la8wxMOJU3V28uGVHhh1yH09L9EFlZK712X/NOsFH2bl3/kKbnaZGOKHk7T9ZYkT91zbSh8Zi2Xn
vgrnvTNK/SRLgsBRAn+jhk+vWYlVK4zMO9KxgYK2VXRjTzhRe+RcVyhfUFnJ7jnY0Iy36UC1NHhy
RQ97aqux2IU2iWZDCVgtQtrEAALHK5pvxA49XIQSwkEkexW4zAt2DNvCO1d07jpyelNFj0PN8r55
Uc4V41B7pe9YHnU6nxw9kJEyDreiqDhWtLHHXuzj9SU9rFGevU0Lhk9k45Ycg/TCDI2Xb/0x6Hl2
InfiuEfVv5dWuoYKWkE10U+P8QOdODee8CqRsEcu5X6NPwA7sY4NC6fc5VlySAl3pphSj31qyAOl
MB0Xe0q/DuT+cJKWZnZlq2YXGqkWbufWv5QtWJI6SyXkGNqVPd4qY6D8QOnfXLy5JfwiypNjm8lV
sAF4IOta89JlTXduK/tHs/TX2c81epP4i7Ukt4LVfbcmM96nmp8R5sYmRa65IwlvDIwRdr1bgXvL
GmVcRuQbiVVYaK6La+R6L5Xy2wPn6yaY8JNuWjAypTAP0Ui/A+ECtQxUG6a2CS+lerzASfd9qeoH
t+oI9iH2VKMTX+jP0mWgzrLsMigMRrcjuQRWyLDUtdvAjCdWZccMjzFDyt2S1Q6Hlvk88qQGfUjs
q9l3rJGO0FsOgG+Dl74RlnRSsrmfuooIxXa2tpSQF5bolzocyr3spx2lFneyACPcDS2zK4EFcxG9
dcARTBtlYdOVnX3StXicU+Ok0n6HfDoLmkaUPoXOUn5uJHmLm3EcFWQG8cTa+WjN0cw3YmCXuSOV
lwIIrikHO4PRF+xBmMEUqWEynmMkjCTPlG8l4ZUPaWTwQyrngJsVaAVI/Gf0T/dE7sAfroWFT85E
++N4UEw0k0EOysYHVXFDgZM+FWH8XYnmtl2sS6bcb3BC93X+rRPFgQC4H/TQa8rcZN6VYkmDtgDP
npbMp+t0uzTDj7pbhz1G9ho3oHIbSRJAWzMWwQdCU0XRK1lSYplKyIcMExg0smq9Aka71zELNP55
7U5BbUrvDrm4dTY409dkR4P5J2Ks3Q6MwPmf2Mlr9DpEuNWYpVtGvMBovM3YkLJRiIs2HRrrGHz6
CV/Oni5OdGbLIgJtER6WBzE3/Y1BVNpBtoRvbjxX6lOSN+G9YlVDQtQK7UAkiZtYAa9e3O7JkG7R
7gvVGvNeG9moA1vEtNpcaoSZ5cPqk30qfdEgOeYaOThHddQbs3nTQ9khz3bysu4mRLdNx2LzP9Kv
P3yvbr8V39v/uyqR3zlcsM7F3f/7+Y/t73+OvldrXPRPf9h99NAf+u96fvze9jl/lRf6y//53/2P
/83oapeMlj/rxF++l13/ns1/lAPTbV//0n824omb9nwWe391t63ciL+oVOjQO7joUANyOlBrH/6v
bXjb/3chSb0yVwkLgWdgbv8gBEQ5jHwP1oRA3vKvGebEL5pgqcgxcq21n090PD36X3SAtmvHWi1h
dB4QUZC6QofwYRTRghSr7A4JNcF5MN9otAAEaCS8VgAm/uNQDd0RDuFwsBvRHDBFm+bvs5/ff6j7
3zPd/w8N2/uKQIH2P/7NsfiOf9TP8NH4cg5JSBbjY2H+mmY/tTQ9Mku5K422ru58HCR3anGRJKLl
czIULtUnsKWG3CU6pGmLDd+oB5hrOH3C31RZiocWPl2jd/XsFd5nRsnR7Rw3Y4eusBVfC2QaribU
pkbFMLgGlE4nZQyOm52ni4DIzlDHMQuXLXsWHNKtyEcJtr0isls/x/MQofk3ipSIACdvCKBo83mL
hQAXNTwGnxFyL1ZuRbqbtP+ECDHW/c4flX2/CLd/9qs634y6KRCB5ASvbvoxbd6KuTAfZWhTtwyS
vS5Ass0YUJE6J0CHcgI4k5oKD4mo4TyH3GATuta0W/wBI7Dt8AU2rnHQyaLPnCTEoe/t9j0xY43E
mmAfN20vJI2d68ptn7wyme6FP80HWnAd8YUxmiADElXiLXRWcuAHt42055syikGxkUQKU0FUj4b0
v5p22m4MyKUV44ycfZcQOI9dyxmvBrCEB2jtTAm8eG53YzJMN5G3fDL7KIc71yfEJiNfIf7HFdGe
7ol8o0KniVvH7WaiTlwQkJqJ+2iqrH4cSP+kQFTFvTMsHvGythbZFT9Oaz+nEcDzSRgJh69mh0PL
oqDOx6fZNCeIurDCJ7d2DhxVyn3NYCQLhHbZCPDe7RZ48MfJDusdOxIn0sUkP9Wsq5NcujEQTeQ+
cNWbC5HLep96uXmOhO2ffeGqc8y4I9qGpZl/qTvRPlUejq1mFRLRBDXwCbbJQlSPNd3Yg+n9Bl7J
3cOnb3ZAQxBSWYhV8nlAPpVUHXneFI77pRmp9eqsjr9l3PYb29ITRGToHAvixEfTIwuMLDK6fWPb
73KZ+DAVUCKR1loSaUi/dCk78NMIEMCiAAuLdAI8LGeUFO5HvDVzsDTS/eLwIoExgWwOld/vgAuL
b1ZEP71I5/k7fYzw2hAXslXTpI+yllBkOqx3XxGMLsTxQAE4WYOb6m012jNtko40kgNCUc5KntMy
sbCawrOAglBpbkzbn7d5lEfLhqGN8eRMLZwHibjr5E9aXPzaIT1l4jqeBmIDmerRSriBvl1eKIG4
epLY4UCCQkzbgTJ7thyA1SqU7yDzR8IaqUSfFiQfN37OwInQwSa7OiBx9nYFz9FSyfp0xaoBbY8s
djhgFrOJQ+788cED3+tw0qvcU9bpZz8elzdvWCYka608+W5KFIpLSO+2RsRxy0o4fh1iXKY0CVwi
yQuA3mKbJTqDeU+y7cxmrb3XMvT8Hriz5oBXkTQ63IJZkadJYFOiUFcerPyB1sHNXHmdtQHzOJyq
yK0cugI5o58UzyapUBUEZujZ1h0ElfHB1QNCFkywA8rpss3vYLLWh5GGU4oJd6gMDGWCCQUwKffW
ZTm4FJzJE6KC8uIFvW7zmPSMUqm0LTIcOI7d0GuFM+LZIEeSFT7iofTNt6Jnom+ucBKXe5QU2BVZ
MizU/qMVx5yTx+yZY035pBwgJ9EMna+oR+xmHwwUp82y9zTqIKMkH5QUXKXuPaOX3PhCLNiyYjBA
qlj2SlfxPkgrUQ2tay9XAIte7OY8F2L8GqkY7M4KahEdyBY8f9vFcJnORCvQxbRWtgsIZHmJ/SHd
e+OgPwH2gwITCjd+wJFjfa6GAvwlDX1xbHUb3UsKWEhpkOPytYHYvlazydBOkrniHPSKnwlXEE3c
+A2DO5i41w4pH1QkgSyFCbSCWZBhIbszphVr4wzk5QBf6YYfrO/+o2/E477x3PaVPjtvEfnmckOe
jb1PZ+ZcOkPw14zgdFgbphNt6PALmS2Cf3DTsc7zkGfAJeiCVCteY0GPBGQTTk/qgOwRH/Qeb7ZW
kk8L1Ad6BlaYAcPepVOu+/GzHQ0VXwpE7/hVbb7kILxdG7vvqQ2HYlQAz7Jmsl/As9QnxhvevW/H
gnct3q1m5Q35TmbfTXDD05Clf3Hym2hWIQiiirqZgbbrGFOAM9BgkkXLu65lejvDYDtI9O38hWWy
7koedOJ2VhKS069AdAtJZxHP4FA0/0iUabymK0lJW/Z0kU4jc87kMaQlxx/eh5W+lCFN2GryaQ7r
ueSN83v1zl3q2AFJGcCb4DYCcppXplNbUdpv2E71xVYrF8qxGacHtEM9uTIFSVKDF+Pb+xkpF+1h
GDIvbgpPfte4EKbkB2xq/gBPRXKFUDG3AkjVfcCpVOyNWD7USo75wFcReaq/JivTCqExPxcZzTId
7gxTZo+z6X7KptBBa7dCsWyp4ecg7LGvTDhRc0KuoP9JnwCEU1y9zitfq+shbYGe4vci1xsAl2Gn
5avtNAWvCZ/LEpC6cIjTW/BWfpdqWnHTspzxFK18r+gD9cW5C+xXroiFRUtmZd8gM3xtwVdunVms
3dbUr88ILg1vw1NHg84GmwU0M0eWuzMYNT+OMQl41ZqFJ9dUvOkjIG/Neok2es3N69v2EU4mmzVp
ndfYqWL4YDxiN4mF+W0LOwRiyCgTwqmcgtQC8PfDNsQB/Q5Sp3lT0FExNC6Gf/ZkO64HTAfZMARq
H/vq0hH/tmYAqo84QH9NBuw+QgLrJKe2nowFmryHhPGmEYtDKvBHvKD+iBrkeKI/W0gjjQeUnXQz
ezb9B55aIgpN7oFwh27APQ+pZicgEqBsjlnD9URbF8YADglrIt4rt9WnaSIJsfoIRZRrPqLSGQtt
7CMSVZWbp1cdz9kUsLQXUJjU9IIAu3mEEuW9NqFKD5ULtmmTJRlZQiJcg2W8pjw0rabwM6LCtNcC
ky2j8fBuJRjL7i0KogJwIXK8qPfqH9DAJSEIZsS4XaW5GZTVYGxau3fhBYO0sruLq2YLgsH/SMF2
Td511VY/up9LtI+y67/qt/9NZZ0P5/rPyrqbqk/av2EF/v63/rOuU/+OD8sCsIVi6qO0+2tl568Q
bsRNjqeQ/1t0Pf6rsrMxLVB0+YivqPuIRflrZWfxgj6VI/AUsqo4Gv1LFi/7l8qOiSIuT3xYjkel
6MHNoLz6g7wK2eTYI3TQJ4cbl9ZjaohHrATLVQ1Jva+aVCHurz3zrTW88MmLfRLWizKk05EQvMn+
D9faEzcVGsVDJpdh3VOYtREEYTypmhYIYlnyDSuz8wMBpuhOlEb/PdUQBydooy+IMbtdXSjmvniP
gC2A7t+WTJG3ugHbICJTj4euMBbkFIA++rKf/kmG7i8eN66ARIUlHS4D15Sgl5+vQMphjUK1rk8c
Nad7iCT+gTML/tKuW78Xn/sPt8jfK1l/Llg/3g9XHYZfpHWeWANm/3jFmZGaEwL7+jQaiNXpFb2t
jIUAU+xfnNn/sDj+hQO5vhMuFYElmMpdWL86eRdM6gu7O1poZlhbi+WbkyQSd2WHyafByuVhjtPw
8V/+eh6Jt/QLuJmUadLJ+OPXS00LABunzxNY5znbGCvvqkXg52z7ydHz772kf/gV11f7vStw+o1u
wMdXdOhwwI9X0iUV9+d3i3w1JiWqqhMKJSe7lrpY9pMLnOauz/2nP/9mH1LDX97MXx3WdL5JyxXy
lzcjkCGPi8xMTk085QA9Ymr5bdMUa5tfAJuZ4+mup5y/GdtsOBJT29W7pEV68+ef42+/s2OaSMmk
SUfIY1H5+TvnovXmoufE2NADZ6NtZ0JTojB88t2awdyfv9nf3kMOhnO2asU8VspfOz+aQpkZq5uS
bLcsD5XSLR1dnmDy2bL4NLcJsgWv9DP1T973731JzxWCQtmlJWb+si5lmLTRYtYpCip0I5uBX3O0
+3HclEmf/mvvJUG2m4hW6aPx8+IG/+W9ZGKMYojRYCXU88xCZ48UG1PPl2ge7ec/v57ra/3hHvp4
L0dg9JJklktH/PLjpUVHjcLZ7bTMyyi2FaeFc57Yw1+oZf/wwfi1LbZ+J3hogLRYZLhdrZ9vkt7N
W00iTHIKTWfAIzBST2zkXMLaGGznU5wkBQYiOJLJZqGBFO6otOLfCcP/8DP8cu+s3xVCEAsdIdaW
a/5671CcZUnjdHwGxA0UyCiB1ilgdA2RUp6rSFHOuvb8T9bzj0v4yyW2WIKItCda24Jn8PNXHyKX
013oJacYiPtnZgbFGdTBfFvjhj1ouy6ZShurZWycp8gLwrGfh9PoltNvALQa/V7DujpnIQLjaHUu
h+RGnsMlNR7+/E74e58TEhlHA4/TATrrX5qqGfjvcfEM40jkhvuGM0HqYGhyyiyCsUcXW+6qMGME
45HvXI3Z1QQInm/sMgxPfVbJCzGG4QmkrH3rG27r7d0hrlJSB31vOPz5Z/3bu1aZXE2TFHNOJH/j
Azd9RjVAr5NT4ZtzBjBYTRm1S9vt/vx9fnnquWOUyRrD4gaKlAfklxU2MSwuitEmoOcq0o2SxYBt
llXOqgB2Pv35e/26nH+8GUHqFrujQ698bcb/caeaVeu0ckpZziudbSMVDlszx/ULyDSDCFRHQT3h
mBD95H1lNkfkQ+V0/+TCCtNZn8Sfb1cE+CTYYU3lh8YD+vPHyHXNpB3PytHrRz2fvNxiMSXoya5R
7dbLA2Zz882JwyRIkh7l5lzHacS/ZxDk3cJ0Lm00hGe/7+f7DvJVj/4jrTUSjo6EWwtdxRV7D2Ka
pLEel9wOfwwQP1/UnC9XCHMTEoJGu5/gBaHfKpRzGbTJggvjx3p0yNP4hBjFPHZQSm9igij7rVkn
xpPhjcvDHIV2v8lpON0VzKG+5eFsvi0GxzjQABTJ/lSGPwplOPW5LBqoSSUMuuNCum9LqzTuUYx4
ej0jVCTebsrGQjNJxuw78wD7ecTK1aAtRe8etMQD/8hR54woekCY7lqVxldAu8VZOiwtQg/JWx+z
eGNIcn7QWUakVxYcGynHTGwqY+JH/Z7wbHkYpclhqPSm9jflEV1HxIX3laQYrR4BW3G/8fRH2T6r
fN4eOqzxoKyWtdNse+/rAg51O2V+dPXWv9tS6MKYdvDowb1nluphQn/yK3u+ss/kL00zj3cflzd0
x25nlbH5UNtNnJ2JLcnjUygi1z5bhDujPyEnBQ1AnNJp/litSJm+6G5hhVJiMl5RQ3JHVuYkTIbq
pLX0Sc21mx21xouZZvyE0Fp+7rWZG+R/mOW9TRzsSpLidcY4ia9uB0EWJmvypk1/JJZL6zk6+Iu/
wvIdNgXQxfazKgdtbQyLa1vYVvKGQszaC8hi32gzEX7FQ8MQPUyK5QH12QTEKNPTvTk0010y453f
elIkr7nbsTSBB33Be0hCtb3ehwVZq2fUE2MUzLHqCK2ZBAcYxAfLvhxI29p4RbfgsZgZbYeUXvOm
a4flgQBCBkdrePO2j1tAWClfgC4wYn3SfbnBdqBt62/xiMkM/QR3r4Ml4V6HcBSPfUzFABnVeHKh
vK2UazlfIyNPz5nKd/5Cow4kxXRXGTlhCynd/mgkzIB0AyeYjUo/4HtKTqbS5YXhiQzA/CVb1yLh
TNjlcu4b0z3iggmfos7bIVEFVO2W2ZWwwSwgNJXB8OIdsgR9elOGE5Goqf1VMWlf84dAGM6QATOC
40xjWmg6IjIWcCb25LAV6M7LHK/WLK0XdGp3SVTO51T4+zgGwQdEsTozr2PaYvRwf4vR3zQFXyvP
lA7iLMtRK3b9xmpR5XZYgzUzpysw7Ds9EcsNuGHaDjPKezYce+80ybMbugQkt7V1ySGam33mBHVX
jgcMOGbAKHrlEpoumAY0N4kfP7bx/EZ87be6N9pdahT2dnYh1Vn0nE64Ir40K24WEEWdB/Ok2NX6
2notbHlebOKXBiu5jV0iATPpPg1DeEHyH33pgHfsYjlP5zgvWIDlekYqrPnWTWz7CtW4eYBl056N
wcmwAeBB9ZoZr4MsCI73iVRoSA/8Do2wPs6iImq8DIeQnPfITs+ikpXYhEbk3fROzgeqcmmDbZit
5dlZpI2aLQ/7XTdY/qUTornjoCTRs7vr4Mwz82ccB9EzLcvxEyIEzg9Vi9edyf4yXzNvsdfAYG8v
s079hudYn1Cs4chv/II35RR91ZH5qJxxfPTGed7ZS9/v1v0Hgl5V4zdJ6qa4bzuagh5PGhIQBmjW
xsrQeiAWOUYZCssyK902cE0vYSkq0VTJkB3Bi3zvWKeUPj33H+qNudz7iKMPPW6lGn2eVdyRlPlC
KgbmRQZtq/tDkUkODJ8sIZc43z0zTdh9NXk0ZZo59ybxznusFtHnLo3Gi91P2y4Jx3M69ggOEHf4
rzZGehJOcC4lwcA6eSqxcp8BxyFXskYSspeh4MZMOTtQIuTGQz5rb1fM+ksJV3tvFgAee1mqH52c
wC+6pbCerMLxPk8jRu+D6axy7n6Eg1n1nMfKqTnWy+LfTkbjPuicSZVdVXVgdI13pIL2j/4kLMSZ
otffa4sAS2z787np7KtXSPPqE+ySB0gebugjlxxhSu/Qe7n/kIdNSHvVDm2K/zQGaBBr8WQk5NoI
lKVnflTo5g4IVTZhQJ6lMcj3aTHbBw8C/mkiVgwFHdJN5XILgGhcVaKRcxg9I9+7sNtINUnkcwbN
Hw9la4MLF+mJNB7ryhVMtjYh0c0QisPgONzYfnl1aR8EYeFb91GTO0e6+/bNKo3e6HohEcdpxLZQ
Y0U441Lv86VV3/qOr8RC06AsY8gXqA456CYLHXWIh9KC/T8yGorakDBpc7Jve1NVd+YScuz37QqL
QWuk5W7OsC0QWzDkhzzDq+uQpvXEV4uIinJUtQ1D5ICz4c/fO8rxm84eezA8BjY3u0amjUq2ZE/H
QKDXzqRzS8UO1AaiCwWAqM45YZs8XV19HdMiv69dp7tTKKeOdtPGaD59hYdu0adRlcYGoQHWjWYK
r2kPWUZGQ/GWlUxPdlntN59l5DR7102zH75TJGFQe4xkwYLTS0pz/eK19WvBS+90UzE+8J3FYogQ
LsM3k5EEVHujNU4R2jnwZsLsgiYuHWwepCKIcE4C7Lc7fvFklxXW+2j4NRiaOgQH69vo06NovjK+
q948UQ7nZUqZdvjsgTRgl8PsIOxi8NbdC3No31KdsWY3ObsGi4D+iOSSXpM5z53Zl1777kpqxY0p
EXP+iA2I+F3SEvwZya6kTOqMH40bl9cJ6fttMjr9sxGFw5vUifoa9T657Gv0Apnq5qJofDtzQeAb
sV1FeTSQ+pyZt/pkBLvD57kD1GhmRbM11CpiT5t1cgkUI+AUheDBmr0tscN0NawmhLeLuJtP1U2A
E1LzKsckh4g6smcwypqLgCgfF0oDRAeUqWkzHUW4Mm81YRHbTpKjxra1RJ+UnVpzMDkWCF9/YhsR
dIe4L+nKB5jgjKck9004DhW/G5vCwTbr7lwTqvpeUxut05F8W0JE+dFolbyG1nor01Eyr7FXEybn
Mf0+4l4NX2bHsr8ZVm38sJB+3IQfqIASxZeoeNlJTv6zKJNhg6FGvxLZnHCcNP2ACfwzB+OQoDqX
KIiseXTtl4iZLSYKllckdtxUxYvpYCTAlvDoDVO2ST1clVCzMJ3hQNAl4EioqsVm4nCy9UgnBiyC
R09RY6PMlBVst+Qtyy04FwZ1MikQHZAMNzriErT2vTt+78D6H6jlscExNNhn4P+CjChfqy2cQBAn
BKet36vIjwIgMmSAhdzOZjqJy+ygc1sEOGVeOK56dSAzCqxbMaPc75LpU+Na4BN6FV3Tcvhh1IwZ
GnByGxej5zmhsbtr6WadEz3nR9+kPWBNA2jhWveH/8/eeWzXjWRZ9Ff6B1ALLmCmz3uSLymK5ASL
okR4byKAr+8NKrNaYmZJq+eVg3QinwECEfeee0xFUNSXtMNdlR6fU4dCCCFfacMAjetNLjvMezuV
nFJDbVMnpJqn4FrSVCNEkOpGQkuCCa2cnWjqaKnnMH9bxDJZ72GPSil4qwxIm12G4NXr2m9doyHd
gea2NZx4Dk7xn5uRYMdmrByEnWAHmAjsyfy4w1H7JSY0rwwi4nN7/4L+7ZBr9ZPMp5s+DQ74an6q
muDMlgtghBvokTi4t6QOHwzfv+Kzt62oppfEK734eozZVQpI6Xb+F0PoeMHAhFv5miE+lRk5VXpp
flEEjx0yLWSTj8x95jTdyjf1TdJXMBBciTGs85oP0OrNHFQbT346glD2/efJml7VEO+J84J0Qsid
XI7+GH7W8ZKCett46QH+Dmk85KnFZWzhN7Ie6vhRDard9V10EvUn3Rt6iEG1v47a+A/XCqOdK/10
2dRD/6iZjbeGzAzjmR7m1PeNtoNVMD/mo46AMnYfndYuGCjVjrdqI9Rjce0Aj8pkbidcP1LbUhqU
0HAU0K5ggn3qBqE1myhXV5Ju/a+6w/TsoFUZgM4i9VtP35oDVjJHpt9tS8AXhIPbzGzm1zPrNHnB
QdyRABdwxfYhnrY+4/eU8S+opp3M2XKZsTFIhi5hhwu5Q93sahdEum68atGtIBXxAU2dVtJypuhh
mt4MnrwwDd7aAFHWgndlxCDgQKB29GikVqZX0haFLPt+VbK9gDPNM42x7IOnHn+cdaCR04cERBCI
MRHIzhn34NXBeNZsQZccY/jQkdGtXxJNxMO680fajt5lW5ItJo2FMXcnRqyGb8lkypvEGY0T2q5p
g3AjPeCCEzyFuQbIHdqucTVa0a0d2NWzKBFiHMYWjjh30TC3vH5Xjoh0qvZzXQyUDpnmIEgxrGZP
bc9La06hkeVCg854Foqda7j0V0yInx2ifVdxQ/m3sKPqFkY2uW9DsS+qMIFiUzZ7E28ilFRWcLAi
ASiAid3Z610wgnlS8/5+Q2VrmJE4DUYkFjObNMNJ3bXzx/cf8REpXXWHtr90E3/rInTbmVZavbR5
Rw+mGhOUwLPkDTppEmhoNpn1TIXzh59yMfG1I4Au6nAGmYHiKlOMURQCxJ68yVWWx5UOEzryt5rP
R8wjic3Q1BVbh+S0z5Ct+QJxwiuyj0yw8np1K+LMeMx7nbtepDqfWapm34hC3aaKenfSIn1H/uN0
VpiUdkusUJq9nYOFV2hlLyR4V+WS5L16S6lGb9/3mdushjSQKXmgoCKAl2wGkPCZr2NZWNqDqPdp
oOc561+ftJNfhtUL4F+81dMERNGbjn7TtBiUZ34HJINFYjTLfctNl0ppn7K60y8CQgi604kJ2SQA
r9AVHN7XnRYX02ZIuAPW1GXkoGfTXdQhIF0MSps/X4RJv8bwGFCENusu6+drkqFShSI63XGv1KUk
TPHgAFIubexezmZhkOQ9Q3FtX0xoLwM82TPprcoynjYk8U3nztZ5bX+YXzBLnD9C09fWfjR43CH4
PR0GJitFnvRjrvMrMBCavYs9zqoqO66W4SgWLCqS8TzwQmsIXoSP1lLTHyND4D+TdinS1pZ1H2mU
14YLzkoOCQ2/QRbA22TYgEoJq8maeNFEaeULUGJBvmZhDp86E7tA35DBYYiC8iWIdIxk4bpVCy3i
EbYtTMCE7IJDgNXqS+q2kMJqfB4IMBsyHdZAFhhXmgO+YQFFtMc2P0SB68Fd2PpFbJ7oW5rPnT9f
3lzPZoUGlwkBhnmVaUcE1fzAmm0afc2nvHpBD8hbq74dDlk3BvsOyDUneVNrX6YRZ3AdRK6r+T2/
iXF/gn3SixbRnRHTenTVK+pFnyyAgByDoQkOesfd6QgW/FwrnsCgHxGs54W/7RqY8mHpjGcLCPxc
5UPw1Ei4rMiFJuOYhaaB05ITHERm8ck7Oh+xKtgOtzrmG+2Csai3EvMqkBXQnKgEkIKw7WGZepD7
FtLvWSXupH8J9aTCvtzTiEeOKp7pshGkLNOdwgBkf/RtrhSxNhrZ8EHw5gYVX9jv5jXY6CMrT1TB
AZJZjtyYKBnsj3pvhV8HbZ/nRMM3JGeWWNJgqMe2jNWzGjymUC0FeQOUWoW42RTQT8wqIa2qHYpL
JLv+Ptal97Ua7OAtxrDoMIgIXnooOZnsmNTdUbhjSPw5K2Dw6+ApcYRAoI/sNFi5JQD3KqvicvwO
P//Xyvo3VtYmSlyGN79wknmh/nspvv7IX//zl/7kObhiJjO4OrMBHIcsxhn/5jm4PpYwDKN8IaiK
obj/H83B/5fLZNGjssVgdo4U/zfNAVPrec5qQJlwbRd43Pr/+MjMU7WfMHYctphFw5ogZdF0Pk74
MClKmjxKp50bGjinBINdnEIVjp9yWHzLMBTiN0P+vw1MdN0FzAft55PT534A9cENsLKYnHGHIqq5
03FWXDqOjH8zPfjbkI+vNHMWsAN2bONvtPxOtOCuIlI7XKJimJ6qvkvLBi4BrKW1rslsYbTE2ZKq
pl1b6apPP6yB2+/X7yfyPVyTj9cVcYE5z/iQIXNtP04Z+5HtcnTxusicTAGgRROR45zJgy08AgSi
5kCYQ9NuR+acmCOCsswoBnpO7GZAnAGCSGwuadfO0L5iyiUDCao3yXQzmik/m5Vjni+tTJsG4h8S
DkoRtGySnTeOb3U3plcr8UACcStDoCvYYV2nBrLBPjcgI2U7jw/iRRUaeLfMgTz1Ar7NtNNrZdw7
llldGlrge3oeddtZSI6l01YvHu5gOoLCYXxDPcqBTbzZA7HI47ZNVIEqRsuWTUCGPGHpZkFEn14+
R3iHPMFW4Reliv0T7j9IyRwnuPoDqPZqaCu93HOpihyCJIO2ZcCM2NoSQcDX1N3WhGAem/cj1uvY
D+KUiDNbcSptn+ALToMMl8a4uSuzAc7d4KJOSDqCFFonYoxjqXhHzSJXEDuaQ9qb9R31WnCYeldt
8QbM9nU38XEQhj4kNGIPmJw4f3B3CDWDm7EuTABfzPDq15FwuWVIcssSU4LxU9QF5RM8ce5MXRX6
zpE+z5DkYLO6wj85cOp3eGGMb7Kvxk96w6+MetN+dgitOAUqtPd12Bn3PSDV56STxUmVpX/KEevT
QCU12YR2Lolbc7AwX6RZVq3biuRyWQzmGkgtvVYYqi16xiSYppTNqx3wn2EKqYkwDHMKd4BPLUHU
fQ0HlcfZ07px68R9tifDD9mgWxG3TZQffnBW0ZCi7kBMqVqU590EgOwCXm01I0ivIRENgHVRfYF1
IcDEw+FbqsPGQ4afYr6h62waRvkcq3p4wMJiOvv1wEtZETHlyA4WhuIb+1JDD5vOD7tWo5UO9QHE
ke+CrajPTA8t+ECwITExUTF8Yzo+bvFVttFucieCwUcQX2Aok9M+EkADPPUm0SW/gFIKBKtBAlir
KCEZ8QbB1dGD+lXAIT4XMho/mTLHDbHkYciaOt2AxXVf0b8a97Cs5QqqFb2KxrVtQ+4jJtNc6nmJ
ZgU9zYhWghj1ETvUeuJO2E45bsmYGN/gOFZPWegGh6xNn6TW9gwSGzKkvDcab8qvWMvJm2mD3MRt
WTzrwA+zyqN/CE3W5sLU0HqaOi2AbWfPNs5wYIcIOrHoYFHOJZGKuFGOq3WboLarm4oBwQ2+D+Km
HwPjvojb6gkTlPJZA1ZaTy4tV2MG5bOVi/GYWJr4Q3nzAEBLqLu8QpYvuDC1xTK20MX6DYGP71/O
i3gICJbUrmqsCpSFBPGckSq3n4E+4eZi8MlMBBstMF8jOKgsyZeO1PG6Kk3XWKpAxVuhYsgBRIjM
vgUpZmEMsepHI079E9aeLr5jplVfOgdVtPnZS30jdZ6GspDda9z09lNsFHka7gZrKmysyyatWFu6
LlGl1jIQBxlavX21MKwiY1uNn3C56Zbkg0QkoQrVwDOanA3rUACZwAxk+qA6tqa+uPQlc4KOFXaw
tfS201sip/Tsqon+gvNvvoGlLO4mmqaFcMF+GxGCIQcXABPGTi4PUWhO0T43008tVKs1tN9+3dvj
lxjp8Noe+q9pZOZ7QlBfoShEeAw74aLAk+ZUwjNeZ2LAvTYIu69G3NbrMG6PqquDDZoL46Cm1F8Z
4P7LzMXBI6zC+GJPDODAVIdx2dAh4Qxz0FKSrBA0FtOi8oN6D0UA+YWmwMMIpV3kcQrLHgect7Ai
wgbLxhm7b+1xia/adSTIbW3mmn9MorA6t04iN07EA1snaCvjMcABwvdCCDfcSNMY9L0OhL/LXbqa
qrM8Aic1kmPm/KCBvNRtpLvV0tRy/ShF7O/60PjDyoluchBtnVDAWvj6cu1fsQWWzlJgszthM8c9
RDzSDTuzimFiGJKBbQAeg2BzWZh6vw+lb4Cw+uhmRTDnuwTtq1XKfhuKkDOPA9zbDIS2YvKjunVS
OPUVrqKxMLq03YQgB3CNU6TfvqeePSg9C8JnFB4AIWYPWZo+YVRXunjWOOOWYSE4k+vQ1kG4iPAe
sC0qRKu+ozoDtuyF5e4r9ld9NbKJYNKRVpgnVDxXZztrqyNzVVxBTd3cm6oinDSKeKpanHzTelGU
rEDQZHHAH1Z9mqSVLJuEGYbXFjuZraxBKwGCnemlynSxN8d8uq+SqsQUuvV3ahL+Pu+D8TZOrWk1
BH19SJG+LB0zy1nuKZZP2A8zGLPsO7e1sckJCLhApiTJGq28Ta0N+VqbR9aSSNgVrobJo+vgeoN1
Fkr0YBwWpHloG0RPJbBcfofNAmc57cY+jnF8WdjDsAq10H/IvNDY4sxsrB2rjAimV3DBZWCfS5+Y
+AX+A1fIBt7FqKfxMJNEM6bkfsSo32nyb3ZYX6Jgck+YfZrO0pYSyDcTJnZrdoQzdjsZ+yrKmcjE
kdMccWWznnpo6Db6J4m8x8Qs/hiNTPWWiZHo36o8zzN0gYWjVnqiD/sJFQxJIlqz7YkqeMKdOWZg
nsbJySar+DW3EocRdGsP2BIYpNyJJ3/Q9R2O0bguoBABmMPrNd24kRi+lIlRLrtMznVBVd8prIlX
WDFgBuKhgTki9MrSRYDFH+FCZh7tG2toTn7dlrh7wN1HgViKeKfQVLWkfpXiZjSDeDdFRfXFrOiN
mTGOeOloaG7eS6QEFyxivmApJKJFdkXQPZtz1X31GCJWKKHMMt3oacuBU7ELvxVZBtwwasG1YpLK
MwD94uQGehWsQjG3m1FMVBtM4huMpLUrdrkVXze2ollin3qrEC/KZU6Rh00q9ttfVNVP1ToS3CRj
4nQee6rC78VXHZvGPZLq9muVuIm3Msnhok7OZzm9GkdzTRnq/KEQAWCZRsFYrE2kN6skMrM9PK3i
lDXTtLN1HBrzUrIZNwleDHnF2GQViZbD3c9L7VqEfv8Qm1Z4E+ZUGoVwqgsGZfOn8OtHC6USrk51
PW/KEBveuoSaJPZdyhMfnf0t22Dx1aqcclhp8Nk4teH4YMRCE56T4UY0OO53EclvD1EMqEH6sOYV
YOzNuA1zB/dJAivWUT/IVRhylpcUW09AzvmyHefy13fKJ7dT2Z5xjL6wQtu493I1vnk4uG8Jty2h
xWBsbEBqGaGY4By+KCsr26dIGn5Hg/unHmImCNIvuRD2Zhb8jzQsBh5pGYZatws1sz4EmCnP5bBb
LOukbu4YUVPeW7W3wkG3em7HxiMfvOBi9534XUNjzG3Zz33i908CYQNAy/U/sDP70iJDO6m7nR1T
+S+dqRc3rtOZ67ADoBptCsIIg851F4JSuWGZozgU1g7s9TkMChZmgTyttYbxWMiqfsQNyr4ZSM74
JKm4N7/uvgya4799WNxb4HVD73b8jx/Wc3HkHjSr3WnxTGNoQWHHigdNx/fwRsPbccVRxAIzBlY8
ZhjeSuecmifp5UtSUTe7TDx/Q/l853T+fAXRXkH8nj+UC7H+Q+Mb9jVrJA5bgp0spolYxQar1utr
Ati0Yds0fbRia57WowUPCkoIFVRS0by6GKsRJD6k10Ta9cHKHBhOgSi/ovFx7zwnrNZ+V0+7QGtK
Ejk6TCB+fTnhjv/tesKW9wAvaKpJm/1IPiRTD6rKKJsdeY7JEiFZlazxwx83JfQVrmWBV2RkuW+w
MIcdrMtwoxnmi5dUhBHg5BELyiVN4M/WV3l5HhoTO/6qKs7xZKVHXc+tZ9NOI3WuQszHj9hnekDw
RrpC1DNtYgDsbc5WssMDUNzoRlStUQZRr2a5f6KAZHyhrPFoR1TzTd3LVTnvMDiqa9chhMCHz9gI
2S7UBQ6QNqZ4Vsse69jQ/1tZQscnDXIPwkrNTrNMXxKms3MempAC6wdir77X6qqY6jvM2+Y9xZ/L
9pSCHlF4u7DRWv9hMwtYmyqocDaEApD0jFUG6HfLEAOdh5ncGyESNLPnxoI7eOiyyUWVFciQixRD
DNFU26m1CNMIE9zKCjJth8dnj9JDmJ1GYDRfqDAfsMw2GBZaVbp3nSkL96jrCAwg6C/dBxT0wUpv
kd0sg9hBPLsQVNxHXyeMzM0sVXEaU9Pj94MtDXJ1vnFY+Oha2YSjRaYo5XED1RfaSJFPO63v6L7Z
Yj27/awntJpA6mLZ4uHYLDHNYrbQ0Lh5kV19GRO885q4i7f9QHWlp5IVyQSjW0WF0z90cfbsNvSP
ENuqJ09mVrxqxplvM187P4UIcpimWSQjIu3aYPuyNzg47lKyIbdBGrHpoZnFcgm2xQtWWeWLPRrU
hmZm4tOhuJ9W5zW3dKLeaax1RKCSpt/JivZzATvuMxI1a69j/fLczb1dgbyXtNUONaA9ZYopYyb7
jYHlDUa9CV1L4VqY5sTuXW41/YNuQGkEky9fRNsw77DpsCqD7nnVFBMnQFcaLVI6AKW6zqoL4zqX
J9hmN+mCwltZXkdnFOCd7C5LMfGMtFAcjAVWzd6q06f6tSwUVyWfZsNw6k1BCO2uiDgT66oGlUOe
TjiwPx+hUc52KUZcYhl51Y+EyHonQwKzIAT1T6FRNYd4dIuTQ6jRtuEA3RY6iSmlhwscMQK095JQ
Om9GgBBTV5c8BR9yY9pkD0vkN6aO4bSOval6IrL0dlBu9YX5I+22LgirLGzIhRJ3RsPmRQt84e/e
P7XChdIgWb5kYZTZfA8sifJkflTVvL/raSpXsBeqZ1GrfqOaPMFTSJfmGoMukJG5eY2VTgMfKbu+
03FekcsyoRR5P4sr/AqDGeshYsQCWp+LXnAdi1kowCrfLnPH4xQyMlAD6Nr7MmR4QiEREjW7U9i3
nO0QxMNqx/ruHfEhI5fgN6Lfl44BclIjnN9nhRGTnkRBlXmOd+oDRyzf4QGNgMgvnV3T2QI4culn
IG+KvXGTwt1fyih6wwRkPE88bgVObiHFiFRgYV4IeqVXKr3iYawQTDOmoE+hJOtLZpf1nPMXFR23
OJRo+NXEN9IdaIfoU3kES8wF7s0AnjHQDlY48AnLNbJN4AyAO7kuCMJYhioXN2bqzNIFXW8AvoYW
bloDIjjZaf04oafNFqKT9WuYgLjAdxs/FWitFoHZZHttBleg87Gt0dEzGZ2RmnlEvvAoNeArTTGv
lJuAPTU+S2vL4O3f8Zv3Q1KlYLdFGdkQG7Vvuj7N5bKrcfuynGKpbnWyht+XJpSaDXYI2b4ojeCq
G1lxqkozXdXC9k7QHOrH0gBDY/wNptbPcKIktflmsOm0mC51bO6a2X4tM798ViHFTqPX/km67LOk
a3AJI4FEQS8wepRpinVIS/u0bh3KcwwY/NO8nutm3obboGzhzWcgkn7sUvOSmQEnu6vHY4wg8B5H
arGkLplPARq0Z8NjSdhT337tawZxkRGENy4EdMi/8/pJbRoAdiIyVPk6wYx+vZe3ng9CGqZFes3x
j9jMtMSV48Llez8bDNI0DrBPiDdiywd3mm0gNGHfuKGGZt6XvneqfcqQekzNe/jvw9In5HHpIDcg
yIsbHzmJcV9hh4VHJDfSByDej5lenCarL07CpIjN53sQUR4+tbjjVrgPlhTnkogDE97Ywygpk6sU
fE4vM/MeKj+bLfvYY9l61RP6OMa0WEQu3yHBoQO09ExGXiHZaUwrKT9bdhMSljTIkbPwYVOX2L33
Hc0Opk/xtrPwRK/LjIdi1IfyGUE0ALUEM7bigFaho3C2nFquTMDlNYc9i+d9m1UuVwPkCJ43AWif
6epHuINmPvcTUN4PqrFgMQPafEKKz+ANc4gRgt/AxdTZ3qKB5yiFkvZZd4aKHs9irWl6cFUSvIxo
3xxXafTzB4lNNfZvfFRL56I0OLvfTJ5JCrCDZ+QQQt+1auLiFxGQCc9kAzpddMx7MSwy7sk56b+5
M3cZJ0CYhBR4FmQ9mhCmx9WXNse+alG3E9F1BQ9ZXMXRDcTz52EQXDUELtYeCwoelSHlGmDxSzc0
yPqRqiSxFz2+/BzKeulTt/QivjBXZpPFC2x4KMuACnIcxtXQc8NHL53OqQmk/v6f7w/mmCccMRqc
z1dBQMsVramNlXanbpWJ9RVBnDH0lpIHOqaqDF3BJjMIVraNPajAwSCezpWDPzgybews2/Stt6fS
gWlDA/sOFM9UQtukM5VzFTCqmpYMknK/BUjgG0sEG4nc9Z79BG8oWk3zJKYDUFn3mC3Cy4aTdegC
Egrey9X/jip/N6p0HYdh238eVV6j8uu3/9m3fxtXfv/Fv8aVxr8M8CuDeFsfY6ufxpXGLLC2dYIn
kF/PObt/hcKZiLINZJ/vyZr6u0nXn7mbNi9nI5T0hTXPN/9yGrv93hlhUvYfNXNAvB/aEMahKK1s
i8/A57LcD/1wDfusybHYZNBOfE8yRiWVo9nF69DziY03xaPMh+GcaYStQUB7zEKh7XXpXsyyRy6Q
T9G8cu38zh/y4jbDz4L+HYCsysgzKG1oAxOdzr4x2NXtUXNxH4E6wDF4geHFzqSM20TJ5sW38rMj
s7OlyW3QgcR0jfCXVJxikQ09aHkTv0EgiC8513FZu1Wx6At6M53oTfyZTLmI9elY+vqtY8B69hv5
Uiro3CJtCH9HidF08VubJRDWrXBcu6V3cS21lTHwaxUWb35anNFlXgPFQWHHePyb6bkfp1vcF446
NrXAjtpCRfHLWEGoLOvpVXTpIRuM19J1Huux3ZQZgD6DX+szs4Vd3HjOQuqtvy6hAsPjBtvrrMd0
yF5cfTI2eiivepOe5yvQ5aBOdpq9JVWB/ohgsY2V4edp5TCH+pDCd5DDfWjJq1coZ0l2arhvMv9V
BjA0jMjeQRI+Mogr9xNp5NhJtlwYCFSwzQ5m1Jv4wSsEKeNVVvZjZKWHUGUvTZ28lJO4YNLaOAvH
btc2XwjbjLeyG2/tjHs1Wh3eVSiTNDs9TPgeLRQ2QTBfODOwfGXgEuFyFhBFvoCgGK0ZTmCPqw2E
bFSYIL4funaUv/QGDrT6OFEOzYfK/F6VzQ9Ak7uVrX7bmXLbR6Qke2BGwHrHyi01dvDozcr4MWHE
5xT42eTm7LzSp8wF/F+U9vgwBR1FbOdkRLsR4IGjlMSjCJ1B5NvTqRHJoRynh8auA0oZdY+AbaXG
Qi6LCFJlUOK2MEh/je//q1dOx8EMY2yCG5z0a/eR4vmLV1s3vowNxjMGQ+JuN4m+2dVquJ9qsYtj
zIi7xtqFOfdozuZYplDOF30/HRlqRWuJmfmSpBmLeGhWgpq6blGbuQUFXn8oQuPVtySZFyQh4BWX
HQx3uK+b/t5W2VuuJ9BNnZIUwVzdWwGCmDTuYOCb2JRMjhYtDYMclffrbhTOBdXnY1kXCU24uFTC
djfd/Ht8z0WkXJai5TzGCOB2GKlOnGHqUpla9ZwEmo8EJBqpBIPhznJYdpkKg+VY48o/+swYahz2
D3Uphn2bO95eDZp2k0Zjhn6sym8KxHdo3bIBhh3e1Vg2Wa/Yjz1jJeacDA8ZGaumjGt71aQRPph+
ziCI3kS+BHCDNIKwzczZJnZdPKRF8JArzSFyw4b1S4GMc24UXOwipcOnWEtVtlaRg2sYrW7Vjc2a
4VVkrBpEpDjUqoZYvxK2lOPWl0yLbgs0OGvSqB5KzQhnZ0yxHnrxooqR+IIC9hai12idOfXCc3FJ
rSbf2eRxTmoDfji3RkdqY1iw/KfEfC0N0jzaOkcBNehMPkxjY7kl923kEegnlmFNEutKgVbdMNXt
twqMdjGm7qOrOReG5BJdQvOmyeZoO+nhh0Pnz339R27ER8YJnBbT9T08HglFxsDxA5IYJ46N0A3b
cHvA4trq646Bv7rEoj5POFB9rwb+46nBoVT9iLrN74bDA5QJW0d68VFKDIWrLxwaYjDUoVwVBiTN
zIrI7WND//X3+oiQ8k6Y73gU8DrEDyJV+SQ/+IVIlxFiElTljlbpxZ95lPN2nBgSOU67wAeKf9N/
g3R+pLm8v6dnugi60ZPzz5/fM7QKP/LQkkFzEdEaut09Kr+MvDbSBTSYC/P3zTKCDVs2wF9/Xesj
yPr+3j4Gk66Lj6770fOBKEs5YRFS7Khz8UMucw92Ir0528URH9gULF29yhbP81QSlpoMhDY12EUt
mmh8jUgaDIvp2IcQHydLkNKMJDXpsfTzJPbrbN/4v2C6hUSvLpNzgc1ZLoarykM0B1G+cpR9wZ5a
W868ia0QZfVE18a4yWN7+PU3/YclRNcHSoLPFLSlj2J9M4uZW5h2sYtM/P5L/Vb3p9t8aurfXFHx
T1fUNsCHXeGRIfbRsoNm31P8IWvVz+w9Ip3b0YjtNUxicnMcPwEuTs8dJmJ3EM5v3U7P74AnYlrT
8K0e2JfnUiWZpZyGqY40LwFtZH8PZ/xiNcM28tjuRUUvG4YRMQDKVI+hMAFXQxOcJh5J24Oici1S
9aAajv3ejO1Dx7B7Dce6PNpF/BbExK4UacZdVF65xXH7LSinBw8N8dS1HN6VtYtGsYuiAt8aslwQ
TKhjiuALqcV06461tTBNXtv3tOdGpCP0XWqsX9+wf9hhLJt4ZBe2kGsinP/5qaCxKrFhtordJCEo
UE4odjZ0Qs5Ck9bu1+/1kc42PwVC55yCk+eC385//sNT35hjTOTVWOxEOlztNj7k5e82zPcn6cMe
huEHgYLz331UTz+/RxzVKc2hXuxKf6g2bYyfuB1Mr/NOD4I+wpgNDqlp73zNvMjAJ8uryA6aCj63
SfIFEirK03wgMiFLrN2QcIhHPrtTNeZnwwjfJkcShhjE6S6znGmRCAvVhj61pyx21oNXffI6/rfT
QhSwx3hcZoK6BZ4R2jDMyTZmY87U/drc9ooECN2M30TBEqzj9Iwm6JCKcIQOm1CgGpLq10BdUkQI
I/XuWhZmtLat6fibe/IPTyz34rsXFKYl78YCP9wUSLUdzGykXkZGozBEOXT0rqeC11K+MyzbRUy5
tcpG75IzflwGbYMVt5HfdAlrGae5NVKDfiMDrNA6xygRV+uPyEIszPvcaY5fvQS96+A0Loh3MpOV
aNiJKtrplZuMD7opX2GPLQiP+0NZVId+zRduYFSB9DyMFGLw/aJqa2Vy61fyGgqnX2D85Czsio0P
AA/rAezxVoxe/a0ppge/aobfzKP+4SHhzJj/wnWV7s38eVHJEM1NJweYCV6xosRRC1fycWwdnngV
/uaO4D7Ey31YwziOWGxrBkyKvz2Tsw2uNU8wdo3ZFtD/WqyBguQQcFL5BvcHYCpdTCMN0mCyTeGY
+hiH2dnBPnhBcoCzKAufTI98qNe+M+U4l7YITkcPQ27jpA3eTeaTxhX5VPuqKK2VVcEESCaGROMx
R2SzmJdZaKUvqPGoUiWRVZN+rntsAFRpLilX1wOjZoLaxOW9vZxsZa1iwQ8iTjw4WsdvVHLYVEHf
YYDeRXvlqdv3JihgALGSXUqcaC/v445G0kvDHr9YWj0xyfuGqSgjPKBfa7g3U+O21uLDu4uDQWZb
XKTjav4XDQYCZLp5QVb9sDHspsU9IT23SqBtkPfozGggRKrxPGHFntVUS3qQnFXNoN+t+OlGE491
QuhPQeDcyRfqtem6ley5wEkWn2OLngXNHUdGZj8m0XCVlk06Yil2Q5EjHU8OUw4TtAl5gLsuO9AU
b/OAkyVmyg6BYXpwZHfODPEctbI4pIa4gLqt8Nodl3NjhEgVtm3dlEePyj7r7EezIUnl14+38w+P
N7WOgMEnsKdhKPnz0s3wBK1NW+S71h1fi3a4Yop7ob7g4uFdu5rrr/dWu+x8g6AIKr33Z76Ius04
e1HUCb9Wo8pPuyJZ+xCxvIGcLuIJyO+ClV2sfdWPO+ykUNvGKEORQsTrusjCV3we/HPV+MBZIedi
NzF0KXgOQPOsi6mxxyTd+ADtP0KHYFUI0uN+qUKCuRgpXPqQxpDzMLJKbkhIme0m/T2y+ghP4+7a
eLSkfp+dh76/2qhst5CHFe7cqYWqZMKUVt4TNUlqmQGzSpTjq9OicybC4OrSHezS2LkMHCI0mf29
5TCHp5rv3L/O1/8ibL9D2AxjphL8Z4QNn8coDl+Kn8QA33/pL9ND81/Q0X/0s/+3GMDX/2XrbMnC
9meHKtuh2P8LX/P+ZYB4mXAZsLRhC+VT/B++5vgCMAyftz9RuQ+Y2q8wNgNtw4/btOnR3/NIkZOA
3ZCtfzTGQz4ERTFrjWPBqKZDNI8thto1Yp7ColZx4IpHY16ektTQ5KdY4cnKeD5Cwtj6lXhxYzT1
hHPriYUDqEicaU5wZbNJjqE5e6RA3kmh0ha4Cv+G8f/hPKMq4gN7c+PlmQJN8/znP5z5XtvjUdFM
mNnCQLkaEWCGwL71NA6uDnQ+BtlvqkzLm4/IH8403tLWDTofwYRqtmL7UJdpcWZVWl+GR4zaTijC
NEJdBsOYEQJIcNC2a63eGY0OI0tSK6llbw8u553TD8FGhJFR7jHjYko5Df/L3nk0122sW/QXwYVG
xvTkwCyKQRMUlZBDN2Lj178Fyq4rUb5S6Y1veSKXTYEHB+ELe6/tc1YqL+rnvdVx4wZVimq2Bul4
kywbqcIS3bx3iOo6Z62IiGTDLjesRB4xDpMKgtDanXo0bfFYca4Nb5juQFqg4QL7+tJVTd3iaw84
VJhEQ7xVhNeWG2LnsPeNntGSj8M3Itdl1/b9LgLkC6YFzb2izJPr0S7cF2WjotaOERK30jXiSgV1
nq79ONUxhPpwjLfk6mDHTJwCSW4SW/dCGCk8FL/ls7UKmZWR6Okm9kZ+jclKA9LUXIvQoWHMZ9Za
lkzIpCr5jUAx2kcNVmV6rzBxkOMpDYQ6VpaI9mzVjm9dzTkQCTAc2mueLNZdyamjx2WVg69zbfDy
GO5mVbHSspmXPTaBgBNkWx1nLm2hFSLTrKf6qBoMDetB5fxQ5KFZWRWkkaC860GKbAFlY0mYZmmS
9GNmWbLIC1oqEVUtajpUpjzE88p9AdsTPfTaCx+GHpABTRd2/41MvdvEQ+C/NlvJSYJWw7fgOV3X
PiXo+JuDM+Om3HIe7X7tpjanJQW1gy7fRc9DLlrN1zpYriXOMSii5DQvX4m/nJyQsoDvr7HrcygN
LZAId4a/nodhvEzoy2+NgIicVTZx8y4atgBhAujqbYtvnD0lAmzwxJ4/+psa2iVRO35MeIMkCNYa
J32Prqu7MuASkHqURez8mSQiH8/ISdU69h6MwRdX49AUN1C34xeLQewBSpATrFOr8l+qOB8eGxsb
PpIKLtlkRBPGVLgLCL4fOeNlEQF/sCaPuGMY2OGDAUmmu7WgmkFeHnwum0H5nN4xLT11jZfetXet
G5PouC57aYOU1DT6M2MHrkhAFOXEd5fajTN+1Znum2f+WGZfoZRNd2lpsuL1lmFzHXONtGwY+3VS
h+IeJw1fT0E6Lq0h2HpSE8e5KBHTM07gzHBzYdnkpsyp7aNdSxpX+wT+aLqj+eRGAK/MCU4tWst9
zqbu7KIXb0jBbdUhHjJUKVlkTTcUxRLa0qynC5uISVDT7CPKrTfl2bwS3G1MW6eM80KAIMqB3qV+
wtBoqft8ng3jwejJk7joLGWoGz2hxAXkz+7h/VyOOiRXzyzzuwhO8wFVlCJHdLDt44yndaCgLjmX
1ICcy8kcWayH4TIxaNBDHqKCeLydw1MlOTUSM9X69ULOaeoJm0NJrDbesNwUnWI1S1wkoiQe5rV1
n/YGPhPgqon3NBVBb11nEetz5A7ilTc+CgBGQQbpYXE2g3GKs+ngR7HKPiihkDyt3B5ZvB0FXf6o
eEKIBCMBnPzruqwqj6iemBTbrV/EBgOhXPA3oU3LTq0EJsSiVImrDDLE9Bj0kcy/uH5lWXLlaMIX
tiUsQOu65P0zS/amqJZIOLQwb68IBTDNY2LZs4JR7zPhN9LYxLgys0FP44BQSDN8coc+WtezeOcP
8USORVn377EeGVt0ggkOy4YM2D5OjnYRRriK6JtXZUrDJmyh3U3il+7BIJhjxKCUUeY/xonTMzZq
XK8i0aDRgJ8KiCxNE5gPLUOJtV2aH4xqwMkK02qVazKi02ScgoPIrfhj0Ub+lykmzQvHZ3XdFd5F
PyqptzmEOkKz/PiDaw8kFPOS2qBttu8w71cfBKuMnVWZDMf9mb2UiV/5JqSsX/tNvsxgCB25TJu4
eG9lrU/8UtthGe9IqhwmSN0KEdBQjs31UMzlhYvVYdujlWHcZDGGJ/Tz3eAUN6NvTtleydbZSS0J
Tc5qotiANbyLW694T0JiG+9IeEXmzAsMSoqcQUWE+Q7XHDQ5OcKbLHyfx95g1/e8dJqnyi2bZJMR
FLoLUrN+TDx4CYJXD6gNz+2rtefjXifW04ZjMJSbOPLbr6nCjF2gKD1YcxYTEmhZhBW3vrNJ4JNo
xMuUA5vFxX+WbVnvg0JqIhYLuz76yWTtYlfcEjfZ7M0p6TeKz/iEJKRhWmGRD1/hthm2uvT7K9k5
0TtSVry90c5ExTJZWxuZMQc7rT3vykg6yV7G1QezqvSRoLTwOGN+Bx2mFP2R069lrzMUP613PxBh
/tkkMPwMgZEJbaXI9Pyu+Lz5Vol8P2n/qZjDdmrzD9B61KTIin4siWRd2sDQEWxMXUOee8XKzxxt
XkKOgXwGKX19Br+l/mwiRlXk05tBW1mMlz4krh+PymQq8ZPRDU8SEcQzHiseDE1nUWP8+tO96QJf
j7PQUymXLQyy5pvqC6Kn17dhHJ2cfKkwfFPxzF50dO4U8cD484Mx0kf6TIHMEvzNqRTcw0ZMEXgK
CnZw9aJ3WvjRayPtw+2vD/VzIYsZFyketbgJzuYtdVuCLGuMyfRO7LfEVbXoaNwRuWILuurcsgz+
zVXyL8eDXQoMW7DrZ475ZloqSG8nNaN0TzP7q4dvryBwjLwx3KqlGmlTzen99WdcTtePlTMfLlim
swtj/adiXZdQnELVOSdUalRXPtox4r3DiDdwNS1+esfjp9ZGOfBn08h4ffz6F1gujje/gMvqArQp
QFULavSPF2ldOdKcCnS4fZ+qwziy9p/EWP9m7PWvR2E7EnpkOeB3fnPVFJE1VhGc6xOAIHXQKfIq
P2B6+uefBb1RwHojxEn+9jb3OtuSpMV6J2wpwcZjHg1aBA3ur4/yL5cJE1VArAHdzmLg/vGM5bKU
CJhq92RFzHjgmXBRDHr0p62OOnFFnPAw/6al+/n5xTOdpwkfy7H505vTB5Uq0mPhOSeDAeCTQCx3
ms2BUqQv2CtXaBQt5tIzl8ivP+rPT5ZlaWgzwzZt8jffftQQuS38ONfCL8zdHREQdO68ZU+VoQr9
9aH+5SNycbC/owb3afmtH8+qjxeQQ5UWirZFQ1WK+jy3JLEWDhdMvnRw03LV/Pqg//b54MIHwmGA
Bl7gzUEHdLZ2QprdiW2yOlSlYx8LM0j2NDq/vdNf17k/3mmLVMd12F6EfvDznZYEKjB5npxm1SKC
y0TpMhQFGnkHHlIRnVLg44w0ZTLSGroKaq32apB4znYOsneai9p9QfrbfhZIz6g656pIboLca4rf
nJafr3CE8KiKkNdaHjvj5W7+boJQMexNMVpxhZc2B0ojZJMLk6VdwaXhUstCyvpffxPi5ydECEKI
utIOYQUEPy1wC+YlEe+4kxEY1LpTYNM/dLjQPgPO55UJ9Wa53rNUXMm+kM9IB2exsdNwupOtJYu9
jPt54f2hwu1QxCd/fNeHGMSYBnEz8N293X2a8AdnqCXuqZwDim7TzT6QYm+f2sKuUrSIJMj/+oz8
dG165ChyNyzqAOYrbw8oYfxR9Ov5BADFeWlxHWQrLSsu06mhG//zgzE3sk0GNDxq3r4FgpkckViG
+jTFLFuzCr8y7gm6HNds6JJ+fbCfvmo+GQI2NsnwPHicvbnrytwQTRuZ+uQhQvIoXzuuLG5EusRf
H8h6s2ux0FaAxqF4YI3MK/1tZYS+IZ28xh+pIFTS3pj0cD1Bsm2Xv4+gyLXnJhuYhDgxwutkTMqJ
jsS31UoWy2uwltNdkubMCYyRZmndCswAs6/UwTQ8RllMveydWSzTj1ECmNqPVqxvugpzaPmnD2KP
6BWCOiHBgwD/qRRK2e80Pkyzk8VmaDNWfX3GfZDuY1P/cdXFoRZRiu8gZPTtt898FjRWN0xIspXp
2cicMz6/rCHLGWC6WH1Pv50fLm+v7x6MzOF5Hlrc+pBfXNAwbx83c2kLqVzn5MnJ+eJ51nBSThQ+
vA5EPL9lqiPnAtTeNFm/ucmst5cI23ELgadnc2QLs/SrFOG7Z51TRF0KuhL0Ly79csZYS0wjMBJ8
fbYFpyMKPmLAyp3NQIRuexXGNXegreIUdYvGiwE+U9+ZfckUcc6XeY1U/tJY9CRnrl6Vzar02gyH
rkhRKmij4m8aU3QeRpwT4ZcHdn3rZi16t+XyQrJJ9aA7JZrTANawXVleO92448RorI1y5n45g6No
lcoh9jdBPKJ4dE0jVxtYc+XtyLThShE4CtAy9W5qzYJkX/sVa7+hwztv+tIyLxhLm9W69V1yvxPg
ghddDuKKmJ5mxjSm5UwDPacnvEhijVHB7bERkQ0MUaCXqdsx+zYHMAr2nFU194zIGB71jSjE5xFc
IUNxA98S+7VmGYZiYE5uBgSk8dZHO1gfkccx9A5VGCUHb8jpiio5819nILbfik/oa0xewmKpa2TD
vZZULNu/Mi3HtJ7D06Nx12oK8yPgvumumeYyubHLuqgv8lgO3W1rt3whVuNzd9eibPK7eka/uVF9
J+ROmN50l5tWcBF7Xp3f+Y1oPxMoyafAqu7OX2yW3s6lkmIZRY0FXzOWHH6Qj+6+uFhL53eNILBh
m1uZczEsZmwmGnjmdymks2nnEd9dbpiDMLliM8YgPCg16F+yyPkbSb2JxEdc8dVRTllvvENpx6Fl
PvPWArBJ3tEqKeyWHLxxcLs7kRpQQ3Mul+SGfhVnEcHcWKTBlTnHYVCg5zd9Nxjruamw9ngWj3B3
xgF1qqAHeivLRzB74cAPHo8JZhxY35MY0qtaFcy0gqZv5/1U0MOurDRkyhj35qTuRcUuH3+UywVW
JWiQroxU8W54rQOY2XP1YTRi1JB4NXMzTLO2PkcMQgKkd7qevobdHN0E8zDdfBvBuUXPL2MnYHWc
zHJf0ihJom3bt2Nz+HZbecSac4Xy7B19mD0vFWg/xXBei3sxiSQ9MO1lNm91Swa3Ap7Y7mWwuCaS
wuW8Wu0yMydOtv+oUyA1uyllDv9tNUM00Evk2kshETvUdiSrOS+lyJZJrGI8v2oy2h8sf0zgX19/
vtczZEyYXfkXrs8+YpWbKdH1eI3N9lwCf5n3ZWOwaSi0w4klExQ8eBYiRr1tK8kvIkxmJ7umsBAS
zUJOH/rJtw3gBb6b53dBzWr10p2IRveyrHLWPbgg/SUw2GRss4C17q0WDVPgRFMb29x/o1/yPmYN
ABQzYVzBteKwzcm5gzvbf6Qwzzu4ouS1NPaqAFEHCSKK5mXjbZBHfCpUy7ReFzaiWCZoc8BIInNg
LJrmxKiNCXkXMCCbe5Qx3974/9uT/mZPSqVoUd389z3pwxciKKvu+zXp3z/zHxOC49tLJYjthv2m
TYnzd+q3b/8F4QLuGeMlOLlMLv6zJoW09hrIBHjGQUG3OBT+WZNa8NRC3vAs6wJUfI7/J1aEt6Uc
XTbSGYZry6qUJeCbV3cghn5OIXQdAoqqFTnY9DUxD+fvzsm/jO/eFghL9h2fEVPmAo37SeYQ9YO0
7DqODn1GFvcKKnOwCiYIPxWVyg3wddo28npJEmYh9/zrYy/f1w/VyXJw1tCMojhttOBvPiKzLTjX
eRAeYiekQvUVVIdhIgaudE2c6AIvLLkcTbhqq9TetLNOv0wGo96tpzwb0NKyoqFt2XcDelSbReiJ
YJ7kmngSFrNZgRkfMTL2PJDSl33rR3elV4yb/8eHoKALmcCYVJFvLfemchqb3IzwIIlX3U4OaRql
UTrH1B/1e2nDoIpEzqLVKBFsC5PZIXBI4JE1ySXgxkNC7yoa03rBYpnDnO7DxdI3kGZ7nJCV7IIB
f2aZ9uhKcFaBFVkMdL/+DG/6IRbLzBspFcXSOvje236ohfLZ89oLD2y3cEDir1xNVEiwKrOvvz7S
m/b325GCRShN30Dsz5tpi8tus2wER3o1futXt5YXyJPqcPni/v1d8/XmJno9Hs1v4CwjXMYtyxX4
XQlqibaqSuQ0hyFOAQFaFmvGPg5/M2D5l/PHkp4N20LQYNr4ZmwVKvQ8xUgQvWKqQxwpS0E7TA95
G9z/+vS9phF9X8/zTbGKNXkwLc+Fnx4KWUwbM3INsoTASzz7OH+TkGtGa744XdqYcEWCL7Guu/xO
Lz5liFn5xgEGfZcAqD2zwpG3Si/8E2/AZdyIlAJrEPZ8iJcpfl1giky5Nt9TA1eoygmywJNA1ota
vbqbpwYQmAis9NBSPj+O3pz+Zl7xrQ/64VOCgVhmAVBJGHeHrv/jtxZRq7DJBC4/Zjbw9bhGwxRH
7dGQKt/VcGuQ1tdfp0IZG5cV1YqLNzsUZdYDQ2g6/NJKXZEIPC7rLlRNjH8fhZWnV26onQ8+Nf6j
Kz2Cs0frncB+UazIphBUPVFxb5k5CS8zJvFuQBqQxJW1qdAf7PN4J7Ih/sDjLD94netSy1lI2rCj
n3m7JIeyiaytHXvpwahCjQc/LbeJ5Yh9a9fBvYrc7EjtXmIPkAmmlzj6lPDiWZfsFY5OMw/XTSFG
uRpIxb0oA6YuA9bwbTOQBO8h2Vx7vVcX607E9SFXdf7QgVmD2cW2tNTGtRs2+jMY85Z1aALaNu/s
vRs5GZIML7HWmKq9jeHPzq2b2OY9dWn56MdJ/rURCW1GboYanJdKKMfH2rQRQibTkx9UQPpKSx3c
MMRfqrPpYpahd+0RcrPpgrQKV2zNoJmTXv4RnLv7wixna0zECyRR/sXIjeCSdbqxceI03hq+OpWl
x2/tCUl5Hy7OmeqqjhpavQlQG457/C+GX+3NJrtYzuemBmG7ZuRBzm49tnCC7Gc3YVuHy8U8xnlZ
XjgR6EOjyMlpFyCjr0QPZm+lhwRPPO+XdVaOYB7rMDj2hMy8qMhrbzLOU3UkAoIIAmJ57nNnVyUN
V8TAcpTVv/1SIy/cAV4z0HhOoMkATar3lW77dZ1PI18NyfHtVMeHUfcEAtm3VgR+hGfbcOyAZq40
EqcAE4L12VZ858oTza1WbEMjN8GONuSbIS76TR/lagUigpLbNE+NteygY8dhCjjF76qMqL7Y+5BM
2jwkXWfeRSQUbzPlESeRv1hssTcjJAm2g6hCOoDsO1spceFP/XiqXCAA9TBP69IEWdmzJl5hmY5W
fmgkPKL6ZetcZWsnq6ezEcThPm8nHNRGED0bTaL5ZRiOJlbuEGZE0gswYjlwcQ3IOXgN5Tt22R66
VrAiG/D71l61rXF257q+IN3PhFvlajQrrXnbw6YOUNGyzEO4nTXXc23yDYlWyLPWwjkm1VQchJ0C
Aqm5XTxD12ZOLBrr435rEWq/YtdH49MRCD2ZWfVJDU78lEWi/7xMMJ7sQY2nMgiGYz6EHYbqxrlQ
qCj2ssujNe7L4dgL7i9D53j+C8QlZGtk6AGOFcinJZNHkrxUmjEZEsY8vXcGs9rZppUcTfCPW6cA
w4XeA5+DjVpSeLK6SKdlrEaGDgJJ/hX5Rk5ICQTPU9hgsPbqXu8ND8bPK5ogykA5Dp0a6ytTx8Um
aigK5gH6gVrYBOQDBZs05s3xCsuCVgc9dgBbwSdWJx+dzBZnfr6xEhMARWe2j3M4OtfMrM0rnZqy
3+RRhyfGbGqolgsgJCSa5qCzTH1K/CneeXXqA6rqqosKq9S9YS6Y2LpJrgFmUJ0sbAYQ+SYskhDa
SFRMqHN7vCpbFoT5HXHxQIIWolhuMsJIWd7fkCmnCakBdzI60C6bhYVTdy1MydRtP79i4YsMSU+m
+JCyofzyCsLHZjyIB63t5spOYA/6C+eEjE/GI54NL4kVIZghBT4C0FpyHS5IVZdR0fYVpuG4Tnw9
+02E696ZF5hgWLSPTBngXCjEKGMOEXM/DB0fyfDg2tK5zTH5aJm7tcPEvX7lb8LNT/dsiqFwIddZ
hz7UWWoVsBeRF66oI9VpIOgWOUACF60bhocUlNDWRjl2ynQBhY7axtoLs5R7kFPuuVPgxjQHSDZG
wZuX6Eu6Zlcn7ge4klDpsCt1d0AN+RN6bbg4ltwoPxFPzMTPCMuzvT/IGrathRGAetE+u5OJh52H
glC9fTXY0tk1iZyOJe779VBkya4m62NR7t2TZM4kretSfL2ju/VTk9y1KhxWeRLDe4LymOw5/X7+
STmBTC7oU+XA1YyRr5uqXq86+AEbhbY6ugij0iXKa9ItMsHAcpKrabSmcj6+1jD/a1h/07BaGNgo
P/97w3qZtjSSKv2+Y/37h/4R9oZ/mYvlBEECLSlV6N/tauj+hS8I5e4PfnnzLw+LhGdSRC1s7+Xg
fzeqtvcXUgaLKlLgXuL16fxJo+raSz32Xb3GdNm3lj0fa2G0C+7bFbQSXiZ7GSMedM1JrooCZl6H
MzGy9KrxnOGZZ6uP1s+t79JGV1fEhRkrGaCZW1dhn20F1+27rMt5uylryq9JJ8zylWcgZgp9tZ/C
1D51VU8pSCq63LgBKyzIlKEDAAmN5o6bLTkPxVhfmDGNJm/r4qJJVH7j13awL80w2Ud+5O9xlDsd
jjEDKBp8rP2cJuqYs+egOyQ3aiau20B4xYgYag9MK0DQ4weSgHj4TijLiJzuh31m4HqG3RjdYQBz
sNkb43TsierJ5/rFz4vgcs5JM1u8a92W/wHl6uBNuzyavOsxmgLGth4PaCqk2jwKHTmUc5bxaayV
/Oo3aXhtZ1VwrEmW+xJPViRBSDXiJk2afkGdKPxfznjKSMRjTptnGjx3Zn3JTN65mYvUD9iIjT8d
BeUVKZTxuW1m41PlxdieBSicK2OW1VGn8mkIJwntbVEVYtp7nzRd9y4MOwBC4L7Vx0Wu+aSMPAc6
4DoExHkxeX5zFbIpDCp2uUzkVxaxNcfEDXMfS4NQL5JRdL+2nPHRIwyCk1wVH8n/6Q70KB1ekzT9
NJt9cZGa6tqYY/eUq645qWiez4CnhzXvp3bnA5W2KJlSzTtN95bi+4zzpzDF4YQuVvb8baXR7qzW
Ls5a+AT01aXHB6XuXCFc7i9E6hqgL81kP0lqeoQYyWPepURCjlVjWyuNn3MLpTwTG1axJg5mQlbQ
53HtHaVy+sveCecWfJJpE/EpEFIn86IdibXZrseWfI1itnnDIF4dv6aZ1at1My27yqpg3ttkSXWT
IjtdOVL7F7Gqya6bNVmQKigvm87ILizDFpqMqZHeCte+r6kjmvgh8mfLW4V97HyU0+iAL0HRt/fp
cxiBm+Vhbsgj3SDvJmk1qMQVorvwNo50sh4J2YF3Cq9HDxtPuVckew2fAIzlR3PRXI+ZYSSboaUu
cSjtz/PceaTAhl31Pqyz6AmMdGycImlJvCqVLz5LSA39KgGQfDfMpEVtB52L5y4somoN76q/FX0l
P/B6x7rUjOIlJxtiWA+60wvqvggOoOoo2HGb1GhXaUvC0p6cFXEtCTkrkbAf7MFMzhIp90fooCac
RCau8dpXc3GAPxF8yBjPXeYuxS9zkDy8n4e8JpIw86MFccWbeNPEbQ1euSpfmJmH71XqfDTMsdl4
jbIvRe/pL26jtOSaEHW1jYKoesrivhXrQmWdz5dVqefOJ+ZzRf/YHIMItkBpDH1JYKcbXiSQgDdN
p27ZkYcOXkPuZ2A7cg2N1tkGLHTWJW5phPV9u5mcJt04Sdhv57GD8lgL/0SaFXJpO8noBIhe2td9
zxMN476/BsBMrQIG7M6Cx7SvUzOfNkbYRc7W8ZX5bOUJUAOHh+lgmUSuhlWZUih0TXGMNZhrLMss
joi6XQw9KR0DgP/sETythF8tOnvkYRb1xygGGgs6aWw+DL5Gn+ewoT1IE0Ub62fdXjutMj7Vrk9k
SUt7e6MlWVNZjuNoVRtZqFZgUoadAZn9gzfq8YsskvFZO5W4tFuCubfd2Abklbl4/tdhZMvrRIdR
voHghHs6GSOUsAbuNmE27+K8bbCsheNZeSpFnp3LjVf5J6fR8PmrqrgNQcHSF6XRMct5bNbCkfvJ
LO/jyu33rQLxvJCzBnT+iDER/OpqDY7B20pzmj/PiHHL7UB5vqntviQ3LBmQ2ptBdj2ZAmTK2SmY
BHTEuo5N+ggqscDR7oNSMJ8CnXu5tUqULboObKhus+toioyVFWbetcgQQzNuUXceJPo7T/jxDY/F
CZlVPh+HeHxwnaq6k0y77nrRRrQ5aRY9jMjOIM2qAKqCX42nhTb8EFSexUNq5LYK0qZagj7LG+wm
ctfGhM11ae6wB8VkSOtmbTPqRx7bvO3WU6lToAlhv5OBLzMgc2V5lYUmv66XGztBaiEnhhUnt3po
OSuhWu8Crb13PYMNuyS+BY+jgsrwzgmUd8zSfLyPe4OFUjJEyRd7NjTkirgviWqSNVtMHV2FcH7f
zVzjx5gP/qlJ5XwctXL32Hfg60Vy/kB26VTjQTQYH4lC7zJHW6tJdGQpd3DM887ledSnYj5b3ewf
yUGu1+WY3ciiRx/N6Pk6qgkX5yGbg3iao2PtZdalorOugcI5QN6DntxOJPD75Xzeq3qJK8pmdeBx
4e9B1ILegPhvby1rdG+LcE4+Rx1OgXQyRmOl5IRryDU7ENKzr2+tXGE/1WF4HETfPqioBj8o3OHA
/eTpFbt/tbIbPyz5igB2sWzT5qYjUGlc99iPb0fbLFMsijawe5zhII7pWsmXdMi9I3d79sPp2PJi
ZOdljVfwuD6ZdRp+Eq1t1Su3deUT4QjJBxNODTh8WlSkGQbQroFHDZffwiZxCuJ8wBb5u3TI8hvC
DsYP8McI6u2E92zVaXBt6Yo7L1kemmg2rXQ/j6M7bxVjyPpdpcMnDBKI1IckSBrEyLIXa5OCPlmj
tg6fUyPK37F6aOWNp9q0PdggkYHQeR6Jw2UmpHlhebDG9k0oKpPwXgKYAYlV5Lte1Ggk3imCvqfQ
BkxoJyTuNqHnrxMU9RFuw/F2Zmqf0RUVbQmkzUjwxNtu+mLhEGe8YOWmu1UME2NsEPTLs4c9fJqG
bl/HeWr2Jy5ZCyusP1Q4hl5kND9T9k6PeW5Un7Jhsh7CrvfvhYybE26Te1n5egvqtjz6sm3Wfj+w
Va6nO6+Yn3kAfgUk/JJ13jPh7v1HVMlUEA4E/lXr9s9MQrIDvV5xQ0THdnRK44Ivh62tAnNasTv/
as8uvvaukXm+GqUdICLv0+KgiI2+td0RsACIYUYTeDXj+D7wIEuUszXfJiToMnusR7c0Vv/rnqou
7fTvuyfzt90TDVTaNG8bqOXn/mmg8DhCaGHfbpOo/m2v908PJf5io/4NIPaPJdL+z27PNv/C+oh8
mYdnuDBlgj9pmbzg7SKE7R6meBGgoQI1BvHjxxE3rn3p5uQ9H8uMNBM/hk0KeJLdOyloLIc6aI2d
XNJ5MOWhThMAGp3VsOTdgPDR77m2GdJgNQIcXOceY/9QaNQL+WIFohBibqsNFFVNrmaLB1YKgClK
fd1vq7ZhnIHT7zL0Ye8uk12oPAkh0FevsShA2ZHDyBQoskpsos4y+qM7/F/+WmVQCINxRHWwsFRf
01d8JHQn4riXfUIFTpNfE6Ix6W/Nix2StsfuD+DgQjzTuBLEyksco2oOhW7iXr0TETC0UzAlo2Bk
ipT78xAzQt+NoW9YD+YQxem2xNBMPmieGO5zwpy6xl84hl1yrjt2h/ZqLGUz3kjL7xOiuIMxvpoZ
cQbsCbSI7wil9xCS4a8mWjkuzYC2YejMDcmFtnvkJcL/GQNn9Z8mlTdkIUoT2RyxKe7K07SQLO9a
fGtiDIhNX5MpIuIUpqsX0VxjMY0/luTSXVNc1duavRkvB/AjzUrEMnia+6kztpUYpy26FjIzvHnT
8W+LxAdgYiaHKz/IaClyM7YPBUKq2zm1cPlH0fCkqIeCsNiXqjQJGgjQi4S7Rg0Ehw9Ias+qHHfS
kQ25x7nFBdP4wPD7tF4bVGC3g6en93QP+ZOZYLP3iypZ2/jrlgrD/WJUU3bHVnlawZ2UGzKM2XnA
pT12gEieyQzgcYcUYpP6qjqmJIifnKg4oGkr7hKIcbfDxBIWQX3sEzwnifAZvVNbV9Tp+h6cKxgQ
Iwzbj+7CYC3hKm8mGJ3HPGbMao5deUaY2xI15JRrNi3F+3oA/ioNkezjqQ4/eeRcsJKJVHYz4Nl7
iXlDg1hptHkVwm5IVl0mjBPkYn5Km5V5q1qmkSMJLQ+2VdxnRmM9062Shwrw+1NqeeLBC7ipHDgE
O3IGnGVxMKxQxAFitscvUUSE9zzlYhs2talBecTdi5rbbTajW8HV79CHjefBYYZY5G2xs4fZJjQp
juqDQvFyxOXnXRL/IZ4nq4dqR7XHRmMkKTFjiVs5hA722DLvW2y81/bossCxS/tMbNB0hT1uPpRx
4942TSKu4FpnT7JKsme+0WI/Tb197mtaor6qgH7PTvGpiTtetZGK/VOq7PlGut1wUXaouLHBUR1H
TeDf6axD0WIYNo8V4qkuA63s23A2oYKN3BKHYlKUt02QpidmA/Z1H/TtBXyC9BGtFihSW4/mZZMP
KbGpubzv8358l6Zec8KKCbiEiK1n+tbsQQ1ed+7cmkTLqfezkznTwu5EmZQ3GCOiYzOzLelmM0b8
FwY7JQf3qzsouWcNrR+njPF3HJJdnzcl2O3oEn8j0HBIKFQ2+DZFFR+tsDlrmpV1FIKJy53+c1+N
aJHyqjiYSGpXldvUG0G24V6llb9jTD6RSObJj9D4+7Mpx3QHPCdde5Uz3ma1S3JIHuhDzXD1Fu2/
fuqJ6vyETXm45YRE1xNys0eqRbEenLHccJ90m7qcMuJVaOIIMAePVvZ1/r5JUXHxtXO3GIQmhn7e
fCZaotvPpDm0qyky7e0EQwrws+pufIEMmxJML2FaQwJHybW+zlbCKMzElM2lDGkuxIIMyXm4TKLy
phm6EKykFT8R4lfsZzeUu4lgpYGxSGpeemluXoakf14ZdWnd6mnoeVG0Gpt4LYp9WEzXhewbVi3c
qHhQYgeMXIiYCzrJdEzR+p2aGkY7i5wl5NeuLnsJt9C3edTQG2PwRtlkSUe883TpWmuzM6J1Kz39
CYPtRMalEZBy38P/ObS6lR9zz2djkBGpPOU4GmRtfcgwFh2L1kVCzuznXqisvYv9zr9C4IkNEHw9
6kedy/f/x96ZbcdtZF36Vf7V9/DCjMBF3yRyYCbJ5Cha9A0WJUqYh8AMPH1/AUpdEu2S233tqlX2
KstkDgAiTpyz97fbkhzpyfEWokFr7aWuep0dzRjv86SS0Yanx7sqx5ERJwnFdE4iYINl6YwnLSqG
Q9gaw5kBiwV3zVSmPimfRsdpbxlChduZkJaDlUzxHTtb/eyq7HjRld7XGUVhvnE7+t04Vl/HbEoV
H9inS1Hvx0r0l/PUOlsIUF2gMdLJAl8F1wsjS6E3tvnwUhfCyLFPY14nrUJDCBbb8insy25XkcB5
FE6RMIJy0+xraSNybP1B/i6i0nV3dhUVn6woEodSTuF1b4TichClBiF/oafmiwsiROE9AyRmP6Fv
mZ87W/dvUlKfrzNj7na9aCswhFp3HXaI2VI7c85j7uEjH8r+d0RKyBNrf2iDlpw1suqssb+jZSKu
Fs2fv+hWn/f0mhK2a5/v+DIfO+0xjh33WSYVS0+mVfamarWU3Laxq+lzkE+6AzJfAZMurXOig4Tr
S/DAmchnIu1DR9ChqNZ7Ykws5jMaZn/my+DTPPHC9Kje64n1Yvdtda1xqH8QUcRMV5+sq7HzbZbB
2aQDsRAlHQIf5QJi77OMw8IoZJjLRGXWmdc9zeFjZFaK8VZWt1VkWh880Q27CQDYXsJlZPSWlriQ
UYUiODbxhCaEJVdWjd9fb++IwrI/M1rLOVp39bLtx8F/MBxy0EvZmqAbG+PRCdPYDgpSgG+zUIJI
NofJv8sjkq/QhlfBqFtXIkQ2ELiFDeJHN4j5daeT35lih6hUfon7xOzow6J1CTvpXQBuqIM2b+eg
DOf2tl7y+jaba3lBtI15MRGqFYBD1oJx5PBwCKF+/04tYD5Olp/O2LVJvhCF1j8XSML2YVZ/dGTu
7ejR3DG8aVM+n95Rd4z0d0yWvGiTdmkMe7rRjuiLSIvFGQSYUcmEPyd1A2+GBs54MvsJKRLb25wJ
GNiR3e6LNHNuQ2rTPam6xSX9BTvdj6Lx6DrIhfpjYhE+W2SNbFvZPJU6gXQY722IQohFDux35X6w
exKIOhjQWmJ4FyZ47ps1SRvSX/JMgea2jK0FBciM9KxOwwAxAjlqntEY2dHJIyPgzsb9W9VDHDT2
lDqYLyvKVwh/u0zLxnu3aeLNuFjj0dVnTMvgrXlOcCNwc/jeK4Uv2C87Mw+ZzrKCS5BieqJS5UBn
6uPDoOfRBz2r8g+2SQ1oR+1iMyyW8qbOOv9yyVyqlcgJj4zu6AhG0EaAbdB+JvBrCI9JPzTLFs90
eko735ec4Y2kp8Sk31lIM2q/WAUzZh+zNZYZUW/I0LkKB6acCAMaYoVjeccJ17q27WY++7Ixtn6W
MK6M5HSKy3HZRRT+HxdXXKa2+4isZNz2ZnLGQGTwKe1TkXnGHwnCtA3ZsXkgGV9SkhVY2JbBPAIW
hkk2xqhfevjitbW8QET8RND6nSDZGkLH4NLEhqHaSgj1VVeOB93S7CAD6DhxRLgk+bvY5Wn0gcti
7UkatQO/9fstPLFwo+UJzPzEum4d+9lo4SdyhCcmjDjzbZYJ2uFFzhdDu4EECajqwrLqDbLg8hTF
0tqXvdijrJlPxJfSMbTNJ6vBlx6IqSpAvJbN3sBQGSzaBDIj663twombRnlByw3Q0JKk1vOMZ+JA
qndNSIg4+KHj3UwuHf7aLRFVc/u9aK23A9IRPgIccS9qLZxPjtnq13GRJ7QZRztYRMM218bJMak9
/NVttwTYZ8C82v24IX87OpfAMvY+c5YbJIn5NhX5Llm6gnNC3XQBBpj27YD/X1mi7wWZcHlMx7JW
aanLPE0dHH9QrMWhPedJL5JjWrQc6zQGT6dmEazSDiOrB1sv5eeaWqpky0Zq8MPA8S/UoO+FbOrF
GRgyLRSO5a4goh9fHNlT485LnRyNibjPJW1A2id5fEPbNrv/9Uu9V+bxUkTU8D91+v2zAzmRMFoh
sfBStUnKF8/IjJRpjqovv34dNeb8cTipQEdIeW2fQz/kI/e9PjOr5tluMi869nU473EK2ke3X6M3
k+4WQRl+rMGP9YSLXrzUXsSJelxITNDCWB2uw5h39+u39OdLjEyYTjVMU2VPfo8Y7/VOxKjLIiwK
ZKFDyZgPVqqANXbuY8jRo7j5PCHM/VwbQBfX1/53+v43/SOLpg/X4b9P3x+qvov/Z/uSVd3LjxP4
bz/4rYHku7/Z+BRdRxE5HfK1+J3fGkg0ln7DCAdW4vuE/kfNOOZiFdSsZu3vJOOoS+gn4dtjVE9H
6p+0lTB2/Xyz677SpivxJA+viRz5nXLS11ugfKHULm0GJXe4rOHM0PA8FvmS7djI2q3O9nBPvteA
CMxedsYw+1S0It5GWTU+MggpLrHHFIEhOwHsTR+cDcm3ZUCgShoQwBfT1I/uo9q6sLOO0ya5L+TV
lE9jn92Opt1Bt4lEoGXItpAFTGAvFZKwQKdInKQOlsvOzQf0gjB8a1ONx6LibI9D+1iioaF70tnb
maSRV13jSCSsD1B+v1p1JzcYRe5mf+7u08p1DnJk6IIhpS/uk3TpT1UtkJN5MbqDSRbZgZzXZJsS
r3s1j653LAiw2aXpQiejIUy0a3tANFm1uNuIrxNXF7vJZrQ5LYAmqYuNRwhZrLoL88WiN/pOr+0w
qHGIXOmNuMhz877WERpYwP+uiwySWTgVQB599kCBXiuLM+ZwUoT7Tq+LgBuGqEfYKsg+MxQDowyi
jNAtLlaBostG+u5o3qkASBmETP43ve3V+8lkekfqI/66wGmnCBrL8iCdUm7HOX5ipTChnzjucbK9
4bk0KgZYrfS3+mxV4ZnBp6nv8ipOGkSOWmzol0MZWstD2VgE1+wSzjfa5yyfYNRsqrzXln2Plw4t
bVm10KScyuYgYSNDYhiKDU9apWAy5evaboQBP1F1DBJuo4ldmU2WYRhyRBCOhs0+XJTdvQY6uNvM
BBSjdhULqXwQ3RPnyssalArGlGQ7LVuAc3eDT6si7e3srM0JsDMQldMUYa2rIa0115i3MWnl1F7Q
cR2OMUPrEc05sHaWJy8sO7d5JlPIuW+WegSU47dVoiEfwazTpONd2GUFR6xKePReCLccxj3mOB1L
qb2whd8TeGXO7odR71v9QRtmF4GGhg6u8AMzKtgo9mxfYqLpl7kV8pbrEcdoLfcSIjYKrVw3fq9E
Pd2NDDOKzZyW0tybiZFWQaZF0zbBNhAGWt9Cu0/mQXuKMydBy7d4BeIrt5g4y+kEd5W+fMVYpuyB
0gzvsZ8zymMl4eyXZnX8FDplVpy1dDaNoKAVdrMMozvsCSUYw6CXMeB1g6bciR5rfAFqQ6NM8awI
YUDPxCaMvWhjaQ2DFIQBROBK1/pDxjZno6iIbogQlzcuA+5dN9TwJGODcpA3oF9zXnJ2RST13VTS
qErmsr5126Z8om849RtPGhSTNIJUhqdvNEczTZn5Cjc8YqrV8OC3nZdtIthaW0Oj6bzRjdLjki9Z
oSDA3bwxlFI3Bg103w9eeStFHR08mrWxMTg3PorrxzCHZomsxSTnRouWNxPKvxvi32yIWBIU/PG/
b4jnL5+alzb7aTP89kPfN0PnN3ZHhiY/wCR/3AwBLOiusBx/3fG+YyYttGd404WLZA1Ww4+YSf0f
bX7vUYk6LQ22PNtiXm5B8rBVyflD6ZxbvcbYOh6urGLxhxgdFhNRAp8tGxhreQXyzZ7pM0L8iDme
q9k36bXjo6MG4q0ajeeFUMkkvP3rRo3OOVi7V9M6T+/UaN1cp+ym1Wh7PLz9R1sN4Zt1Hj+o0byP
Jv5sqnF9tk7u8RubOxT2beDMjnXu1IgfG6fc64Mo0BDo5W2npAD+qgoAcpg9NfM4EiSuVAOTEhDQ
vgT7p8cabl18jfd5LIp7OK60tBEfkMLIyqsECS4RfvfoHJp7xfHa0zRg8h8S9qiNVnfKan8hwt7K
gsE1pp0dE6a9SWizP/ZJOr14XiEvkrYK6bQt+DqlrNtbapb4d7bSntSNKq23VjSYez/2jAdWpfje
mdx0N+j2QKqkzjbbYJe+ErL9wOkKrySAZg/HyIDRW7fq5bHs+izQjelTNk1NuyEZocXqPyRXMilZ
rMvaaf8ANzmShs01/JBnaXEW4xDvtS5eTk1Bdb+JZwuC4CA8ZSPFLUVUR3Jr+m16oeXRzZil6d5L
J/JqYycNWowlF/pYjVdTXPZXZNEl59ggrwPJ6zg/YD3q9xnCoqCjRXQjyFm+mDmIXHtSH6/slo2f
MtB6YfpVnVLf6B5cQaZXAGEh2yn2NxtMbIoj4dn99cLQfC8NT9uCvyrvtE63HrrZ7p4hv+RfZw6d
j+bQJ1s3m8qbgmjLs0VKeYQu4SPfFfIeDgL+rWxF8dFqEqDMoi63JW0K5kYZ7APd0Xaa1Uyostr2
hqYVNvCpmwJIz4kk+2WO6GAycvmswjybgGYC5ZW2WJAMpzzOdjZl2x0MY2T1ri87YDoFoel6NewF
6I0N6qYXgNjicuVAYXOqz3ZDPkiPwh3O5QLIsI2mPVmH/rQb2Byv6gVzch7V4kIf3PxLWkbprV7T
gEiyaLnJ6KWxbTmhRoiMCnYPo9Yg/nB084lgEZryZeJ6rF9xfEoyDrkACdOtctJ+TPBw/N5MGE1c
P9N3sd3214lXo6Wrajnckay3PJN+yVagrbuCk0SPZKE5N4Ito1F7x6B2kUTtJzTZqcTWTYYIRDYc
Q+09CPYxHMdqR3LXzQnGNBtVovYsS+1eOP2ao7NuaWLd3sJ1q6N5VjyxjNS3s9oJS7UnIhVzdona
J9Fzs2UyvUGDoPZRmi3yplB7a6N2WVftt/m69fJsT7+364Y8qb0Z2QXbdK127EXt3Y4bFqd+QS2x
KdbNfdCkM+xLteenITyhQHsrBejXPXlGSYHguXhoAlvKkJUkoaO5FNVrvpYVvaowrLXYYPBH4ZGq
GiQaVDmSrqVJrqoUay1YQA5QvExrIVOrmsZU1U2zFjpRbTZUPflbDWR8K4ko3lWF1Ax1RL0UjWv1
NK2lVPhWV0VeATm6U8rZi0rhncrTUputtgSdSIup3tqDmY0PTTpF4jOhuGFcBrGX66PzocAsLb2d
qOFO7bW+79LX2atrI2MSajQNGxeb2791wN/VARaD7l/XAcPL689VwNuPfKsCDINzL15E/MNUFMjA
6Vh9rwKUk/T7vk98mw4nEHupDZ4fJcV/5OhYqoFEYfoTNhWGKgn+CV7atN4dglHgqZehx4K5m8PH
+xZaZ09D2dTWtRe2HvmTtnOcLUNDCLbk+naOoc9vp7o6cYaWxqYy5LDTl6jdAfjID73ZyitMQ735
ESpwBhM/b9CpToNlB2YtWTb6xp5Rr9rDR44WzbaLZtaTGrhU4A+C7bDu0m5LL7IcDv04G/c9UdDP
5RAONwtcjgk5Zjn2m2xpOHlJZgj7pLCzCw+fWADZd6CqRhF5cEF8VJs6ZkMjSgVWwlabyaO059lz
9/GEzuGCltfSbwG86p/SnsnCJp+z7FXS4r9JImcoGPUW001IECnH7ijksxd1gRoAYm/mHau5sRd0
jSRqHHhW+VNLoUJPENBmRAWOnI+wcEHdF8U8IdLgDcKoCRcNN5wkXvzOFHV159tpdL+k2XAjc1qm
KXkPW2g/IuLgXyGWHxvvovDzUgYpzugIXV6HQEX0WbnV7AZm5LWVmR+6uu68pUb5oFedvAgNJ+nJ
BDAjyzvQ+sR76TXg0kiTSoum1IOsJMyJ01xRGkHHina0W6OCi19Hktxgwp9EWWYkDOdazmJb53Zr
3Q+EpCK+dQ3a0U4SDhOZZoPtA3PNOSPT7Y2aYs+yJ3DLYcl3o8DR4jS8CY1Z2w8h6csjx/DOoiko
Oap0V5B6B9omCEa86kJvRyO8NJs4D7fSbgd14xAaujC4YAQ/kUW1wUhAKump6/q+1s8G2Zmd1Wzw
zQ0jJ8dsNMfW+BjRdTSXZ86bc9m8kqfbFQXenmXJw7t/F7z/FyUZkZMmbbH/fvD5fa6KpIx+agK+
/cz3FU91+hwLbbeOV561jJbz9xXPMPgjksf+0+n7vv4pbgQcpBX/5MJio3P4zY5j67+RkMIYGS8O
a6Sghf0P1r93jXVoCo7yoiuiFUcg2pQ/n4LCfsT+EMrx3BevkMoBuHz64dv4iyHBe7fP+xd4t7w2
k5UX9cQLCPK1OY5sev+FkPXEx6ny+uuXWmVwPzqL6DwyiUCuZ3HG5Hj3zlk/4xLNHfg516kDsSit
qYloiiLVJagsk84f7Vo3xBWQZx3X8FpYVPCMKDN0S5dR8Vq9tX4ihJr4mA7oZvQDgWL9l4TefFJc
sZq3mn2pu/WCUsFPw+YRTdZ86doAIR9n2e1TM3FOLaKj25SUsIQeTyjRkUP4hnVjNVjpzMElYnIz
DpbfbZ28QJL1IMHVDA3W7XLwqi1vArNo4nIWQGVsnmBQJR/mKe8v81AlfuMGzcc99qbcQh5Fx23L
+Wo5IzVwxj8Y7aKWRemQbGguNgEQM9u6Qf9cL5cMH2PtYQRtapc7a4hCn3MqnsduCpVxJPmGzvu3
TPqbMskCc2f8cPNuX7qX//myrjfnl+LL//5fv78wJyyjrvopmOPbj31fOAz3N5KQHDypb/MDHq3v
C4dp/+YhBjV5+nlivy8aGP50HmPolvARlTr1P4uG8xsPhGGBEAWArDSt/2TRUIvCf54zRhB4B2nQ
UbwZrGmAbX5eNJZqUXPi3r0rhpxAgDKZ+jsk3J0LkV22f/zwxfzFAqJ+2bsXQ/uq0gt92+Xjqond
D32ayJlswu07+y6Gxv28wt5nusBP5CM1BK9ieHmOAFq++AO4+f+Pl2aR1QX9J5cv9eeXTrTMmDqM
JXcL5dVz6Tdg8d8As17vGo+WmOgztHqjkISUOsnm1y+vfv3Pn9wzYf/pAukmF+79y5tWEpX0lq27
vEBiSiWo4k/0rl/qU1Kpl5vwsf8NnOQdhk9dW16UW4WBI2Mh7z0DpazLsI9q37xzWLIYswgSwQsX
oCdTSv+p7oCEMMrnxXtyvNtD3PXdq1tjk841l+9BYh8/MBcFj9xqDb6CZVnsF7oh2MpCZ9CNy4HB
KukQC4KNTVsj/ttOeQnc9Nff3c/bztvHcOkkqvk4eMv3kBUxot6avNi8M3qNe6UnvZD1EyKcaMGe
EYtbXU4Z7vNfvyqnkj9dMdhQeBgEDwZ///mGcTWdlpLTwG43BuOx1GCtSK+Mv5I7IaGILdO9YxNU
QklAI2VG9HP49ev/+cEEBr5CW3Wf++b9szL4fpnJbDIQiwDWS9QDM/sktkSDNM6/fimDxeT9Z2Uc
z5MFoIc2zHs4Tzh7XanrvXFnK/QrFAgIbENiAGsILQuKX2bTJ2Kj5OkkUySovZGHRUs9yHWos//m
cv/VByeHm9XS8BA3vb9rTbZfX+oh/AhmUDKwvRACodmRvLBJFEP115/9rx4SxfPiueS/nvOey2vU
qZ5o1mDeNW0ntuUcQw20kSNf9siOLosmtY8MnqpLTCfc5T7SmXOBgzbCkEhI0cZIl+otEQdlohrV
6RAQO3gUuzWwJo4ZlvFbU54yR5TTeEJx0Of7X3+Idxjk9RHxcHUrFpFDF1y8q5bSPAp7MfvGXRim
dJlXnup630xdUT83DemnuRhZ92a+wEIAmY8SNOsBmlF5QVQj8D4MaKBnFhJKmq0R6u2raEg6+vX7
/ItV0KNhADfW5s3+qajTUEkPbmgbdw4QT1QP6ms26qZ+NvTQeJQqeePXL6h20J/ubKKuuKvZcxmP
IwJ5X0YWXWSmeja3d6NKs1lRk6E/OS9IikGu9DoHa06GrbsJkxBGoD5g4eX0PPsPSZ8RLmKVM0ki
FeSLVGcF0BWjFi8iC6e6J9avqGXXcDdGQlZbS8V3OYPculoxkjTCserOcGV//ane0m9/3E7YrHWu
M4AM20QwjY3/p410QZZDt3GO7ip+Ch/uvDTbFKHhjSQtvbsoh3gYg9Qb6EeYDnSKgDSLMKaJHyUp
1kgq5GCeagadCJJ30Ey8/bBEWgd2ssUzVhpYTYmscULQrdbiw6aJR+1DrRVRt9W9Cq/cGGG9D2zf
A6KpmzpPRtqO/Y4twMW8nObVxqaVfYceNr4UbYHxuRDVeUhhZGyBbRIDSdi19tGYvezGqOb8s561
ZHhQB6C4nBfEXaia49eZGDr31M0EbCQd+/cJSkJhActI61scxIjGJlDjAP2rVt86XsxkZ/A8rX7C
f56OBKh4HtZ2iapcplHmbhpzQMZXOFGDEs71Z8p0dJufyA5rRFAWMIw5uC8dI5e+txlqSsbYxxDU
+ZUZ9bCz6yE86cwXHuYRHyHKyiFq7hi0GJB7nK50AnSkWRwUcVTXtx7mySaYgBWEW5GO/lMU92y7
GfcIfhweOYLR/Z0kdy/aURqQSMOclHdXOc5LS287CUrBakMJyEI8kEpy/xaWMHtMo7ahBeqOdObc
xnaZ5t6VyLysZ2c2YqYI2PZ69Isn4srS+RpolryCziSMfcQZOKZfkkziCJwpPg8k1X+G9+RWmwgF
/QELa7MlKSg6N6bd7BvSxzlJwa7T9eUjdpTkxMBg2grqgE/kXFVkS8n2AKQi3JuLVf1R+K3zsbI0
ZrZuHb9yo0xfoj5Mu82C8m+r91weEAhdeWgwP2wLwxsCbqwVVkTUJXrlWdNmWKLdq02HJZjo9NeP
miOSDCGDaDMbAitxnI8erRnd5wbI58rbFl4B5nPD8MVD+rtBqhOqCaABRojAysxOcJlsALDPLsL+
zPDrjxpKSIu3m6Vls53lXIi9pqviZyGBqcoyLlBJqvelHkF+Y7XX7BcpYKju2nysZ+BkYf5hIqll
2KwRBQV4G9TKns+64lesFW+JXLEw2Ext+uuwew0PwnXTcmVdiD/5Jkkxtus6cSmjP3J7lWuCVDaw
ZCd2dNd7YumCZXYVZnUcgXrrBCJ0uUoGLUbS28PFfxpB2722C5Ehbu+y8GBFv/Lswt8VTSzhEPGE
ioCuHb9+lo7iTFlOdUlZx3RRxQ5kBO5d0iEzHyXR1/xLVe5fdZBvcTQNXkgkKNYBfFBGxz+JFsU/
gsVhnFHP8A/wg8FvFA5fTmOyU286cm9w/8dGeoYTwBKDSg8ksCz8K1/5M03HZVN/Ywkp1C41HPJY
8FGXHp7ei7AS7SvMdL5Kv7GNxxa9Tk/BwbstMDKkqGltkImUnSbS6IR+5VqLZOQ4NDdlkTUXEa6h
c78QGjHYVIazORqPg7H4+IRRs/QJxw0rT02iLjHMMQ1S+DxVPXJAd14MiGrJhkeSV8rioX0lkmK6
J8q0fR2aGXB0lFJ96tngvKxRLTSi29c6h14u/Ug+pxls/2BK2vl+LRSWTKJ1ndLcfWE4LK5QS3Bp
JW9mMkX6alu5x3cB8O9YSU0/6zGPNCMd/YwAFOIztxHXzlTvtqwkG08LJ3sNCAOOTBFeKYK4Y2T1
M0wAdvM5M6H8hyZTvbfgiqFy5+oo24Z3/g2oXI3khEmNkLlgLXB6VapkS9q9vh1+LLUnz6kPu4xu
io3ES8tkSmfaBd48OjNM98KxX2IP4uCBbYc3WJsT+BHV3E53dWGEn3ItBqZdro+QAf5u2g9To8og
dp5u24x3wh7b19xvuUZ1KCju+L9+pJIHSxuBND5+jioZGtGDMRsUBgqa7nKlzyRQeUc+TnVp4RC7
T7AWzhs0QrxbxqwqaoUdt1O3p1PmxlmPFGgd0brC/w6Uq7ZI5/4agrYWXxRxyBnQcJncboAOCjwD
/OcKQRE3MNIsvrOO3MynaUi8xzQDzLfrpJ4ckPtxj+Qx0Lu4GKlKkY3x+ddFgOjy6Z4eFN8K3gP/
ymX6f5Q+T1jtqpcvRtjIqXrq886on1MDhuCKaabclxcytLiqiUnOSs5GzvcwUoIy2Quf1nDDCbbL
S6OCejJS24vdW6Jd5PDEN03LO1nvRCTzAM3JtlP3BjX6zmhyFh87klF760+kxhxFpS5QKmEg7M0q
lBdFY/hPSbdMPublBd34gjkGF4noqYHMMSoe6ME5L4xJjUdTU7GGODLYmiZhPI6oIpjkmuBS4Huk
Ps6VxMdtE6HdCySuR5LBuG/X4MyodVmBGqwih/XAu4zKq0q42eMAb/GRWWyGAYwj7SMwPuOR8D4u
C0N1jKdi5DqtFeO6bc4LAoltrTIFLBHz2RenJizXBBiY9ibgvb7nJIPR7hYW1uTDqzPyZduotxO7
fIosIQCi7gHrBGUMFzTPyuleX2Yr3HrWgu69zQ2BiiliOUoyHi6TSEB4MW3jWAx9TDRQJWQfsgxC
3Cbj4EkSeOgA7hwidp37qRnLBo+kDfpagx3yAl2Lu4Z/238qwVI85iSKHTOsDtWO7I4xPxXM09Hd
97EpH2gnj9wiIZjDAC2HcU7Sde2bCA7AL2+wyFOKROpIjj1oof3KPbF+AW9rkTq4D6nJuqAW1iZS
YYfrvQsWhG1tDeyavGT+BEg3vFvvT+jf4SGlEXAYSmln114vuEWE3oMOIXz+FEdzI77dEMVYiK+1
N2RDUOD5vMAp5O8w9jovEVFFj+td8RY/mJmhcaYTyoMswdYg/OJLyFoNI40LdRhHhgOmNZgXUqc9
adKEIDkdxn+iPpA2qng/stRzfCAjfzZTCIEuN0zjbNgwTbjlMOyASh+3Rh7xZHmhZIfxaCrvq5qb
pk8rVntm3DcQRxcwIws3ta4ZuK27kUV7XQFRs5J2WcFRKYIu1NT2DYQK1Zw38tioDQi3aYQvEulh
x6LAuAgukNQEEY0lEGJC7fuOx8ySM6+LqGO6LxCeu5uaoxpyuZnCj3BJuizzILi7kcpqeLaaydg0
1ELLw2AIch67fijjG6MF6HQsWUbPja7ychwBkYGdv+Ju13FNN4+d01OE4FT2n3SAJocSAhGf1/PH
W7s3vYdeTMUNNvjPsRZqQean7YWTkxfrAde4HAlL/Boxl9x4pgw3lsuROhgqiwd4YntMsUOAuUlG
pvS0PH0qlNl9wgTB95zUrHKVMy7TQetTQjqISBo2kawAWEBgwUlRp9cW8zgjYNeEy2CZ00Vp1LBk
87ou8cmCbvWnnHrBVTR9JhjcYU1rdoKAyrbTT1It/qc0jGhEgtXjoI17lhNMXuZHrcIgWdLwwqKe
h6P2EKUml6cpav4qfYMvyXKW6ZYO4EhzfmTBadTiLwdqnEKVdDIWBBREHRXeJLWglyPPjMddsGZr
jpbPo+qj+ScSrOHthQvJoZmJQ2prhyPvdFo3kzBm3cavVWVfKmpMdhe/RlGh9nBDA/4CbIg7aD0Y
RnpU1qcckClLXseaVrl4Oi7ppzUXXlz5V4kf2cex9o1zNDn+k6F17SucDVK2rAyvMrcTjhmwMdO+
USD9vohYrRYV0zrwysG6buI0ZnFk6GTt1iAbM1f1Zh364qoAEFTAnKR9NUIpekbzO24qSEMvjeQR
6nJuniTUMgKwnL0bqZV5WSBlBJzt4gvTiZMv9uAC5nfqnieu0wiOcDLpX2lvFYakR6KxMxcMZe0j
Q0/dO3JgmzqVnN5vRN83B9iQPSZc0wRG1HZgYrPFeBTCoGUHPCwJ6PPwlXgpeaBw9U1OEoXLxuIi
x31Euuxu1/wKZEA8D0ukloO1ZHb04qsbodymS1boe2zdnti5c2fueeX4MW766cMUu8tVjP/3Q91H
2bblCWF15rQD3yA3ew/1TAHEarZr7bbR3ArF+uKXYmc11nRhRo72ua8t55U8yuVLTlX5tcqnlnJ7
zDGHMM+hc9HqEMfa6pDTXPlo83YbwK5hjpRNlqncyQouqIML+4ySSWyj1E1+RxQTPbhtNpDXXORY
KFtHjaUcrGBWHX6INYiNlZz5TU6pJy2VculHt0upcWLN9WgkUKTToSI0/uD+K4h9m9P8zYTHZPT/
ywnPuWpwiAQvTZUn5cuP4+FvP/ptyuM5v9nK0gF8nP3EBNX4f6c8wv7NMg3SkujQIUKw1RD426gH
JiMdV5pCRMFZJj/GT33HNVq/8a9SZJpMdXXC261/Murx9J+7Yah1aRdZ9I3opNMLo7f6c9vIy3BI
MNxJLyaMSHhGfYVoWNqIvcUcGjR+qMD1il3fi8m1NWeWp9IEZoTFGaJfYI74OvbWMhXZrgJjL5Ff
VsbYUIvwFNIk4jBUJEwV0OLaR1x0xrlyOC91ds9xbTYJ6c5rFoy31vKYItLYrIsSql1xRXY4aplW
1M+1vlCwDynMl81YGuLKAKf9Al6CHcEvtDKoSgqNTV8hRDmYTJSaXZtp6kfWKJgMXeStKTv/qUc1
RwR5rU6qXcvyv66zRWJM901qWkdVYLEJ1pNHQItZZhVAk6YSJ9f3OFMLVaZxpkTTqg5mIAkoA2ub
knImvaAPsl6t/7Wv9nrTjEiwUoUsnW2SwtUGV1Vaf2ENsfVhGTmyl5Y6vVk6pwu34OgTmSqyfj3a
vuVH02GmvKCB0LYgmJb2NW0SvoG3TGR1crRCSaE7Weo4Z0+soWuraI74uU0f8QYcg/19M6oGAexn
dcZVLbLechlRuP7Ep7ZV8pbILEKRUp3P7ucODYx+1C3KtKQgGNqLz1YGqRCvKwXKmEzXaZgMR6si
GIjceH7mLU/TXXNQi6nAgc59zTf8dkFZpAiNgOXmP5m9usLDzNSCS9q2HzmNcvoc16nRRMxPscVM
nyV3WmHyEaq1S47tl98l2py6lnQbvvKRDNxh8xayM5LI7QSeRjL8AYUMAK86K2KUo25LUgwTTK3C
/bp8jUPVYNOH0n9ivn7fLa1DikLs2lTVHKcWs03vINhA91uLAWZXnLFtbkBFpOGuLbjRs4mD436u
I37TEpr81ePISBGvNuv1UBKvafNeN3A3ULxyZX2rozhbI+YZK3NkJoGYYxDue24+zVR9u8Hk0SNq
qHvFu0jrD/c2gdaj5CGEIsYFxtHETit8Dku0UqmfTmWq9srMzzkhDNyitJt5LK8qCFz2hYc49Kil
A3UQSGXed7L0VEOFOp1YlCCcxMeCOwZsNqOcSXFJS4gF5Guq+2T2GYf26hIJq2MvdwAlCKPll60H
BtJx6UuqAn4eaBTUNtVPg2v7ab2FE40aac7ohBM7QHmvbtLQHab70VJtm1FFt63hd8CxkJDFqTpv
ktcArkWdoVWojhXUueCGWUvxHPYXBLW1N6WqE0igfHnrcG3tASRGIp/Xmk06NdNGOl4cN4BUPmmp
PoA1aVNyfFLUH5AeVTdqPSoupqDmi51x2KynYk+n75S06iSkJOc8D7Q28TyphiobM99PqFpPg0mp
OBNwZW5sfLOEOVOyjao7tkiXS9itybVVzQQIcKqggdx7bWyhFVEhYlrTzqyn0YIvi/y7C4KV9D15
zP6VIyfg8mOMLHGqMj6vNSGh3y8tlcvO56EAIdMUvKGFofR9YVZjfD+3U30NhlVZiSQtiJlnOVPV
I41bmhiFkf8f9s5jWW4j3bqvcuOfgwEgYQf/pLw53pKcIEiRhHeZ8E9/VxYlXfJITYXmPZDUarFO
1UHBfGbvtfk5DkSCI0w8wpc7+AGm3ql01G4cwdKZHlDu8IdsqC4fcpOeP7RUvAfLaT/5gnPey/F3
A9XM5PKoiGZwDlPPLVIs/MJTnnNGGSEUvU1hG9ZTZDKiP8U1/q+tqEqqdoTc6f6yI+kdm0p60P1V
oZtslZLpurUI4RTriNUQ81Jv4WuVSscGwLEjPL7SU56eLiNz4bJsclnSdKFT53yxVEcksk5eHkFa
eBCYqA9TyDtPZWnxebKy0ci7UJ85vgWC/+Rkkh9vkxvxBWsjNW7icnaHvIXQ557ESJ+dnYbOtre0
J+NyzrNn4UVs5PmUlKH8vfc9Bol6XuiyqeT3vAw8yWRpu/sBhtcE00Jxf7vsDYtE6PMxnPU8rGVq
BICHL/L7LS1TFoX4960psH7ZH7NAQd5DhThKbCKGded4XF1FQbe27kcOryim3eWKK4fAeRkrwsXW
U+vKZHe5sxIRbXkAKYL2xUpFhQkzJn391cXoka4LR9+lrAGuvJNQc4c6VDrr2/LeSnp7DYXkCyTY
8CibRj8MQFjwcAa4BThDbzfHRQ/AUJFzBQc43KzVlCSVlUAfTOYDtx8Bnd2Ke0qIVVzjDmVkuYTn
slIduxs/muh2VBoW90uGQcBMC59hWGfEL5fxbNW5JV9RZXLV5D1lPbl9aGkTbjE1kZA2Bg7RSu9L
XZUvTDrkCeFsT0s3B+NEHSLkE4MYwEv6QaS8qnhiC9acecYEd4j8zYhrdxDghgRjXGbWN67J3k/1
Rbwegjh5Tv3WZUBVRR9b3JqGzV5EsVNay85HXQW1aVz1pVUa46Hr5qNK+obmJJRldAevtl6DSX6F
gbtrGtXuDM8P7xrcklnpP0Q2+87X2Ssag+cEWOLoCHy25K6KcEw4Hp2MQFq8abCFbmzPXqq1T0PE
Eqh1sjV85vJgATdkR+E0uGidXOzyyh7CFfGHO7NncexmSZ6vcQbQddtVk8y72ZsL/4AzM5XrWPV4
JWw/Cc+dcJbbYOr8k2KOe++nEx6fyWjIkhqtZ8cagLDAWrhNlzw4+XbEtNEC2e8lQb2Ng6zRgQIT
gbS535/lNOBxYHYnVspwp0+FU2fPs18+E+HWFldFq5z7Nk8gQ3VqDNYOQuddMIjhm5pl+DkJwOyo
EbzHwkm2bV0/3QRylrsZfAkOknbYzGyotyWegwQzMX4gNNPZdSATtlYcL+8LYXLVbunxQkFHMFlb
j89hCLElB1G296PxI4kcrKAy/zP8jPkhceeKYRBuBpH72cruXHmv8NVT/lTe1p3K6TfGg09oF6KV
hafmOkiT5R6Um7uu/b7c1bPh7KNw8K+aMHW2caue2rAn9E16VEbkfLT1NRF83KLItVy7LG22MXXD
qWeCerJh6h7csFbHPOydq1oAtOGgVdsBxeLj5BGmMeENxmW6oMXmjrXiDMnvMKltfKpOY8mtWx4C
4EidodrFgeEdCynm+7gWa1GJ6mAbSu5xT1Czzs0AhCTsD8AEcU+z2fqg8KtsMpCU10vmkr5R2huM
oeZDLrPgih1r92xPtnE1l00BJzzwed1I7fq5G4qQugT18YlogBa2Rle/zzQEA9oVykTObzt/Iigg
OPijMG5MUHlrnrw+/B9n1/su9Nc6L48jaeifjLx8Pxltji3UL8r1IKXaGT6nDahlkiZmkD57M2JH
6gZ5u+bmH28WqC/7KE6641C5X5okdrZ2ZxFT0piFvltZxzmT4lMkTRDwaNqn905tb6muJZVgalbs
b8yc2Ty0FOZ/bKbiSJbbtLbSlZHaPgrtSexL1oQbZRN2447E7VxhA/StVSN6+ntuJNjA2k3nmg/D
mBcW+JdCgq72W2TcD2lkMe21stIpDv6ihvgLN/94l2TkOZBb3GwiuEsNHBumc0wHRbQnlMPgxiRT
7xAAUHsxSC5ir+mxkgQkaiUb2YBvzpJ263uyJh6A6yIV3fjSYEQ4LvAHVyHBHztg3cu2T0z+NfNT
xmaF+TzGU8ApTjCnY5xSVxd+3EhLYLMIz2K9abtJhk69GknYI18Jrr28UmseXtFj2dvm+3BUHmZv
ehfcgS0L7lflNb3JFMcLu5PRWovdH7hrhVgJBUMy3ELE1qxiGjck8V2Ihb0ZatoQZmDBh6gt2LnB
CdArUWOcQb+tXEsuYu+z5lhctleOYa5iZZhjvMb41osPQVLy1LV7RovrIA0EGn8CM8pzi9++3eXQ
FEFhuCXz3EHaDFndnho0uUTCV6OiEPFIhezXadsU88nUSqzLko9atFiXrR7wg4Fs/kHA97N08dI6
ayUJIj7k37TR+r//IF3sk6hImy7N2FCGDKHLuhbT6+IsvXrvoFdod6xcqUbqyi3QGYw5D99fiz7+
ijNBpYSQgB5exzqIt0KlMfGserG7+OCyyCdTpFIxCTyhFdk3FiibmGIzavapSJP43DXRUm0bT0U3
cdUxcUPcdePUOVXlrz/V3xwWPVt0Tcp24o3fEk0q0Ud1kjnx4btAbuLpv53Smpr0MqLsUpvKpy+J
kt0YQ/xPOYJvdE+Xb4W39/RflOCoWH/+VirkI4DIcJe4MxvgAwzjGeydImEi4wtJZhe8sUA/+JT7
kXG0dPldOcD8YDq2jX3rePOQY00HbJEcOt1BN21cZd8uO9ax0vPpXx+uv/kSXd+3XB//p2niz7V/
/sBDGCM2M4LiUEVDCWR9nnq1Trxcj4jd0CW1tylJOZxU+wlv0PzQdswq2oRePq0n+VBip/mHT6Rn
Pv8nJdKHkGhybWuBlSMsHsM/fyLDBeHN2iA5MC6nbLyoxi57T8WIh9wnEpUZKWiRATJTcWz0PL0i
s6LYW/CnkJAh/KQH48j++oOJv/tgHjoNwD0AUi528R+vOH8wG1nKNjk0XkyFGtf0XnDrWPH6E1WR
UNVjkxRMnlEscMeY0B3kp8Gxh4feGcDXIoFiQ2LOdMsAQKmLwSSkeyOliYqdhfI9jfFCFpEWr0o9
66lCkyvbQChFacq2pL8GrNt9+d6UpuU4PfSLngJAgWDvF6VoBIaMlYOu4z5dpIkV+3qI0a7f0AH9
+nBop8rb74lUPGTTzA0cL3wr1E4sA8HX4Bt7kbjcA+16ISA46HWrc1koXiQWsx0MxmNlLwxPpjLh
Y80AgB+n0ONoxQL5ztpdDLLRMEZxe3VYNa8nv5jj7WU8JOxGf9kyY0oDN5s87hpYfolEgW3jFuWp
PCxzybuTX8zwxstnnQxGQ/Bde/tfr8E/TqJxovxwXvzFa3DzdfyfwyemNdBbvv48iL688o9B9CUB
iMvG0dLlP4fQvv3O1YNp/C3E9QTEvv45hHYgOpgevl9EhZAdfvIb2O/QQfPHBXJDstrMfzWE1srE
H283UK/4QSgWtekTZfWb56iDmDkmyGA55BWBeGJBvGd78csPB+Xu+4/7n6ov7+q06tT//39v59yX
Nwl5LrgIiPnHm3taVw9Gw1Z9OQDSbFeTr5ZN4g/+Gohst/31W/0sEyfNlN+HiS7KYSSt2hv28+2z
Lim6s5gQTWQi+HwKVGrsJWkuamBCRZx2h9KSBMcvroN1CVj0r9/+L4dTu0ZQL/uWZfGl/cVXUACI
Gz0bmGQ1Ptml/xpAvPz1W3BS/PyN6bdwsc7hRUHU5715xkppzD2jpFZPl58mV7yo0KrXvQ0FyVza
r79+M+Tmf307xmkAqignAvwvWqv+Q6ElYur4KVTqwE27PbHZs5o1lOHylLv444vBeWYd25IEE7ed
uXJFnZWrlvgHkpsYG0n2fBGDIDuGO0D+Sn7sR/Z+rLiHsIWJUMT1SmH2qlZ2azUj6crhSsL5gF9T
is92Nu6xyHcwWwOehbIz7ZdZhaTCI70vN0QRiJuk7cONSHKx6c15esETJq9SLx4RDKD3TTYOcoon
j5bmNZ39GgCWBDYc1+4t+tD8waNgXw2OxDsXAxlk52+tcNBHxPr07QrKSbsj/Xk54vG/7jNj2Imy
/Ob4xUOdOr95S3BP6ly5Hp2gPDXm9DFmgsRbZN7WcPmZpciWTd4s7Z6GE7RvZW1clY1fZRK2Rz9L
bhvyXzdpWMutYxNbCSTDu5lIYoZv60UnXLcvvmFFpyxJO6SsPuvWYfgqPCN8mojP28xWlgFZb+On
zkMa1geQPcIhpnuN2Y+P0XCA6h1tM3NKritFPF/CMj0K5vHsQmPPSTM0ulnTAuIQ4njW8wxmK/vU
+tQUCfbwNZNaOm8zy8xz1ViRtasmKb1np/KN1yQfkPjVFj8nmCb7qbby4YzRrT+gaARqImVX8q26
yTkqW+hRBYETdkVIYTkS6wGBILtr63peZ6yUsP70NhaHwnyhKg42IK2mtZGkdv+hT80WBIY5W1fG
4sdPadIuW4ZTFnl+pbNJWpa3zJGt8LgYZOdFUSLvm6WSd6VUVxHKxQ/tEnRPTi/yg8ZvXVuT8A5l
xblA6EW667tq2lfEmSa5dGdANH28Qz4wHRyGZvcmYVt7QzTyGj12fUdo5cYmu+kaVV5Du9wU5k6O
7NEgoYH+gMvNcopObC9Dpz+Ddc1X0ZJ4dylpWlEkaggcHW1uaMUQmfOEkBX3dRrik1NG2gk/3jdz
/oxcDJTLgLTIKavhjPArX6VIHldDT6yHEY3WHv+SeSDLpzjMZeccXcZfZ8I6mZ2bsVvflpeMzz62
gawYUWzes6maPynsi8jgDAA8SCfOXUxYqJgYNXgFJAsGt0x3Yez6m9ZseTfAaAxIQtDl61pHkEaM
uE6TjiUN8q5idByH+ziKxvOUZQDpdJCpR6O3h24Sce0TuGE7YObIRwLWwp5/Jcj8Pi12Yl1NNBC7
KPPCl7quM1AupPx6fvKJtLbXUEerxl1nPqQ6btUexEef75UaPX6kFyVQx+dIi5ThiFMj8NXBrYtj
dJtoJMy1DayE7Wh2bai2uc8IHdtU7fKFjFQVEKIFDC6I4uEYEbCztQzzfiI1ttPxsRkamlVNgtZ+
yfmxceS1z9IyfAJo1GhsGh1D28M6/qR0NG2dEFKrpl3bxOLJRemGRj8H0V/5g7rrjUZ84r4dHClS
xd60EugvF7hW0vMNYVNabqJLTq7Qkbm1FRRX3JCWozWFOPdt94PUEbtQDI3VSBYWch0CeJWZXMVB
tU94ABC/Z8LXi2MaoqK0qhtVBsdisJ/17m2FxotoMNi2jgwM4qcI2Yt0AHBMEnCkI4EXsoH9nhVu
bzrN56wXw20DQSlc0SsHG24J3m2qI4ZDj2hrT8cOC9TeqB+X8X0NvAjZHBPYlQkPGS2RxwW00kEG
30IEPq/W2JpP5Kc592LJPCi1oQWcrcwQarkFYwgdiuwBD+Y68aYvIA3IDdLhyYoU5Ry08YubuORB
haCv4ecUkN2cidhX2KXbQocx9wuxzIUA3ceimDDZUgXGAbynt25b/zffEgQ16V5306J0PQZZ4D8V
+NL2lY6BRkI/r/1hTg/k6ZKe7REXTVQD+7Kpdw+uDpP2Uis/JEYcfww0cC2d98WccPh1CLXFnWtD
LAnK9G4uMCnG1hqdAC2u0eX2o0OWtadDrTvCNz5Og5fceNJbXhXZ1/UlBZtpoLzpLR2NrUOyO+LO
oDcSnF2wudzw8PxWMZpaRdBQUQBF6sjzcTwOmeCe0QLv9s4dkmi7QIOl+u91xX+L/H8s8gEH/FAV
/W2Rf/oq1df55wr/8rI/KnzxLmTmQu3piD84a78bilGhUK5RWGEIYyai6/8/TMXWO6Quvh9gZ7R9
7cT6P6VJ8E6H20BjYTCBUunfkVjoDN5UcSEsAoyEFtFnNK1cDj9XcXaLwFz0rjyEGAmQ2EoBfAoZ
cH5OYGGfJ1O2w2PsKiJkzDTpkYRU3X3SGEO5zzML4L4kkrtcgQaHXx71YhX1iJ7sBt8dslcnvWcX
aO41jn4Vhy23GFK/buLcgnttzVH0NNmV+57L/lNB3GLMj3oauD4fO8if90qGT4QuZuuioiFAy1VE
iqGlj22B+um6R39crbiQrQflAZvvmo6pKXG9HrEaqf1QVWN+UnKA9F8GODkaXghp1Ng6rj/dlBgk
NPHQeogW29iWygi/KVvWJpwRgf5uKIH8xwM0EyQcOVk5g9WRHKjC9eKobHU5UPlCpgdJwZ/5/tO1
YShePVoDcCrY5sGeej2s11nZH5c8c9a+6HmhckeyM9kLzRnykrAMX5lNtPG6KgLzvV+S+uM1Q7h2
7ZDUEWLzDmju5XEwet7dItpnVWUw21XahesxJUcPUFYo3RXhDTbljqLBYYtADWw3sfGh74X7CI0f
QomHxuZKBooE5tG1CtQA7Ps2Q9xb7yWOHNS+E4tEnhrJdBsg1/62JCOmHdFGpzyZki8GN8ubBoHU
/vL5lP5UnNlyXmX8/WgXKIRXFetwELTEq+xM2Vf7HintmtXkQv3IQVYBoQjVMugcICaOPLasnljs
viPm+sqzI9SMUWHly8FTnRS7xEUPvUfkTbmR4fXG5lPnp8Wpj4N08H512cCtMo3t940B+WhnNXNg
7jlV6Cexob4PgyY/Zb1SG949BY6u3JTwRtd9rMuleJGGKB6TRs7v2yZRV0ElwqdsGQCfC1t6GwpR
QUh7H5+jlnTSbG7ECvqze6ZlxRhOYgSqj47qfaj5JbMFApyLXKXau5jqV7nbdiPLLO3Pzxqizqpx
3geOCtEg2uLb6IkRGr8sy5og62WCUmOT+LcLM7NLbvKi5mehT29IBvdwRq0dAcw9XQ2y9jPmx7l6
iMpwvk6XMV8LHiEbUsej69Ir02kNOD3YW3BvkU8m4qWg+t+XwYTgJveSsABvn5bBHqipeuxq573b
Ff1VyU4UYs+crTU0NkEpvRgL67DiGvsU3iYFtnuXBkuEzddu1nDNAcUjErBZkwTyFvhNfae8pbxX
hiAcap5Jl0kd69TjpkcD08bb0mfuu5CVvkWUupxI4WD1lJPLsR4LVzxPjBZXbJwJHIjQCK1GYmpX
jsq5MOwq5aQikG9H2ve0tevOoZyNsoUNvDL2bSPUdS9CUiQDkZ9Bxbl37Gtt0vUGtpqmrzAx4vCL
MmakISVC2Kb9ZpxM//2wGOl1ZFnxb7PMMjSK9ZGlJxvgRkdiecIbVzg/kgygiPCqtclrPi1tyEVv
ZBLyb1yXLRgRs8kwFlgJG6CBdbaRV8vz5M4muLgW3x5Nwmkxm/qFuJZ5b7c+ue1kxCDHxlgHrbea
F4hHQwFX2U4qtRV95Vpcyu5orfpiNDeD583nMYLllEyLeg35/cURztOUHZuy9tXGW2J5wtKR0P96
sPPykUp8VVLZ8PvjkFwvic/6368auUZSmzx5BIsxeCxIz0LCwpQdIf3MFidlpZzZHotw8AJrpKvT
PkGZtB7n8lONkWMr09km+bj1b+q5N55IE+Dm39vE1YfjlAneoujwNAaLvJNMWE9+RcfIQHi5J16Q
u5Ly+ujD5c7S5l30LUSheCpqrlDbWiyow/oqYoHFEpY4zxeJf2HjGSQnrwa7JpEH0TChIrVX7cEP
yyNMPtvhchjtByIieSMyQ6YNWRp8koKFwfVojgNekNEIqxskhjN+LWjzm7peui1CyeVaBpb73fT7
33Lpn8slPVT7z9QmPRO9/jqlv9VvyiX9st/LJcQq8FQcz2VnaXp6LPrnUNQyQa24wqPqoSzyL6Ld
P5S5Pi+itgEppMFyP9VLlFLwID02cuBMLtyUf0Fuct+M8cww5O1dhl5IiZhaOm/KpTZzimVk83Ql
7T6dPzm1w0SjcmCib022mdzscDSM2XxI2XKUxrFGQ+hKvJV+dUBAY+5JFJm/SKJZ4HaajbvGzDEs
56ny/K80Nf4G7KYnl/ZQ0YXnWldYoKR8ZG24BD1KwN62Gxx5RLhxZc8x0048gUuWhLfAETr/fqj7
wRJcQp1s5kdRyYgIjHHozA+FGCFw6I4YZ4ZMarMqT2lgjOsp8OnIh9LF3INvlJV5ckUUaNsEj4nt
L/WYrU2oWDRFpdMxvSO4p1RPKqCC3QbAVwvzNW39bukxuAwBXHpllpV5RgIIxJx7BvYWJXd+28x3
Lg4RSErzmPFSbzaWj01F2sz15az67wX4Dxeg4OLgfP3PF+BLKuO0Sn8Sxv/+oj+6FfedrS8+lhHA
GNCec2X+3q0E4h08aB3TQYEU6L7lz3ZFhMjpXZoRLkIPNpHJ7P0PYTyaeTaWCNHBs9gXzfy/uPxo
yt+0KwyagSloDBOfgsWEvj5/GDoHA9qceo6tQxAAeaVKr4O11LqwpZrbq3Qkzg3J2FwFiMfAJCbP
Zk/KoKO1Zazb+xtR83ALJcoz14+saCvpje7IfW7OoJwLcuhRnK3Y7x/bqHuKkCwF67lvP5mCmM50
Q6p1/Ix2qHqxOyDMTamtjgNe3i9uVDEr0P5EZ4ZaQSqvXuxpp7JoPP4QW3mkyF5tfM0nn9xHJn7T
19Bny5OdUuWMN0ntbyWp0kE8ZWci2hrq7CGqMG06cZeRd9k7N31nWxY1Qm08GY6LTGyBYLltAiTC
PoOBlSrT1tngqptuLDkVG5knwcciLwL7rLoh4LDUBFlZ0xhfZQ1UBNJqoBCbtqiJXh9HdwckmZxy
lX92yqU6xyNKQzdYnI2LHP09yXAVRtXI2RjcnJFni/HlYtVG3G7F8B0h67BLaQhExmC0n7S1gKBC
40OnSPPp1TQ9J6ZKNkSgg0Jol6H1XxqVDh0Nw4QOYSEOqqFYjtCWRKGW8DMr6uzbNhWoNgwXBbFs
A2ZTjaNV8nj7PzgxgA+Ip9YTwyd9lGn+4hXyX+spzJFCYGXAVM5uR+skG22a77hdDVQQiKCVENwJ
/U4huRZUEuU2cAf210GCVQkvaMvUcyRv+vzdlnv5nwUABwKPGqY3q5bARxyRSclrXDHnzMO1+JW+
DX+i25XRS+YEbLNd7fbvBocWq0hiFuAXb0NQ50hjiALBTtYbKLhkoMU6Fy+9TdSZlnQNRGozPl32
Uxci8NUS0WZCybd3Op3rJye1YDrWDvu5xGTAKoVtdkZogjYncFBo7lFQdPmC7NcItK11tFp0H5Ci
OLrlEGEuYCoVreJowFnpkkCZbQLWzM4m8Ok7bqJBS41VF5nxsWsG9slxjQH94otO84V//90tW/Ps
2hdZxo67Npjhkd1paC8HlE9+/ASpD6fA0iElZTHPEZSjjqO9WMYuYuhpSvhaFtVpO3Jv4GVHuMko
wTbvCKDyri7v6Pk9YoBBO9lQhnFutoCJU9YEMAdGmSNDIvgFRbcz2sQJSmk5n8xZ63y/m5FN8DXY
6VDWwP8BP5BmrnN/kWrngnSGI4IcqbYRfTI+RVsbOmJRaO+8Bn6hKvJenS6bjZfLpyQTtI8Pxeyk
1ZptHx/WbTzOMtiH1k0oC0CmBJGijVbeyPdMmmm7PHajZjDUhf5KUZ3oY5LNprrp5hD3uIc6f2b+
oMhQ1ZKF774CQxMq8vridoXNvPfHgjvUBcHglKY177S66tuyaK9B5hn6nLJsqC7Y4oJyTzWAedK3
yglCeJNPaAjybtx0ob0c1OKND6Y2vAz0th8EZ5qAI9/jpi6SqmSw6ITNVRf065q2f0ZKYLQE2Nto
MfqyijExSOXfeNoWmBHY/tJy1042ejcNh2EmSKKQqvnQOb2KgL7b0+PAWQxuNih3C9OwtTnEWvzY
qd8yQ1j01jx0XgoyMR8DzyAj3Jac2LYcJb8MB+CKwtDgtytzRj1L7aKVwxpciI0bVlghOWQDu10K
rcNIJfhbC+hWkE5a47dkD4l0xIZIcozjDExUpY/vPCXRi2QId+X1bU2HaZfj7Wi5ztYZYpuIkU6M
rKki9pOldJoj9kCxJyUvIe2OJ8a9dsw+FJAbiHHLiwyjbp7Yz6Ag/J0xyvmr45fiFMkuPWRDYH0p
iM58CWIAaTuTW+AV2un0q2in8al33ZlGjsT4OSuiNdkoz0h85AteKsWSIu9q5g44I2Z8qyt7Moor
a6pG/r+p2plBOW8rmrmvyKtzroCxUGc2zUhqh8yfnVW5RCSx5Zk6dyNMnzXzRuvYLzK/JjDU3UAr
kUjUps4GPYST9sqNW7J2ZPmV0WXibMlfG4rVBHXlhLQ9uClG4wHVtT1tEQKRj5MHg7Lw5HM3v18c
kRwHM9x3gzftFsTFpA/mzfVIYM0qN/rorhokd5PZX1Ug2fsHq6reC5ySZOqFagEM36fiqskr036O
GlG/jEkhH4vRuUvcoUU7qCUvsWJgxwD2sfJRsRc9BrnbFg3DIfWLZouA2Hwf2+MEBjl4WthzvfaQ
k/f15NZy745VrRcyTdEcBjmB0xDjAboSzqvGvlOKlbNXNgn7BDMxcZAsxXqOWF7fq6Sut5PtE9eT
SWtFeyknZEsdomL688rcJFEyfoyaqSzYSvRutjOBoJSHuYUesDYsp8Dx1tbrYDK7J+xrwYfUDk3F
o1CYt33m9FgojOYI5oazGmvQx4nH+3ks+v6ms82Powza60YtJOyBRWg8uuwIuDHbrM3ghPbjHIJH
naFJ3OeW130bnEl+nGE5tJ+mziyG+xQyPlJDueTHGHwCvgf5HnZTdI91O9rkXo60I7Cmq6Gz6JsJ
ihnoQU69EsYtu1r2WbaIZ2TB5deiG4GSkO63jdzZvkeAPHwIUi/axPCk7sImdG+nfoz9VV7B8F7B
/GpufCPKr/Gx2NUm6U3j3slrEluJ79tyuHx27IRyNqqsPqZ9R75j3TxHfWOeclO+dDwSt8h33Q1u
+w+WHR+zMVNXxuw67wlJJuLZz0FDWaTLbiMjSc4qduJbEdT9de/LQ9CPhF35hHwmptVz16ybybka
k46cdj9giZ3QvWzixu5hws4GxjpOFabcV+UY1AcM2q9R5viruPBKgFS1Ayaiyzce4oSNhVmbe2Hj
bJPJC3lShCC4YvY8q8rDk7QLHWGi8rcbcU9ip4erRXaPtXTo4WQ11Pw+SbfOlwnJdTdcM253V5if
nz1W2udKGim64QmlcjW7RJaU5SNu6qFiGJUVO5sY8M0EbIbQSHMymJ56bruaVZLclRNT01yY85PJ
WP48Y2J8NSQvHLy4vuYONOAvUAhPujK8F5057JuqBwzW2U5zJpKlRZZfFsN6rtS47euKcVAy1kzx
nKy/J1za3MjIOzJPRqaex/MzpsDIY2rXvyR98j6LSpJ0XSugoGB3/Tw0hG76aiKDrFXi5DXldJjM
GJdWmAQ7LGF8Dx0BUFiFSpP0kwDAJ46DPHG5EsqOoMgJlYWDDrA+Fwlws9Yvi32DpuKlCfnFh2aS
j1FW+zs1tVG25XE4HgLMqBtkJjn7XDaRk7RQAHoVK4MsIV15jtW5dmZHYIKd+/MknXqHZnISO14z
XfvllECn4H7zJWt771tQJOM2zT13OSRhR7K3Dz4khBG/LXRpRSPMhm6YW9pqq2QfqwUeRMs226wa
mBH3QX89Npa9iRD168nqsMmR5p7R5A03Cw5a8czzLb/uqkIkMDoYh91lHWsYlbv1Q19OsfdQhDiU
AJ2HcsWUjrIAVsnnnCTFeBeC5uACMqkFc8/KccZOj6xQpit2hWoLuSyc1pkKontFGXBtA3fgzjuL
mDXDUNX4XNi9Rk74gR1A/bBEo4Y3x8muJVDmylWue0PMeYv2tW2NTV+7/UnURXee0O7uA/izd5bb
qadkLE/t2J6bYJk2IJUJ1VC1+g3qv7kfulaeSImKQIgFLxRq485XcjP40rnPBkJRV+4AfGiXTWVc
nJhxjNYuDZdl1n6HJlvXRVVnq9L2lodemM3nKS/x9HPLK0Do4GaD+ge+oBLRcpX30ih/m4dJ3ZGd
vNwaySLTbdykbv856Jqnpp+r3F+hQnEie1+S6wovbvL2bSL8B8K4XxucXMm5Klo/uhKV+akbw+Z6
gmxP8AjnwhGheMT3nM2oWvIs8R/Ci5EoxVIUynEl8yq6q5Fb7PTQFdDO2m3G10V7kRwhg9i/i+2m
vePpd+y++5Z+6OT/Rkn3Vvyl+cOBCDEuew66wLdyvTgc+5k0OoAVkvjMUdCJuimWwWXGIR1K659U
7i7byZ/UZgzCMLy7tiN806FUeKOnKxLID66p6kNVSjhkCaW74sb8KTc6NOR23f+WFKbj3MRD0Isj
4iARzawRIE5BCs9wzV0Evl5bwQMDTmPd4E/GqihtK3wZ2GmxfKgpAJ2liijbSk99MTE3hTT0TKEe
bU/byNsJT0MKrP9D10A9qt1h7B4JsnHVbunIJldrcryF85GhV5MjTJlo2OII0lMqYm1r447xVPoC
x2Ixqy+cMtW3gFyXRxHGVPRdq/jzF9ixiS9zYl01+Ya+d5o0WJYR3QNg6hU7GxqHfaDZSTN/UN46
eE29vUwsb9oqK8CrrHvhix/y11/6m2kkojsIAQ6TGgaSeHbeSo1zKuTIU2aNql73y7ir6A16Eu/i
46/f6C/uAf1GeJQpA/A22G/PrkDSwbUFb3ShaTGcAGrVVS3fD9eedo5qSkGM8J0Mcp6yH/7tuwNc
AMeMGBUqPxy6n4c+jTFj/5ynms1mYz954xhsCKedqR8Leagng3f1Op8m4DuI6Ndvbmkd449C2BBe
vxY6hsyWcQO8/d3HzDVIfJT1QUGEZ08zAqq/9vMWH3qmaJsdS5uMB82wIymKGtWUVU/jV8V+cYix
/z9dPtB/x5v/MN7Ujh7G7f95vHlLrPtPm4XvL/h9tBmY71xMOcDaOZc1oYPv+Y/RpvMugLyN24Oh
NbadH+XW1jvmnTbGFcv3+Adgjz9Hm8E7CB0mMn8uCF4OjPlfjDatt/dTZn0Weg+XmSdjV8gjP5/k
tKjxkFQutc9kNtHGzpb8IUHgdXIdZ1iL2WXxh+ph10h8prQB0Slg1fYhVOb07FYBwzAvU68mHcRr
PDGt/+FI/s3j5e0NgE9nm/z6fECbGe9b80nIkjdC5OQcs8GpP7mJQwQdFMSrytWDnJYslH3YmMNa
Nf/L3pksx41k2/aLkObogSkCiIYMRrARO01glCihbx2NA1//FpiZVnXL7N5XNa+a1CBNIkUGHMfP
3nvtBqfG//21yUz9yyPoYZ3h5EHyEbjErW31/M9bXwpXwJGMWXeKk/itgr6H8jtm/l3howWGTmu7
Zx7g2uHH5Li3yvKzZx0mx3e11uunO0rmrhZi3E1S0iFUOGN5GMp+LKK+a5wHYLT0u6nRtU/go4az
3prt3hKtFaw9lwZmE4xqUISra2osgvYwfdJRREjksU5z3XAcV4pCvTHVMJ6xFubi7RjvOPJwAzLm
s9XyWMFImnzB1oyPKLw16VVKJ/CGmV6xTzrfT3c0nhKozqxtYO81Rgz326jWrbl37ThTXKetL73F
8k5Lt5Rf35jTcSECQ4fpagbU5o5oO+48dSzznHQHGRy6raGWtzr3KrrY8IKf7TmPQ6dfhlcYfZhh
MsHtNcCGqCaYXB4ZSLNY9ty6nYPyMUxoljHLgORC97hFax+EzDI9zOnTeS8pvCBD54o+9IioR/NI
Ld5+MhWLooxH6VFhA0XK7zqnZDhOh2/62KRRPbjzeALwXSbItHTQKuwD6U43ZxljktXFHlRATNcq
nbD00dsOmfvISlbzFn+xAKyaZMYM8JMoKPgDi18rtNejPRmGBv6UuORs229uvnhRajv1fVH3ai8T
eHUwSFkaW/2AoTwRSt9jXYaZO+AVWAAlHEBPJJ9dakz7QmRcuaYp5En1T4yx1eNqLBP2ombMb9bc
Y0VqDy5gzaE9rpVYI79sB5iCfbPuB2J/K9s5+mp3QAPUsJu6mtmAapLbWPPUje/p8YuZb8nNOZ3b
oHTt9Jc1iwm4Mv5gwOncsjFqFU1grB0AZTurq80W3NFqMq22GThu7+Qhz95Tmmi5eYF+Pdp0+cV0
Fz3pPQYQFqNuzUIrxtyb7HIVY133qEP8rHPCULQr9jnrx2b+BEHBmm+C34m03qLeiTvZ+X32gd+a
FYlfT5ZxlZKG83VczVMpzHx6c1TGbLnYRvOxauYw7mJg9z1PRacNP+kxyNEd/KHDbIu5JIuGsa+1
iPaX5W5adBBzUriDHo0TnP4nepCX5ci9iEW8Fm+r4qbuYdj2I1zm70BXUDmxJWMswncDpjGZC3HE
LJXyKhjqc5+iUGBKNpsPoGFw3ci58VFXgPlgnRSPYOu3wxAmAl1eWX3N19G9GCMwVjoTfb5av/3b
lhS/WR+v+hx1+Ny2PJolX4fMyekrzCa+e5UQg4ERRrtug+pA6LB5n6kThSJjT8S705kHOcJmst3G
hRp/iLwfxR1joS0ufrwtgFujbT4Aafh2CMsBt8R2lPv8y0nT56MRcaXmHGV2ni4qM9aXkvsJ7MVi
NtdCoqUYMVBM3gT68mGDaxPtjTdlgv8rEt+3+BwtemLhU9bXeXqrE1Vm7KIxb3+My1Dx0elX7r39
6lw6ppgpZK/SaPt5JCcbUHfYHjrPKK9wdyYFigWwaSD1XLGdTcheNg0PVhZ75RXCY1ftYDqxwYEp
OJ1wnuLDwnKcVudKw6TLkbjOfHYp3TzBCvGmi9X1KifcacdjWMve/a5NWKGoxOwLf1cmK9GHBi1Y
gHZdvD5IO3d+b3StuaTOgqkWn1UTxExoJ263lEXOsvkh9eEZi55zAsaa25vVaX4YnZJdjlZYMbXp
4DawgwPVA8DQUO5s2Xm81zEt3aXmxC0ObnV9Tsu5/2aAtnDABY32T3uqHbampp7um7mIcqOhArHU
bXW22O7e0lqbnkd37beLAeFv1XmtTcCh129NrRxOPrF8uitljCuG9wxKh+kvoeV3LOP1rnKNnWNL
vObAsAyWz4NbL4d6NhdOv8mB5M05Tp9ZYlt7FXPgy8qUr/8dHP+tOjF6Vf7PwfGpGf8XbBwRu+2P
/q2Oe39sKrfrOI4gwWUwwv09QZp/mDbX3S2by5Sy/Ze/rSko6qzCieMRprMMRsx/DJDGH4LNtI2S
TaDP2Fwr/8EAif/3X6YkBlXMvCj0eNoRTMS/eFNGDKA1/MmGhJvLYeYTfZp3dZ35hxQ3x96pDQv9
JMm9Bx9JlUcDr8BldlQTTnQWY2Q1R7g+cWa+OjJd7hEA66dJOvF3cnWI3eSzW7gSq31s+y1wTSLM
voUP3oS4e4EyzqoA2T7QpMcRilfHPHvwpS+F3oB7Ly3bpDO1K4Et+hlPR78sIBIL7J8qXKe8/i2r
DWHs+ou1LzRpXQGTq/sija2d1qAiR6LTzJs+Xngd8iuoKVs0UwO9QUkuX5QP3CHD07E6GEC2Ruje
NzOk6JOv4E5EiKbTu6j4pnB1xsMvvorODGXVTHbxCKua92PHstN1yuVPJhgvTQd1g3cYJYU4Co8Z
F0Q3AhRS/c74hR/tGFaRU9tAqPQ1iz9XlrC0VbNzeG1XiBU76gvlq9XyBqpnUTz6hQBVqrL0Oo/I
+i1D4XXAnLzc0l2b2KGF1pkGlM56SNVVqcdUMXf43tDEvQdV8H11TssPMtfjuAqEmcUqsHLlPqDC
tt/1xPPuqV/h6GVoFHoY+65VhwCFmr3rVaiTq3tSiPPXQu/8e5vYanrOKXQ7Sn5++4lX4rl0su6w
pumG3PApmU0ndOzMrpsnXe+8Bw3wz4UWGYjSUDAJS8LuquIexBQT/wmsiXmjlfC6GKSba9F3xJtX
C3HKcXP9xpLzDA62GK0w444hj3RUDvybdXOPGNf9oF6xe+85Gl9bwXJ256+d7WynofzUtYqyXvZL
TuBR9/GgWiAxy2L5T0afJQ8K82wS+YqaqJ1NJMiIlSTqTHAJqAqj8ocHPGdHZ4V/blvTTfbjIohV
qbzOjuhhw3rCo2wshyweNZDiGnUcMzNfxPreq+G14CsdTqld2AyfM5oVQ6FdnFPiUfetp+lmoPeO
81zri3WX/snOML9AGt6fVA3nC7GREFiCt6H9Rd/4QnEsX1iObhP9tS9YB8khwB3FF8QD5O5G9PBc
z9sn/RfpI27I5N0MXwiQkstH9ooTDBCIzf/6rbFOvLlxolF40cudUcTssqvpFnuFfE1BjdCjkpzL
L/wIC42NRWL8SSZJKuHWmEYgltgms2+2AjURG88k3sgmNPmluCZEeerWZAY9bmSh5qfNHVebLpLg
UWBRp2FG4zPv0dxAPS74DL04Tpw4Rx5v7RtacXxo+h7v2EgEveXyBIsl26gszsZn0QZDgmqp+R5Y
oNFrttncxnAZlLrVPJGfmlHY4eLXj82KkyKXMbdQXe58r1E3M8TtyKWMM7KGFJ5row6zZmmf9spJ
U8ZUbcf4Jzw9PyyZoQcLLaYXgG9PgAaJQybzNpvbL3q/+djHcQy2Fpjr7IlHHXsIfuuVX5skCoe2
g/2ujKkmBXOwB+qxk7ld34q6lb/yxb2I1YjfceGgKM5d+VQ7k3fNp0YC+7e4eZRyukeDQmfYMAZz
li4Hi/rArPPIEVli2KWpLPeLXkDx0vhTekG2gqhk0wLvWd+hXts7IFLXte3v8BHETJQoBviI+kMX
1/0e7V/c9X08Xx1ZegGw2x+MHt2hznQvyuIl3oNIyHd1bMsde9XuuDYNBLJp0m5yOJu3SwmtanST
79v0FyZ6CsbQBdFk+CPy89D0r6QZ56OgWeaZBvOBD8asHZJe/R57B5NEmi/R0OO2wUITfzcLmxLa
r7UnY3SVQzEyxGkEAF4czcqyb2tQmHvfR+miERb0WztSF+LFrM2VprkPY5v6h4wOC8KHMjsMtlXx
qXBW97LIjt5tvL1okF6XDY++7OIXv7N5ZO0qjvClpSRfve5H3eC2CFaVFW8thCPmv6mnPcjw9tTH
+Idmndr3ljrbV79PNICqcFObuV4vtQcCcenm/liZlfdg8h/uJA6lq9zqvJOuEjtaicd9goGC6hWY
QwEqdKHf2CpPzn5ReeiBNYSQcsjojSywV7EhcbIVYwqLApt04m4ydPNiEkkNAK6oPtBaiBcut6SD
27pwnvuEW1SbjEGnjdrL0Ar5yieu7sJsnNtbYfaPDsLXAw044mLmNPV6hD3Za/AxsIheYDzbKT21
jgYwqGCSlnbqYzf/ZUqr+jVWPUQIMHiw/4Z4tnkPOqj7xOfNXU7zSOjYmf7cUAf+mPqF96kwnkZI
ed65i43vmj/+zmhZfGNbRrpvoepXWvYzdRAavC2Jn9wspmAiisGj1MXPSW8dFIo2vpqfntHZh7Wx
MK7F5ETMbHlbpsUPh7IxQtftP7qKCOVkCiolFNsZ3Wh/JbE7AdfUmtCAdXScDMwEO2NdsCY4sX5f
wkiKCjkX2DGcCyT0+kxuZ4wqdPMloN+TfPSc9nPLIr5aL8kyxFRfyM8xT78tTcgoxXyR4UcJZnOC
GgUjMqRaGhiBvx2upDi2YabzdoPF4E81gBmldZx9GEXxTTOcJjRJNX7HJwuBI/PcX73eP46T/ptk
c4BHC7+F5r7TcCHCzoZSqQrh3vgLelWLjhG4JgHhZG33ZD1uZmoKODvbNsJ8W4ReMpnHXC0VrWYt
bfe42XJHf87mpTiXfObxUDj6Xu+lfzDygY2PyA94NdqbZlBP1prKvY49EHVyS3fn6yewOWs3mGPz
hA4y7TK58rOOK3MJ6TGeItshj4DuW+3VSBq517yfMcEaSHfxu+hs88ouFGqTZz90+sDnyv5ZGZV+
AmGKDJ1m7W2LrH07dsYvt5oJtuifEFa6NBz5liDySpTZlgSGtJDMs45IxeQ56YGJxX3UtSWhA3fG
NcH0eDVqN77v4+am55felD1YSHFJF4k3wG35iOpeQkO4MsJez/WL2ebPxLOcx1ilI+Iweh9QgRr1
NB3JXkktcCd4cujfgcUr/ax10iGFsL4MYDC3YbPT6yu3WEyis3/LLf23nSXHzkBcTDVxjWd5pX8N
R9RAHkK6Qd5W3/vSr1nrqW+zHO9bfbgOWn3HtAZjx1kJvg6Q7hbkV2bAcauf4zG3UZJZKZn0/oK5
sOwzazmMR1VXAxXqA2NhVUFwpFrvjb4u/ptI+Ld44SaudG5i/7ti8O1XXf+S8tevf5YN/vpTf8sG
+h8wwgGJseZ3/3Hh88Uf2PpMNAGUA3NzSv/jxuf8AQgJYAqiEbfFL9TH325o6w96UBxcvT4QcdNn
yf8f3PisLwz4P0tTHvWfju5bQicWASflX/biLoZNLZ3t+qRNTLjtgRqoJJ+wwswz6biKOSvQHdeY
z8PG06tkt4T6xtiD2+seu8rKAqrjJP007DovsrOcbxxQReRsrL4kcQBDzL1J1tlRb5VSXRcu2Mk/
/I30Z2zMv9G3GetTOIBu7H6OdQsZ0ARWy9IyCZ2NG6hvBEHoeCNYYkG1hW8CGKTZVe5tplKCnR4p
sHxp3qy28yCHy+o0Eu2B2OrsR8l2XQyT2E15llz1jWtYL1n5zWCLQxZOWthm0Waat1Qfu4PBSvGG
EP42rBmO8yP+AieqL4hi1ScJLptleC7ywTtTgyQex7k3aDoiMzHq/p3ITQrvKtLdZSrB+PEWI602
YtjIOGspa+wPgIrr45xZpNFhPTZt4556lth7R4MesHLqX2vXv0nqIqRbobgHiMDhA4460JfZi5Ae
mmDc+JI9Ik00d5bYidWyzn6u5GmUq3aMtZWrEkWdN6Ws2wgkDo0xGm8k3E/NXfcFtuw8DRfgPI/f
cMDCX0TUOidxZR8s0Nh7ozNt/la5PrSTIe/cTOOVMqKZbjzNhdt2JGckidgt5MNacB7PgFCx4jQq
1FqonNbG5xw5voBZfxdVJg+oIflxxBB5IGYTv0xe1uzzPHY+sX0Vyx13p/wusStu+F9oUKWghHp4
iMKMlcKRt3O/7xzuDAtAMwzWNnywjTVKzM7/4fX1/BvIiL9fRY3TvotBqvHcWA/WMsvyvOTtczrq
+bOnmuVDQx4wg3q1xR0x0OnW03glNpWAjpn5OPFaUA4BIVIIJRsvNd7IqebGUC2BqaZfWFXNtDpc
YU3xoOjxusE5Ml0N7Au3VpcxzbQA5/pdxo3TPY4a+Z49FXAsSmCEAnRdR9iujHH7/Av3um5eq3Rj
wBpfONhuI8Muo8eMvfrgYlm2iHpXGoTezHmdjBDatRsyhVAhbKzVPdvZIxy5IkipX7vrHeOj+fKe
0CeFD6XFkeJkvfuIuf6AcqBrJ/mndaUcGPhw/fhz7f9cLSjTURJjeFk364scDa/66X85Yiy8MbU3
jM92q0zSeGPKXFSiK1mxzCO/H6FnlrV/Mzc4XwM/liBM2tRpH1ulVfm8A2KWHFvLLfpnAxNmoUKb
1OeQEox0G/cGbIwntbCyc0NcOSj5uVcTQd/YyVmdRIBmBEG/bh52otWSS4d90H0V7Mk6SgDsRX+o
lT/GnzS1S4wLqx9wwgWpbmkkqRhS+OTaeLj8aoSbg6Ou2KkJsGMgBj//gaVw0Y5ePbHptxs8qQFU
nrEIp7FndbpNAlSgQet5qbauowLxlk8KoJjkpKe43oK6Az6JFmV9smwYigNLg4nd1oJuEhKDxzw2
sGbxo9reqkXXMunxqCnMImayQvUpZIl/+KvTh7OPrzgUlInA5ZA4XyBD5CbNe37dXF1vMRpnS5Ck
5nBLlMsWZA/hnyeucgHKp7VzVZtZ1t5g7wKvJvxam5/xzgHD/a2cSW70JMb6oGh6WK5r5c8HIlfO
Xe1b3YniMp57ZcehXZQWffej6R5G3UgP4Ea8Q5P2xX1tlOc18WFA9brdnFW6YXcwgrHjHiinKuFm
8VBRFNiFYz3qZKod48YD2WtrNbETbsecX4mTRT1wW21PWks84bTNI8eQq47fGHKjo9X1hR168+jh
HL0MDts2Nu4GA7jp3y5gKYOy6/UQTn9yGHquCfTXjKUIKjytP7ul+8E7qr+wXCU6DP+RElTWbYEh
OvFEYCLeK5F7z7aVyAfL0mJeDvQMlYkrr83gaftSW8TNVIv452o46HmxHkrXSU4cnfERLK54K1ws
k3BMvPeJAEQTDLHRHnP47rfu6q532Js8+pFUEbbzkjPNm1zmsIRfCA7sme0o7hzEmjM90ykU5JNp
RTkz/L3j53kE+eAgARQ8Y3wZTgspV3iL9XqwSdR1rOtYfK1Sm0g5N+mVdJWdhz2lgrfQwNvIp/4p
ZJ1KlS1f/4kKUjswaKil4TNO79slmXfTmhaRlfvJweEfsG8B34Psna2Uo3G13kwg3LwLbb/9IHw3
3Onuqv9if9Ls7WE1owI2E2n6znzVFF8PHkEStmCE9hRItVFfD+WlEHP3MvIc3nGt7+8xcPpnz4UU
w/UhP3MTo8ABd+IF2y4+RKN0juU6fSeJk50XK01fY9YzlxibPH+JdJgEyNYHowdSqKlMGhIVpWe7
jCf/3qbk7oDDpv/w3BpslVOEJlfYh17aCk5Y5TknSkn9B2Lq662eF82PGfE2wFYtogKK0Yks8mvc
o/Pr1JgwPLjuJuWYEZvv3kPI1t5If4nIIld9Z2eZQJmRuPF4+wNRAtaEVydFJVPoR6QgaZEeqY2j
ogNovK+xO5UTZt5dBzFjxwphyej5NOBrVaAzqCPDY5lsgerZA/jPQw1ZgjayzP6zMlLRmoD0K3JO
gh5tq+KpYnfmPlFv5SW88pIqS9Jv0lna7OG/ws6/Jewgz/x/5nv1If/nbP/1J/6a7X3zD1gMnEG6
T7Txz9jwX4IO8/sfDiU/LjMyPCUG/H+e7y3f4T+R2bNwhm0gyL/me8P+wzNJQuJTE+xmN27jfzDf
6xiJ/qeko2/MQANhweAiwfFnEKz8Z+ML92FtgoUmTjMehtdJw43Oa/qnp4zysgIajVJNZy1RNcWj
O3t3IF4R6Ke8e2ob7akTvbwZFwAbG8fxDiiWdlpi04kPU5On94wd2sfouqC8nEZ0R8uLXS6qtpHI
+9q1F5PDNisYDTT2F+5p1XvPuIBuEM2zhNsOFUsr1sY8tMXQtnde24Pl3wk6XZQKCn8aKqKEMdwT
4NiJYInTzn3fPZcexQJgYXHv6jeprxwqnI3YHyI3FZbcp1SQtQC8eNDYd5CU4NKguLzQp0F3p37j
NovxYuHiZnBaG72xWcwQ0jzwhC72CWKTDWOsWDI3/8aIoI1ToLvF1IUpjNwP3JHe51afRpeSgfAB
zoAc9ATcGq63ADmAvxDRAOTqoVCNcYsrcZW7ERbUbZwTHNvNA9f0PQWtXLLWBpsJFdn5sUpwPKo6
g2pX1uYAMUx50Qw58X2ZgEnCzU6PmcyeEkwV/LLG/I4sRHPMjfklb8gU5cOcB3rlJ8diTnCpdJiw
XzOVMRIsU3ZyPXXXWP1tOo/jq0yqejeW8t7EqQ7hdvJRvxLn56BiPMjj/A5RnvU/DodCmadEFS9q
GqhF9PX8xvOsH/QT9pEZF+MTeXKS6+gwB2Z4WjDI6LBfmQ/STd29Z9QH7p6P05q9OKVBo1o23K6y
YRYrkgtjnburxuG9qSR1mE19LKhyDUH9hmqtjEAurXPbtgIASbfepwmMk8IoXloSbyE27SYiDveL
QkMHYMka389+4wTY2DQGbQxXkmbPgu3JwZosluErIzr0jXCaaGKjehZH1IwST5Fuf+cNsxFtwM+T
22QZDMLVDkYt4cYJWfpHNhrToZrs7IeXdupGITlGbWdrj0lLMKrOk184ZJqrrQ1P7ObUU10t5YHW
B479rM2ONG1TXZUJJ8ClwpQDCmY/YMQ9cS6k+743/H1Cw+7OTjX/MDnzr8aGrY9Q1YQxZ0dQJCPh
QCS/Hw2X3t1kE/CCXE1rpagkYyDpFVlDWbRXjQyFmEq4c5JIoKG+6VTKBTQLv2hlfFpBxzAptVAn
B+3VXmIRmIXKb9LOxsfSWtnvjd/0fVxddmMDbRDM6rzJOseiyFIU52oqxlvHGXjiR4JEoWmt2u9m
cCAyTdSd2UHjegLPTT6xu1oqpYFAE+MjCunsPpXU6947wqjqoIv77NLCHd2z0PaimCs/MkU55rzT
eMMPQifCRU7FuKnHpCcZaw58NT5YgLvjefg5UpVLjeA03edzoe+miY9F4k8l5iSlls+u5VCNEtda
brClUKEwzMtMloyPFsTHxRFq1/Hdbqa6efitd91MyzVQlL2jxjH9veQ0saMQ+h1ii+ja+WJ4tnyX
TNZoXSmR4b0+VeI2rf3qMGcUr6edRtrHaPiXFfPJXXLnQHMQp4SCt9MINAGb3T/R4BVLb9uZEbnm
8sA+lG4eb31TmE1f3KxVlzLXABQWr8aaiaCmDzqqOpQ6rbMuuTCKEOJKDpYm+4yl14eZ0WYvVZ9j
C8G4mN0Z/UKUqMJgFa56pd8jUD93pVF4ATUBiJZW2dzo/rCnJG46k5BrHy3T154KS7ofRmVnYVIA
TOVmAHZrTFIe41kZRhTTxLNH1BF3TgzMdogHVJ1hGC4lYbaIvwcToiYWlho8tbhmHLo1SMXHZGMj
rN4pPL7pvkxxcGWLJFIpUuhzw7q9S1YaEojUPGBeeScfbR+tqfJ/9oZ8cBmC5kAWeBNNb3hzlrzC
ZAjixjCnk0VPb1gg+WKlA3T3O24s5mht0G4XzHmUkYx6WAsqt9tG4VhKPFQ2S+c88JZLBtDmumpi
uqOyGPjWMkLKqJURKJnzaFE2Gg2WkRxS31IMaJRYMpqPQav3h0VLes7g4c4fObVWkx5q30DqEFRo
nIaCgduZ4Wcl+vw4eisVDSSzo8Zio8G/zT92ihbVpaOER0xkM3XFEsvxSZq0RNMEBrjdqGtgIGVB
pUfVlPgiPEN+87Mc+KxXLGFnlX4oh+7ka0SYeq39rTr3ucrcJlr9edwL2dKctpB/0iyrQV1Q6Z7s
oLqhzvtzY9iwTh5vdUJnwTpvqpLh1leDyeSMu7OJarHk+zkbxGnFZnLUbNcPuhbv6YTzY+clrNeI
fi9snnJuqIRnr3bnfF9X1JGaKZ/ry/DdaIqC7lDyUvoCcJFg/xKAJ9PPfAbkQWZWupuL4jcWK3+v
2vU7Lnd8eSu6Gas7O6Ywlm4DbK8c/XRd/ahaOkFEyV0iplZ4l6LVXmbLm3i5Gy3X/AR/l/0bRemX
NWTlvrQZGCZlvVbY/kB+yu6l9Pir1t6isBBp7Xc/Wgar/LwILQ5RImVzeg8zMn/wjaY9Cc9Yz1Mx
8GNwi+9jFYuQw7Th1M6mV0DOvDAG84n0Wg0ZC3E5Vx7nupOVP4x6MDDJLs1ptCpnT/H4squBuOxl
vlZnQzfmaFhWazeZyw+ZxkswQeYLZvAAwUzFTyQQxV6kMNb7gqJefqAsfpwgdUcFMalo+fanocjf
eeyLAdG29r51rs2fJaD3hLX45NDzutNKP3mgxHq+t4c4f3dz58l2nJnsU3KxjEYeTTgWdNWneRvh
LuMHjXfDesaFALrFRjtYqOW11tgxuFG55DTJei3h2iE1ZnRV6bukMRDXVY2Ezu85MFq9uU76OhzF
qtyjq2zv+1xI8Y5z8WfexsN1FaaWR9OUTse8HcyrXTkTJpdc1ZysLWk+O13IEU8+i0Tb5hMhqsfO
8+1HWkWk2HFqaowYRmvsbEuWv2VvetygZU7yb3UFtZULFtZD2+o2j0yNxeaIiLWCo8B5HlLg/NRS
Fw+YQZzhkudv0vHFjzrpbsqZ4pYwh7Kx6xLzs2Q/jcyeGT91qLX0bwPjLwJSRerUzqxLgqxI8zEE
xKV+itIrw7YZ5dM699jIOTzvplQrD37t3K9OfRsjAbnhxOtAHXVtzfk4O5P7GSdutUsN6V79wc5e
7ba37vQxs8O+msvIzsyWRqh2Rawlmxg1g9k89qbVZ8g/5PhVYVC9JeLGDjALjxTo9N5QhSzqlmvt
ZeUh0ft8H7vzsN9WVFHL98V+xNEOJKTi6tC5ZfbKaVa88oob30qYZU/sr+OjoGTmJOyZiTfunJuu
ntgJZ5qMC7pr5vIlMaiDvp20hb3emvY3PoWGTZAKbI1tVvo37OAmusiVXgTKqtvQmRJgZUL2D8Oq
hlfhreMn8bXp6MnGv23gOlytJO2fG9MGM+JKIBCh2TlhUW1MDaar9YV8a0VWz7bl/C3ROWFJgloA
uFe/Nel1KNtlirKc5+EWVYT0kAdQ4XmOvdV5S+jWW8PJU7xZvdHyeRB7hRjZQ6CPrMJy2AwV6fvk
zhQxUf70VAJ7YcdD1+ddWavsnfV3vUcdgPpcrarE0UMkG6N24gWWBeA2kNVcvYpYxQ8sZeqjqjhe
+8p/wu6/BXW68UddEYjUUjffO8Oa3PY1I2lZT92AjDJV3/QUJp4pXOMwe1Vxzilf3i8Vu1C6Vctd
q60lFqu+tfezXs8PmN16aoFXjFr5lBUUpOoQ9uoVoJ2R18fRVck9yeB4efTcvG+uKqGpMvSJbXRO
QQzWMRgWCKL7wCuC8U/kE+NmthGgCrebrScqn77oUOPSsKuTx9xPofTCnYIlVSpL2zkSxFK5tnUf
mjLlHFVeqRidHPM4pLCl4XdXY7jOCY2HfcGz+IP0VRwKVmbJOZumjETxIvo8whc/h44xTi1JAxdZ
KQVsTlJca48jmYJH1VHIVmH+Pqw2+IdpWDTioH176vlMhuNgZmeiedkuNkb3d9U31k9Rb4YYUDpD
fkCd+SYLP87edXLzuwrLNy4CiAqeBGkROtLzfoGPTI7OWDGC6zi6dh1r8Zc1n0WUOZzOkU8z6V6y
jfwQDNa3MyvfoOR+3LitODT8taClu+GhJbz1liqrepyBPNysbTbvjMpqQzvViRroaUVXeyEHFsXk
S0S32a4Lkh59nzcXy+pY4/M9PkumyAhnEhjQWs8JmOrbcN4t4AH6IRpL94SXYwobLu6PQ5L5+74Q
xocNqvgI9r4N4oKTqWxaj2aUJj1kCZSEvqGK18wqh1+vTOcfRH6nA2S7q6lS/1PU/XXiOwk2yj22
H2M5dnrZMUqNyZnUKcREJMLNLOZ0e4LRdtRhOYKVubJh1fMsjea4orCy5DUeK634LpnpIVq71VHL
YjPU6EAi2e7UHrY5VG7ALQum9K2qPrbYYvmudh3MdXls5/Q4YkW8U3T5YM6rzZ4JXCsjOMjpr7Z1
rLs4zjIO2i6hfYngRiE5+EeCvAu5wR1pFkDLxTDx0pmXBzbx/mVSCVZrrAzHwsnAwENeCIRsmptM
6Peeh4FbSqloMWiTD+ni+qybZSgY7DrvUmhdT3kKgqVexlaQl775/rXpJk1CcLPK0upda+V7Z7qo
LCzELVvpImja6VMoXqxeJtbTQs8yP79x3JaowxgoyoOxbOH9yt2EbNFafsDCSqOJ31Zg1OqNztfb
NIFEv3YEKso3mU/b520UTQQxntyGMs3I2Yphy8yH0J/BgCqkgnyegKJmZgZzuEGxy6gn9TASEOzO
DZoJnxbpHnRRuDujZ7dKk3lxz/5BiHC01OhFE/mqixyYt3OBnNRt6x/lyfZEPruETAv+BG+v+DXX
XNFy2KhHeG2ALrX/x96ZLceNZNn2V9ruc6MMk8OBNrsPNyYGg/MgitILjKIozIADcIxff5dTmVaS
slrZ9d5mNSmpYiAwOI6fs/faLaAGLekIqO5Vp7M+yQrZv43F6ERfa5emizpH1NbyAiZjHvHjyGww
TQiwbL+wX6MUW+oMKfuaV+f1oMYCTm+/fEQ8hDlonK481MBPlFKPON/brey0vEgDpMftvFI4Nim2
qtXIaAar29Xj8Dly2qvJWTxiH9yn2mLJw1TmH4AqhdtJeOHHdHaqDX1tBKx2ODLWiMXj2oBIEGvh
XtRLeknYOpZf2R/BHjx0gfPNYyUFO0p1VCcKa0zjfqJZX6Kdqf2vPSFxOzvpPLwX1dOMC/CbUpW1
HpI6DPSGrgfF96yg0q5BdQ+jFjp9k+TOTqsw/jzaA4qmeRzBq0fLdE9a5YokDrwAbSc9TQfRk11P
8Y8cxi9ncVYAI70nFEXojfIE8598jCU+9S7VFk9CtQ/sojshc9lMa4ZJakniHZdKyasiF+pmDOhf
b5wCXqu7FpmzIYOyJJowLJ1+P9ipunbBHZ7zP/hRUYff3MS99/OGxSPM0hM2vOK0CF6uuKpe40Ix
Gi+sgrSvwCiOJHFAopxPaybJqLSdp45XEjYHTTK1a3qBqkayEg0Sh3OAkEtAWYkzR5y5gko46V2W
hGDuxumYN8NRju3nJFxPMzf8lvEcyq3EuoojtJVrKdp93sqTckZ9INdJ7mURlCclaP/BTMWbTam/
pTJ1t7HfXnbJeEei9lemztzx8SIQ9dZ3ra/qHY0ZeV77hbuRlk7P2LvQQFwr62Zy/Y8ZkZgXOrbU
boKos01KDxS+rZJ91lTOcSYra9eJoT8HqGjTuQCmYxeEF05xdDdAFj3m8ZRt02b5XCRoSl29eAdG
nmQpau9LLEbnYQqFgX6gq93mQzO9iV6OD6x97iYIQDtKAKunrqUZZTs5egeLKOkutOizQGTed3ZR
HOE0XPm67Lfx6vnDzs2mCM1q4lTIiey0OJkIECdaG7IyF/XSO03zSSBHMTkm6/pauCkDeVDb1ksT
VN2NtEvrmPPC6zaQ8maCC/PuUkKt36I6ydMd/iykU36y96pl+UKdxaOVqOolQzl100xefLXqdHi1
suAb0uKFMFkAjaeWNvTdOvsQPDI5wYjJ7Im5uxhuXTAp63U3hw0h77JqzuiCVigkNPOUdY3ALjc4
/pDyZvNO4Slggr4u6pAhUGW/EFvXDj6ocSt4GRyzeHxcEvGBCkE8tKSt4H5c9JHnAKF416PCi8Kn
KSTXAgOj+5DYiMf61LsJnT5+qWZyn8nUDLfEtSEpKNmkWxeTS1FzyQCu37R6TC+oIfR8SIKu2WKG
CAYibFl/MIhD6SWWYppNk6gkUZNeGDVNFTibms0N5d0E52org6Z76pTfXrRtGJJmTu4J3iSbHt9C
nPZ2YV34FDQEVVyjNbMfR35BsAvbYf04FEx5eIxjmkY0qBni1Ut/5Q1quJTcPYQWq0mfTW2dXa5K
KRKaafDgxhsSKqYFVI3j6goosDaVEKvMJ5Ie5We/SwkRLIZcH1VIaHZrzS1FawhaDSogsBYM+/OD
GBQhO7VdKDINFzvkSljQtN6F1WmS47ZM4mTe0VNb7pdinKFG86DtV6JYCeHp2XjPLq9oStBK7UZP
fZsor/eMCO4AFWPf6gP7pLBD7IQaiN4BhXE3J6P7Mc+pwDGmsWCvnXBu+7YhzRO7RXjfi473KWtZ
c1uu1vjR8jMIImlLX6ZiunbVLZb+WCjLvrarCS6yAlLP5rX37lAWANVgxo8O0YmjC8tK3S9E2BUn
3Yfjg+t6NENnd+ApbWqW1U0lwhpwHwgc7AU9Gg45+byxBqa5sP26KMmv6fBr3idR55UXuePC1dHB
JLjSFSwj3SX5bi762zXpmQ8yonP3Hm2oR5tgmRMMoAI8e7p8K1XlfIqdnkJtDRgf0unortMIQ8sm
ybP24xAIcDIWb92k8XmZcUvt2OxkcKn6/ExZ6Mo3tEYvuniW5+Nk671iCHqpAGH1VPaOfdnAW/2A
SVXjw5tJZMTB4G8hCsUsJ9q6U0WrrkneDo9V6iT7flzV2dSjYYVPyV1idZO+CsvKe6Z7S7wxbsVH
m/rusmva6QAoyDvSzpR0aaz0Hsn2uAUyRzwts4xtovrqatDRqzU6KEOcKj4GqdA7Czr1VTTyaGBb
TdFueudkWoe39RzM59MixlNgyRXUOckaAPKwdlIxbuk3dwBdouEKV2BxSfTXF/DixPnEi33Iw+Ul
Wap06/rw++Iwp63oxBW9sm55IoUAXlwHTVu5DLAtbvSzdIRGPXagp4mwp2fTFPXi0mgjLcybnR3C
ILnRoqGWtdfuU1aS5cFWYT0u3Rwwk3WQaQI0pA/sRLCbauGO5f0sUlRJKS+bXBihOEKf4tKS7W4S
jG/osQJiWpr04CC/30B1uxbFyj+3oel483IzkVEINbd4inoXiBmLNYKJfeZ7645OyUtUIxmJEgYe
05Qmu94q7V0trebgOoV/nPzqzE/y+zXEiwlCWGyjwQaumKw3Xpqhlsjbj6Bk8ltgiKjC3COFlT4b
MTx/tmbGIK5nPXs2bml7pUKeiYs/U3gwN0i1X6oob++mob3DTVMuG7uBfrMBVUd0d2ndIEpctuib
0/MWzNqlP1pffUsOV41bd5uO9X+TMQaj0RP5z5ijDTgdLphS83lXtv/rR/yfyVJBxjBO/u9lqR/f
ev0f/xLW+/3/+acdUf6DOVJg2BSOwD5osAh/+hGJAiQhIvRRhzp/ZAv+mS1iM9jm3pChjADzBpKZ
85/yVPkPckAC8k5pqTFsDqJ/Z3wdhMzifyKnIHUFi0GaBmwNHEtElfw0vU4WH1hlnqTnfSWHiyas
sa/XuJYuvIVWDYolgJkUy85971ggTBO0FYw9d6UNx6tIO5qQcTxIXPpR94BxnvKb0KCnDP0gjX6W
N+8dDQbbrz0M78Cw2bDDejCG3WHIh9hgs3zwYohx8YX7hWCKGC3IMw2JrI39E+pTJsTdwoQgqcLk
Azp1bFqj6OJtFOQkME9PzjviDMnc8mHV48rwsYS5OVr2ThsoWmLwaPqdlEbwGv1iLCzjlmSl9l4g
zYP7Ctt/x2gc1Fpj3WWxyvtdOufTsQMIeLVOS01r1LM/rgbYlht0G9FP3mHp+vQWQVmAEYFB/yaC
KNrv3Sogf9pA4AKJXRk421I9JClNWJi/ihY5P6YedS4iJ/uA/YWxRgheLvQXxisQyKzWbnYJljP8
xZmvHwogmbd07wm+8zG8kbBi2HWQ/U3HLrTWHQq9aBPKEaGpAd4FAA1pGnEKvR5Wn9+gcnEtVDjx
7FH+FOqIdumSEZ575gzpDTsDJDJAM/xyJ8m5woc90ZjAHO1farh0zHZo/27CYNU4EfQRSaP+4PcL
lDOVrc7eGt2OTsTCpLTriYmJWJAu19A9amiA+McE7gKmMEWsn+IaDVg0dR+WYvFxKNr1Z4NhPzkp
zDNSJVIkcqSHOVrsyjxJ7nufmPbdKJvyipj29rp85xVGpJ/IDZkKwU0y9AFtfSKy6AqOn+Iudu+W
tsn3AjX05bKqN/1ORSS8IdjHbZbcrqAJT3OE+icPiIEPASqWBq1YOvARhxpclOPpZ1TA9E60LM7R
/UNlnN4JjfM7rRGRcv8ZNRYOGwxud0GlxAW0De+hCHz8rqIewLL1bbDVhNPozaSq7grf3+dp9odr
i4pv7072m19Xn+U04SGj19mSEQVesswATWIfc/pd1S3hJ8jYw+NqGYfEGJf7gDg0QiLemZX2O78y
Dpq6RGE1TZ9hFjf2zlkYPe577BOoOwwEE+mpuxcSuW9W96MNeR5cZmHAmaqNJAML4n3uRuXekjbz
ae2jT3Y3bJA+R/tOUmSyKcpIR/MlhLkz2gmMYhM3+CjAdpKO/Waz6ceRZ5ieHSado8CpFt4gzVA0
pAjzydPAPSasOff8BvAoNDkRsGcXFBrT+Yw8jFQxxvQzDZZ+cq/6d75oGM9dsh069al65492BkXa
2f2BjLf4Fp9Xs+kMsBTaB+hSo8scoJkiEU3Pi3fCqQsmpDoOMWIN4H5LfgFrMccg3IOP3oCdEFe9
8OK99Gh6pFXs7FtlQmAke1BHBeFH4iQXsdHrBdR765joPj0riK8jsNC1DiLGgRfZy3So/ZzZ9lwW
z6R4LrsK491FmMmDXyMxUfHi0EygibcpulzcpU1FVz+gRRFMmHPDsSAUra3aU15QizTDgC2AxMLt
6FTJ1TRiWN4O+bo+gvMS5wKQ9BVQUutpwoIzlBeDXSS7quxJLsuSJtyjmqsOuboIlvkZlSzMl653
z2f8W3vB37ooBcp0p/TAkwjfmjsMmK1r7wRGT3le4IFkperaO4+6+zEUoF6CQCHQFjTUtwtMHrTN
jF62UVkUSFfAuvizJITSd1AXdSPw8jCndTekM+KUqDu4OOmNJOS6XJPl25Aizk5HKUkKSvySjqoa
YGX0r4yz8ZZK7GubNDCACdcezikwy20DyesyK4fPvFgQm+pyPNZrO/GU0rBc2b1NU7ClYtevbs3b
Zi992V8SwhgdxsR5SGQQHj0LGUFmS7Xt6jA/KyVOx3Ttjj2dwY3DC3ZPhCQFaG2NR8w89rm9GDt4
RKpjMPkzhmg6iIGGvMMbOzz0ijpswFZMCITMaCOX97FxEck+kWeTihgBILz4hhodI+ZCEuumUqy9
kzOWu8hz2/M2wtm2yRMG0LYRepP5imPeNcISf7lKVZJdZziftkWpaD+tRbQTbuacFt3GEEDaC6Yh
7Z5ZYP8VRi4Sm0pN+xyp0qX2PPY5g5+ed2v0JYx0dZ6I7msbEZE4FNOXqvKHve0slPwDrxunS8/D
rk+OwwSVmW369ejE97onitWrXFr6wyju2JdVh87qceLl94PdW3dTmt/OnNdTPGMO6OzympnbepiD
ApMVvQxhbwIoBAexQo70mS/XGzEOegsMaflA8joUpoHzet8CKwng8+iFOPDeThrErmjWoBzMtPe1
7S34xv2pIZaHVvdq79M4UusD3abIeiaSa152GTDo1ewgDZy6qOW6mQunLHG3ABNcjqg1HgSjyxxg
gSHx9Iiur8cCPPy2ETjBXeIu6S7B4Hlb3mE+NsCDG5fgqxROUbd+9Jhmf6waez5JAwQaWtBA7WIh
kR8rOaNqZWd+soNiYukva87BmAIWMoghp2LFDAsreFkMgIh6Lj9BWh48qNwAipjXZafKyIoAae1x
ck6H5R1o5A7WWW8gR/0StocpbJ2D985AqmqW16L1OEEYjecDytoEXV2Miis3PQhV4JyLKo+WzTtn
yV7ZC0zAwUlECjy2e42vvItODUwWtNshKcbDNkQYj/PRpiPKu20TLiluiF7SWl8LEPRL72ALWsN+
HOheQl8t08I6Z2sDIsqO6bJubM+PbhxhBXrb6LXNDoVoo30TEhrMTm9g4GjYU73IU2Lkczu/C9Ou
vc+jfALFEywZ+gwU8T1shANB8cFxfUdbtcU8grlaOgm2EQ/QxzKKol3M9OqyeodjlVz85xX41oGR
8pmH3oLhMZ4lqF4QWpAHZfG2N8CtBBQEdv2sp7mGSeLaXxATmgqIIWCFVezcNwAvbL1mO23H6TYZ
0IAckJtB++oLbePo1vqZxXvFrdwHFyQVfKG7wNhWChusA/UW06HCNDgj0hv2kx7yBV2fcLdaB6va
+kFa3dRtD704KFJULyK9UmLCS23QZdMgxXmQGp5Z7WHV7N8pZ72oyzPfmDIgBXkndH/w0MraX74C
6Uo/R9TcHwBWyYvYx5BgfB/ysrcpzXZx4iTRVWULb+su8lkbJs1i6DSB4dSUhljjzsI+76BJd/jh
8+CTp3wQCqBtAXMiWeJd4kZXJXmgby6Bs1vdZs4L62l2yibL2S94zp5HzGsLpqpKxgcLDEe4Q22P
T0hX0IBr7d2Dp/WwcE71pllksS98kCagcoe9oCt/scpxwhaeTPc9jVtEoxPUW0GzuClU+oKRe26h
ADX+wclQvTE6UoBD3VFvK6Mz8mLd7q0gDQ7uaMuvbu3Ol6RSrNdhu6oHNTn47lnPcxRzDrKe2i6f
E8cGXyaWPDoRRRKfII/bJ5h9LY1j0V7YbRIQcaoBSdiqOXdXYrOs1Uwvpa/2Sy0dan8bTypEpC2y
g7Rgaa7qwxQocZaXVn0+29TiCnjHYwPg/mDZ3V6rNr/JEnpduWEH5xKKMIvEuOMB5GGRDIR6opKv
PFrXeMYgEJMjGuyXdyxxYQjFaDV51t+pxXRY9mWF5DcxTOP0HW9M/Cqk4xbm8ahBgwXvIGRlmMjA
1cAjT4aU/L+y9f+JbN2xTWzUf7/9/3/lS1+8/Chb//7/+GPbjx4dJqVLJYs1h6gs4/r8vu2n7f0P
hF/k74DjRWLB/v1PDJF0/uHRCLZ96YfCg0fEXvyPXb/gR4JIwtDzPOnbNBL+nV2/h/H1h02/ORwH
0yHQU7JEfZsWwM+bfjaLS1WRH/yW2qvKv5UmgMCmC0Z6hN5pDRrvKS+TTB/6xSsJi+oXIV7nuFT1
JXJuqseDslggeDmF2Pyo9mMWUibTGFE+dHZl5QuvfhWsAUgyWtAW6qyxNYTMcljQUIID6d0buIxK
sqnHejZ9SPUAK7jMCXIPdz4Bwrj7V5Ai4Rle1awVVBm5iLot+ho8m4d6zI0kj8lizLzhhwv5LzCa
jmEw/dOxiwIJgK0Zz/Fvgdz/17ODAMNpdL+KN9VPI3vFKpEpPvzO97ziKkrIsrDYOcH8+9YGXbY8
+hIZdgepfuj4PrUzJfOH3x+S+5dDoh7AJeqLUNAPin7t0sBswT/Qd8lXuMGiuEJQnJiQzaEFvJFa
QUZUeSUzcEwGThAO7P5mhQExZ3ErXhq0THCP5ABT5lTaI2HU+zVOVrQl5cyl2Gs0o+tT2gWxRem7
Fm1wva5kT6b7KvJ7HFK0xgc0i7//Uj+DkX1pc5KFjyMa9BZejXdU1uvLPbbj/v/+H+c/47SYM6so
6zd7Qjr8IMibaO6JgGzW299/kDFg/HA9+SAqKh8/iHBCTl5oTu4PH8Q0t43WYI6/0p6D6bFXZVz4
JG3bPOGzJ3P/BmCd8CAWBaK09FY5iRzvC7BK+bffH8nPzTbzlT0DGcNvHuK2hNX885E4RDTY0ZwH
X0dUxsG1QMCpKeQqi7fwKQFMgDTx95/4y82MY4bdTyRYOWwncLHI//LlPXfiUs5T8UaXkQ58NGHN
dEL6Y2uD754oPfl17Y3Osba+LGPO+xt7nKr+7jB+XnHeDwMmNbZ6jysA/Jz18MdrEDhZj5FQlm8g
MJcB0RDwsmAd0pKNXgCoZh2jR8QEwwErDPSPKJ4/pWGH4TPFwfgdzvw6/1fy1vyrB9wsb/+8Ib4f
jEGic+e5gf2XO48eyjTi/s7fEmkHD23g9Pduyf5fUp5eeE41XKOD1ydFl+a8nD0H9r9EdCRLPd9m
oGh5sOppROAweN94A7A6QbkpHv7myplT8vNRQpxj1Xdcnv3IMe3oH0/ZWDFbi1p/eCOKr00+ePA8
aBe5PurRHpWJG4zFtJkA3OBw6UTzLV1tNDQros7pjKCg/klAcL205VR8QKwyZIigi/jQ5V3J6U5y
uUUvBazs90f9l4eaJLmQV5fHIEzy1P1yu1lOYtGvk95rObQdKZ7touAeYGJY42X6m8/6+TKap4kX
pe+AI+BNC9rE/fkEMcYuC7ID3K+zk9AqfXNpnqUoWRQc3BPJKuaRLslaHaL9v/sluXMC8y/8Cbzk
f7kyXlf2XZQX/evMZoDJEy2wcLyPUQTyNP/+o35BTpsvSV4AswhGBaxg0a/AwLxpnAJ3RPW1R7GI
5x29Uv2hdDXvxK2GEZGomzlaY7u6bDJcl/ZejGmxPuW9VMrbVCUvYCI2UKpGd5T++OvQehu/cTEm
XbjQB/D9qjv+/qD/cmEAQbPkAD4zbI3g1xeoA5HInV27fq0X3XEUcN+K/NvoLJZ4bpqKHPBdjCVJ
x393sv5690VcFRchi+P6rvPrazK2HHtWnbC+UMo77rqNpMiGfitDlXYQoTxm7SVNTb+QL0taJqCr
2q7rIrWtrNkdH7NqnZirpSGG1y8ANPII8l3gLhdkHvt9uPubs/TL7MVn4sII4P0xwW8QOr9eWwGs
rquGrvmShhldsw0zV73ewrHquKlWGHjLeBYRfRdcW16c8TT1te9TfNQBuk/UgoWfLK/cgFX+LUCD
xm/IYr9g4z86Pruh7y98P1a8zcQ8JMFzD4iWsFE6GQV3KtOGnqtTEx9E2Vd7aIDiDS1RUxIQZore
hrnAXIZ3car0/GldTMm6QTGGWB72OTCOFghdFrT5wfVbJt6bFtgvFEo64dVbMA0Owih26v16y+Mf
iec6w2f01DHJ5hgdlUfQDxwM7c9MjFWOlIHYnvVp1Z4cH8euDcb7PuefTBtMzqwgmzRF1AFkKoXe
1m4qxrAEIueegjK5iZFB82UafH/I4hY2ybXYANJw+Zu8fWL+ShbIvgowfc+pvtPIZCielhb1EdHZ
7LmSZZ8nER9tof3hr8PSNJ9mJTjlrr0IxsinNszEeIz9sc2uSr8GCzc5/VxfYFNahtMwDzP30hwS
RECjasyc5YLorZTizI61qdHaMAZlgUak1fSvGmTdKI/++AIiZxpOcry0GWvtbEQ5nFBh19x+/ZyY
RayspG1V+7aPA/4rk2qpaN0oOv1//o5WtRbWwSwmVmTLLdegpPHS1VAvB0hefPSscNyfYDrznYjI
NWcVbsbEmRMhjaLuOE1sdk+ENgxw3pw0Mp/oWZJdwqLigNOiFtny9Vjoze3SRJoqySuampsG5Ehe
3eMdbWj3Ik41t4uCPcEzNdYRXVKgLzjmlq03I/T5hh7QieVBJ7oIAVP6cwZooJqxS26becxNPAsL
oxM/hKUdmI6eHMJyOsfWNCJJgEps9gq5M3v8bEHaYL5EHqlgvmq9eKyTfQNtlCOW7sgqsO9WTA8Y
ANzY3L+M9nz+lIRe642nqB9B8++apfF5FIacmSzDnERL3l2kSmkOCTuV+aBpyM2xEI8ECWEbSNwc
r/Tt8KLuvDUgPn0MILQz/Kiy0OwT4pEkuevex3vxDByEP2wjb5EcFmhPc47bseIMwi0ZOJ0rEgh+
U8mWwz/mGqmXPCBJNbeo2cqNjyqs+c+WCo4HWOaatYGtykpV608Zz/nSLQR7QyRFLvGStzQSeaT9
yPzSDhISVwKuKLhvuuiONz5KzMOcBQRUql+O42z3eXU1lr7DL2w7UlRRBFP7m7saqVynd6qgYSuO
KNXJZ9zl9mOUiiwad4yYpVmZ0hKH/SGwGZXQBlbeQRdL4jOITQm4ZKxpq/VWLMvM7R/2+BSRhuPS
gGHYLlODiUAQNgRg2tYlKA34eV5208A5RMXK3tBcYXLmF0yrmHz60TrPetsEJs9dy5x6O5d9b00X
RdxLjjG2eq5N60PDIeyVviZfpo7zJWkeIvIJ/Pq6wTlB0z2wMybGexZilpu9JnZmaekN4ixD68Q+
cR43sYs38xh7+SCSZBMWLLPBK1YvCzwHi+1iQOH5DPAw3XTpnKaIvoHzOfJaz8ASuHmwmpk7EW0X
lN9iic19aQ9zzz0UexnpAReoilZ+Rtdr6JxretcslXAUOUu7quB60Gi3LWdor/spcFlycywRXKXa
8YHS7pulmvhdEcNjTtLAyefOtTOsQiPENlpkHg6HvuVnmpAI1qXCHqv5LiKtihspJfOM5Un5c8D5
Q8DP6jByFnkWHFf33FBj23l4sLj67SIuwiXhTg/LfuXAwfYMfLTvlDPHz3LJ62hclOQtX8VI0fp9
6JfmJav10HI7zrALG4uXcocCdsPY1/JvZjq/KtmwRAn/qFpd85XCpms62IuuKbGMQmp5rai1i6s/
9r2s+ubkTE3rNdEZuv2QPnSS5hOpUWZ6hpA/xNe9a+OpjhEF0bZ9iFtGnhfIxEtW+3GZJEcsc9Rg
46FhrMyDnQ8r2zd054M5g3/c1lU2mZ8tfuNx467IbzjyoLHMct9bIS8tB74J59iTnQmaohJNbJ5P
i2a0RvwXC4lsMnUkuuCMZXfXR0WnIU+tzhJ8tuqJDEW7msvHyHUjZI5d12btKYD2XxyCZhzUq6p4
x1x0SYV0FacAs9umVln7OWPNXQ8FWQLlV5/c2w4YEQLUl2l1yulmjdA0bZD/6+YCmfOkmPDkdSTU
tvU9vx8O0yTAv3ct6lWTq2hXzqVX8lola1jjq2i5RgwJmplGKzO+emSgg/6woBu8GdduWsqNL8lm
iDaqsxb9iXiewX8ISr34hBq08IiMKsJd4oZWKd8/5j6NE40BmzdZSXZwye50F2XlaneH2F3JQZ15
OAaUoMXVZNsO2ONIJuSHUqCtjwnitoYXH0FCpx54X7jxfO062wVlC9a+gGFttLMa1zAOaL6SRSDK
5ChdT+/ANE/rRUxv2D5zJid1DyRBOjXWIVmudGNjT1i3qmgq/wOtd+wkZ7aSi2r3EaOg+XHWM+5U
q9e1dQ/9qAdNWHNX4ycKgg6qzJgwly41c1R1hiA3WXG4jlIFu2gG4XgWZzonbRO9IX7qiHBUN0WD
/26Adxhv1F9ToIbjvEO8ubRv8PK9AduBhF62cb1eaPtMx3UrYKEUtiD5I2bjFlwDDLKKAlu7oqxN
31JQWRovYYNgxm12BL8Z2UPgaQ+0E91/utO3f1Tf9kImoHMPfqlB3jNhwuS1pECpKvEBuaBS/k7F
UxeP1FN2Qo3CuEFQjcUIH9Shg5TM/V9bHTl+Z503j+a1AoPZPNxtaMrHjhc4j0PqB2aFq4RtKszM
AvsTH/KlnJAR8cXUFF6sbWJRkkKaw5t6JdIq5y2ja5G469kiJb/zMIjG1ClBX5idg8wdFPfbBUNz
GZ0NbZUFzwTN1hyKoywJ6SexNL0tNbSCZRIxBpW9Gcsp9wz2O1XwZFO7WQhQJsValoeZeWnA44tR
gnpVL+z96NTB6h0j3y0piWqXvo51Xg0VqVEb6hISgXHOIdJgQWR2wjt6AohGaYJFWHOCVC3NmzNk
rMGRdkkq+WxiCWSzPoy+aPlZE4PDrtmYNcQ6b3qmuhx/H+VmnSx8WfJX3NyJOKI6Vr3TvRBoaOrV
iLjn9cnVQxd8mZApN4fAzWV9SebzyGtRKzSm3qlW0pQsxCGac4T0KdDOt8HqFwbLxDKPQ7nhfUif
Cl8FZA60k3YnOP2s4eTV7MkEob0Y9JV5S/3xBvOdhvNYNAjb9RYBhzl6x4stTqQi1SJqYDdjLvxW
DkT7TSwzuTmCobcw4R7/PBNryyO0GZS3UpHKmiiXx6bSAUKzgtiRECQRyixOWWZTB9yLao7Fc9k5
HMz3y8gL03Ge2P4N+jFs45lv7OW1wzUa+lGi862TYsR4jMzHjqNPYyFFXhxTYNDVdO5Tjo6PK3I9
vpWzKtPs7DoCvNNzZSNNIm8G3igl+OQuZiMfBgyJniuaWs68zSa7k9DQC1hh14CfTDU/NqrrxBEf
Qz+Gtwj23Sa7DGKUM4TMrSjP+r3ndTZfdWSKOz6WwBB5RNB9mAZrTWAhUdZENVGoObDQn7PWMTeY
Fw9Z6561riyps5Pvb9d0HBNemngbKFS3nscE7zHwiHw7jjow92NMsjeVtc0ZyL+hrqv5A//c/G2q
km69ncpQ8rp08NvyDktTPEA08IMhMcU8hFYO5vvjUWi0t4/lMDVc1K5n4asuvdkbk89jOCVZdxTg
WiRPdcu9UDKKpCbIDz5OcC54WbtRfVWRF4yqLCmZgaIn11XlUdQy1+faDtZY8Vk11vHx0TaB5TQr
YGfmu4ic5vE+kVHWvYwdOcPANwo08ywuy+R7l/7k6KLGz+xyn1W2azaBuRLs2GwHEguPkY9a4JaN
J9dZL2JdLrzJZf8UkCUwj2ez67XFy5g6Mycl/l759Ik9Umv0TdjxbbMZdApZzd93xOFaEzJ0mJPE
ZveFu9njTwl7lm4PtsaaX0FPwE6xLaiZWy9VKduRMe2SHuxdoLzhEWOaR1C6NQGYv7VQupiaPcDS
QEtkBtWD7JkYcv5hophcP8Z9nHDVdMUAodnNaPsiZtEwSahRItGsT5x1s+KuTsue97yVqiY9kf0D
t1Mg+HhayTCb+bWKNTk4KilmTZ4TxAcqGid0UrYqBbyD1++PXj2WprQqrcq45RHOgSze6XEkS55s
4Mn0j6zYW8wtSS91qm9sf57rlhNCqBAUosjSnEimr+YRZ7ecqKsgKHyKVzqWyVkMJmG4C2a59ufh
MDvlMexd9hS82KAoJGwCNZ6rQwCMg18T+Rpk71ne1qYSZcTLKr4Fn2h2jXORFDylLYI7FikK/iHY
9nSu3HKPNN7sAr9vLMoYzwY9gBXrIv7zlnYuqpJwZcfrj2HOjc4myebun9K65pJmCCA59KGeeRPu
IRLGWu9hsPnFlVQ0R/iLuGTWW1KtzYKluYwWJoyiB64NUA88M5OoFHjKi9fg/o72y/eVA3SqKXSJ
yTJ35e+7Rr+OEOgZgTQCK8IAUYq/9POhbJILxtj5yxxrs880DvlU7Cwgk2W06cHDcUl//5G/dtXM
R7I9JcLSd9yQwunnPuui6jq0daC/iGAy08LvtwbaU9PZ/Xc/CjEyNS7KS5dhza89b5dIqXWkO/El
80llp/IMfA9k9cxizX3w+8967wb+s8Fu2m8RbWoP9Q00xr9OQXsb3fBUFt6X2asGNjJDSnedRAuY
izyGaVcBGYVg3rBoDLDTe5ooY9mGeMk1fqZruhBmkhax5TVrz/eV+Y9ZW90lZosAoqvnnYDpd+JP
vz/8v1wVsg1sCluAqmzHwRj/fFXmDjVuMknxojOAJ8hQ7M5sC3m5soX6/Uf95Z5DIw4IWQRMHl0/
/LXfTRmVuXhA1UuUht6wHOMlzFFdr9I8ImRIANv7my/368jO4cJgoXcFnylc15Ddfpx9dG3vhQn9
+xflp2aN0jMP2+2QsbLfJy5C3IX0FOp9iomFP78BXLG7G1a7Spz//rv/epqZ0gthZhmM5YXzlykM
aud5nKLE+0xPgq0jLmq6VCEQYVbA33/Sr2fZJbqDbwuhgE+jOWa66j+MKaHctKEHLv0zGldJ3rQq
zdY8AyXKSz51TdX4+w+EgffDgImhiWDsGjKL8wQT5f/P3Jk1N41tbfivUNzLR/NQ9XVfxCYESBi6
Q2i4cZnYbckaLcny8Ou/Z0syWHIwnLO5kE5Xn6ITtqSttdf4rneRPuresFy5B5TJPv+SJ9Ql/Rc5
c2JRcyjFPd91mq+jnQaRyXLve2NQMz6W8fIDMDyp9wQ2QiymIgPac3h1vfsERIl+pGVO8mXtq/tl
8oLa6SF8QdbD91YvG7elyn3hGtsm3bNQpjRJcQXeTMKL2KbBx3+1bTYnZtQHe0Tqf88pTml2IFo4
wGWHSSjCbeoWE9coFXd7FWhhibZ2tpYwlkBymLQ28acqBx+uajAbq0npbEgeadt8B4VVFZKiY4xY
GOglY4kr6JUmaagI36qooLzZj5Vcd4hiimAtzLmdBfg2TsFMaWxxlmc8ltMk6Atce7RmGOrCaVq5
Ze3x6ZpwlqerGNatKxWYFPvvLlc5mUm92lUiyZKEpGUvb/+ZwDmmTt+JBQkibKlnor0hsoA+/7D/
nPprA591mTFqIp14h1J4AG3K+vItxbk9VblC1VJTpkbjgj1x+lOCKZQBaS3c7WdvaYsc4ybw7PCO
VkI9VN6qBcw1U7oaYIHKrncaNIgkYaNYPM3lx+i/uWHYpormZJAs/3JruMXJUUuYaL3lW/qfQ4Cf
8esghhjlox5u9fxWL8q3l2/WF3ImVlmOQabIhkOHTpuekNP4tgz8rCi+VOtsdXiwVo4Qi9UqE57V
5VvpvSPN6jBIUOu3HSpvkOT3yq9L2GciKFH0j0lR0mA6JX1ZQhJAGpVIN1htsQ5XACxi/s8hYYNc
7izDeyBYsyBnFQQkpGAIeQReJNvCck0e4cBs23s1WBKh+OD4948+zJQirbVTRBrALRlGyIwv1xZp
4jCmOnJfMXSJl1NCC1u0XCqiUgQnh9DXBAThbv2KdtFgH10ncLiZd5c3obff7AH0tIbKOYWM/7xi
alnL0ovtze7jJl4JyzxNKVVAOrRNiZwv36oeansiz+Kborzoz4J5hbx+X57pRianqpnTe9dM63sx
5tN+G1Zr4epvUPWooAbrEQEKYxfgeBJZ0vZPeQVXBzNctyqba5mOyGcSC2ZoOj0upmQUlHC1UQ63
BUcVjtAgi8Pty72xIWB6Aa0I4XHABDXCkrbwR7VIFJGUaKVzdg4uM6IqJoeBTDauDtaKuyh1ddxp
UhOVRgaU9lHLF19ypeG1bK+cCsWfTsqcGWpERk0JjROJ7K6oeWD3puAxWXCv0ROc/sTeut3PJ/Aq
VPJVHYCchS201J4Ir3mDygWp+RhVhvPPKqcT9FqnPHpjh25mkuP3y+ulufPe7GFnmk4yE8L/WA+j
h2oZCNpwd5NQNF0aV56yF2Tzfrn+OCV+Ld5Hu6Lyx75b6TcQ1H2IKbU9VpnJbDo7V6DLopZjv6us
afrGV4PiDovkC6JPvwonSrEyPh2oI1evp/QsWdDQe6o5IWsI/+NBKQkOYIQHU+vl702sUnhtRopx
x/CHCoKK/foFNfHogelR5uso0qkSrLKSdF4abinhlVr0BdSE9Wa/oxn1CkA6w+GMLHfudezzLPOh
YqO/wPZJYSyLglEySXK/dYzNQ2AYzNNyVea+0QNsZZ/DjVfMIyXL/7ZNZmqQm9own2azuqZMsM/G
CfWi3Xi39QKGoJpx9TpKoB3cehUJG3+1+rRxaf24cqfQtJfbPL0/QKYwwf1UfLJ9ijlWbfWDWe7V
r/q+LL5AY21CcG1txv7Ojt+EThG8oKU7aCaj/BCu01XWCARlZZSZhatg6jgKPYFISf84a5hs5nyv
3XtPnyZMv4jSkh7wXLU/Xj7RXQPV3MwBmCnMPD5c3yOZHkxcu9xL5rbqxGDSduq9lpBfvYrj8K4y
DdGEv0zjD5QIaTi/fO8zya9fE2wYJRuUeB82sbEKjzF9eTxnehaBqxFlgP5j8Eg/M3/1St/VVv2W
pq6Dz2GeOQa5j9LZwTGoV2Bl5toWbl18HszFVUrAE0x2fuT8lejx9K+AMalw+UeWl02MCk6yl1VA
d+YuKoEZAg613+V27r1OFKgSsbfQopJXLB/iGOdFL5M4u9JLzfygVgyOjMHY3yakZz9U+l7/5Inp
ZFdaqjGqexku3xmxhxwrTmyTvQmpxWlbxh6qubefw5lSUkrY5Nfa0lJn6q40xge+3098oXOcnHAD
cIPYFwMb3XcJNMUpdqa7P8zNjdh8PzD8l0a6im52h90soSf9s6F4u8lGX1L0WOeKfWMmzDueXBYB
Swhz58s4AhxsggehCQkz3gsCQGjFlA98Z77cUDggnQaX286lr2oCSfqhnFQmbbFOXMKRSHtcTLUn
jZlqtfPuqsyuSmZVL5V3B+YM38AGReIsn3pf6JRKrHEeKncByPbbvcFQWyM27smBRu9ShY8GMQAk
E+NDuaPsAnHadOxkHvQOOsH3Ne1A/+7tVfDWcLLgZUim+Ia2s+wd3DmRIFcvNl+hjtp8BGwXflAS
FwNh77TttQE7LCwbebC83zLwZQWZq8oLQBzkwbm4pATgrNYrCiHYxL8ZTebeBv7e/KSR1Z5eUXSA
guby5nZhSUg9e2uSXXAwUuCydXH+Try+DSlhvrszna8D03qrrI3VQxbANToJ6bN/q22JJX5yR+0J
2CO+ASGOpjNBAbha95aaqkd5jOlcrLKV+Zq0GX1o081eeUOiEi4kCDjR9NYyn2dMb3yAaKi8DQJP
/aBUnnH9k7c/Fy3BsQCpFTzbIL/74NN8G1uFuwT0udxRYCBuT6dfGDfNyCt4KK2rNTS4ZDjiFG78
kt6//YT+TQv85TKYkCfxvDEFT2Zn5Knt/BPQlCdSv6TQE6Xw7yAGK27WhrF7azMWnBY0Z2lewcqi
wzS7Z9gFGU6V6YC55qZjNz5Y2UuFbblehaVy59kao81JZSi3NSx0v9tizuCjy66XW6w3DUNBeBtT
5sWjNGL6oqN1JOYL0jv8oqLo+WBVhKb4IsXfpQ5hrB9HsJ7lzDKhLW1HuWjMsKTiveEFCSVXEHU0
Ue+oK5V2FC1pGnKyuy09fHSjBvBbjdm/VHsFOGWbv1Ttpf4JMr3gn00Co7EZ6IHgbV5B4lh/nf90
rFxRE80/pnj2jBEoe3/8k1oH//yf+Dvffqf7N/68Cx5BIaT/lhd/6+UifTuLF0X/lzorc/f26Saz
ctb5w4u6Q+LDZpHv/1oUnP/LP23eA+ytWOh9GiTlPZy2ZVDuT5b4pV86EvE/vdCzU+aGx3STlOL5
YENPTvswdJFl6DRu1I9UP8qlFSISZeVmvvjjueExcgC3XkCE68t4/ixKE0xa/WPF80YqyUmUCOh1
cTU3PNnNH23C5fc77nUjM7+wB7N5HCSToMAVfyxP9wAoIc/8K5vQW+JkE/QRM7SxhiLGPH171x4x
OkEkH+lqqK9TSX/6qX/lzX7ldzrfr/fojXC8mv/xHFQHelju7fnETIewdeEitS95ugmONaKLhuSz
5jY/xmnlhkMSAc+S3gRzxNtRbQDMW19Yr9NN8OhkAp1sWZbbnJMBbsLZ7JEfKIOeMJ2cA3NURwM4
5c0m9I6DpmkjzgmpVODg4mp2fUCS4IBLlD0O7ghBsCwIZ5ovzUueSoKmWiORnkAnDu0c0DiF2Eop
A1MbWSIIJdXz5NvT0deMl9QHdwDAwHuyH99EDYgmIgdut6fUgGvx+irRMl0q9dXccEAnwEJ/ScqA
4Yx0y7RJGNOCIa7+CdC8kU1vJx1W7S4M7SDQRkJEIHUQDNQAZTBXo/20c/4dB4+IFj4y3I0IDM4j
0oUzI/n66AHqFrpntS8pFMupFqR/lw5DonasQX0NThlS7RAZLSkh0N2RRWqWvFFzEPonwcUrcOkj
oiWr+YXh7QJGTFYWDMjbyCW4ov5eXz194Bp0eRNA0F091F0AACEbJGAaOPFQ6h+VXu9EaJoJxx0o
C/rlhqYPqXufMfz9t86hqY4ARIhYsHUOMTOnGsH1RtzGpun3exgxsDABVI+sRiBeFqYf0oLvst7Z
BXsEzAD/gJixvgYnC6BnXPx6Kb0ojCNQIgLGrgw49sgh/QdNcCsjw9OHpJtl397URyp5VZIm5jd9
dyoD9RhHVSUD2f58cE6iroGDkJQBEz+IKEHz0Pv1xbc+3QWKmpgNS6M+PTgPiZSw3sSuvfzTeebs
x8Gyi+0HWOQ5beasZxU9F3tB7ozsWuMhNWI3oFCBtLgoMMppAmeEIgDhQh2xvnpWkYBJwCjBhLQe
0uD0IbN/XFnfwFBH8L1y5KG3ba7uWfA0sksC7OmqzY8HdyIAj4jkp5QsoBd5O1rSf5BDoyIzEs60
SWrhuEsD8xBgKJY9EaYFs5HIkp2c+1O9aHsjyHYAMwP+qK/ByYKuQgUkLwtkCIgJSJfUV087Ej9C
KoEBaa3xgNQinDVGo6UkjIMHhxU4TVA9zUfuqUVg5gQLzI6BN+K4PcM6CjrJHVln2bQ5CjXqonWW
e0LgmYLfm+3WmzsNSQg0S5V9feJm0F0C7NvIgEjMnWoCIiYS6fjjVOLra3B+IsGcKesn4SeKFnqQ
t0RF4sLMnO4CcH6sgnBFgHGKq7nhsGRB+igQMdFYQNDYvqQQrtNdEPUlvCSmKrYexOD8JJwXwd8n
5yGQNSRtzBigpn50tgveCDcKn5pKXH0NbxdE9l92F4wRvQ+4iscaSy9yErlVdggkTZt/H552pGND
Wi/gLRqeDpFgq/36u2CRgRZEPsdi5OC0o2gkkJYFsmoGH9oy2txqTy84JBUxIHQ/NcpzePgLdkE6
z26YIyis0H5mqxd6skDjwoieDTbKHZ51oCda9iwYlJQNUsff3MWejXTIrdIyBCK53Z8BngVbYAzl
rAOeAnBFvjF9M/XVtZGcEJAoAq58PAz1DYfkKZgED7K7wEuCMyGv9nToQM2Jn0CSCV9efTWh2oB2
wUBvE+9IyQL+EoAsnEayyfXVOxEuU4NQGGiEVm8ObhcA8HvNQ0mEkegF2DTINTeful9/9EiooBYZ
kNT61o2DNihZsEXXi5QsUHkDf4iJtNsTcR5HObRWgnwYahVWN3FjZHfBwF+i8QqEU3MiervQxFEu
odbwTCRRruxRoPzoemBS2sDgDJQCLAPCY1dk45vtaTTQkI4CGQXZlAJHQaVlh/+xn6fxI7gsm8wr
rXmt7Rxc5ES7iWhEkdIEBmcAQghBd/rN9p3uAlYBxmUcCKBg9TU4P0nsgqxtRAggcdDEHLvmLXu2
UfhJ+CFk3loY0JAOAc2q0slVC1Q2boHa5k77WQRQ24LdXEDUGikZnEKE8UAerKvhDIsu6+NZ4C1P
zwLIfZgVRHnye2WOwzckWTDRWLIagbekzEC2pHWRevFzDVl2qLwxmLK+1ZDeH49G1jcCq0mJ3fVI
Ln4ze6dS4OBHYzMtgEvNz/8LP/kXtupbp8vYD6J53QgTLIqnWmF+9AvHNpHzn7cNEKLLQfS5dH7x
fp8tmnt/75P5s1OqrwX95IdHwa/v0/719gXPb9251/Gtjv/xJljks/zRhxtL9P20jymakP54zqiU
r7N4dt6f8v1J/njeec4T+f/Jwk/PYPnxgJdvlvbiunnA8IPuA3tCN0k/cB5CNDsrjiuJz8iwK5SU
7MrjWRT8m+ZJ0HnqBvcsvXYapflsnh6fUjx101MgvzLdho9l8LgpO4vXkH3ZxSeLaLad5YvTlZvO
IOmV246rZ+m/z8ZptIm/dre9QVrL3uWaXQ/mne/ZwndlV6Y9MF92H5lASUBiZVe+YceD4LhOLd4G
5bzjfxAq5n876q/mM78jgFqDXpV94FdRFCRp0D2RDTBUeulkHsx6WqQBW0qvnG67YtHg92SXfXOu
mxpImPTCLLB5DPdHMajlosFZyS59m26C4mybG/SS7Np3syDpaA/q8gIJI79uvo9myfy4ktiOFoAq
v3RRzB79TbEoy45Mt/AV6fWDR/i+Zt1+26bFSH5pbEGRlh3JbgEX8msXRcA/WdbRTYyfEmHS71g9
3eT9pUV5XHrpNCl7OqSFqcqu/HbxNe9PsGur2fJLV7Ou3WrRQ/ILb5/dzOKs8IOuWWd9UYD+Heu/
XuTFoqOp2orm71j8brELHjtmrC0U/o7FP6d5eNyDWqU09WjppdO89J+NZ3mKpewezqbI93tuMJmF
/bNPyeQ3uCTv/KC74005Svap34URHkk3qmmrG9JL54tln9KgTpXLLvx+kSTFPqpmvTCB0UIiFS27
/F9+Ol88e1Wc2bam9U52+b/TzQ8Esc2i/p4bnAtim56UXf6e3V/AudVxKaDoE6k/+bV33aiyTabJ
rvuxnPnHpxM6BRCvyE7JLvuwyGMs23GheuWmECC9ckBk0xNvmMNESkl26U8z7A4jhbpHs0UDSi++
KMpnD089fFM3ll4/KB5TRiB0PDfDruuQ0mvvU2hIlscdrr9mg5y/vPJTmaZvudjz/NORH+Spv9ZN
ronfeIwWs/zP/wcAAP//</cx:binary>
              </cx:geoCache>
            </cx:geography>
          </cx:layoutPr>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3</xdr:col>
      <xdr:colOff>533400</xdr:colOff>
      <xdr:row>50</xdr:row>
      <xdr:rowOff>115019</xdr:rowOff>
    </xdr:to>
    <xdr:sp macro="" textlink="">
      <xdr:nvSpPr>
        <xdr:cNvPr id="3" name="Rectangle 2">
          <a:extLst>
            <a:ext uri="{FF2B5EF4-FFF2-40B4-BE49-F238E27FC236}">
              <a16:creationId xmlns:a16="http://schemas.microsoft.com/office/drawing/2014/main" id="{B725C6C1-D13D-B940-4670-53C9E1171F70}"/>
            </a:ext>
          </a:extLst>
        </xdr:cNvPr>
        <xdr:cNvSpPr/>
      </xdr:nvSpPr>
      <xdr:spPr>
        <a:xfrm>
          <a:off x="0" y="1"/>
          <a:ext cx="2344947" cy="9460301"/>
        </a:xfrm>
        <a:prstGeom prst="rect">
          <a:avLst/>
        </a:prstGeom>
        <a:solidFill>
          <a:schemeClr val="tx1">
            <a:lumMod val="95000"/>
            <a:lumOff val="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574174</xdr:colOff>
      <xdr:row>0</xdr:row>
      <xdr:rowOff>20183</xdr:rowOff>
    </xdr:from>
    <xdr:to>
      <xdr:col>26</xdr:col>
      <xdr:colOff>11905</xdr:colOff>
      <xdr:row>5</xdr:row>
      <xdr:rowOff>149723</xdr:rowOff>
    </xdr:to>
    <xdr:sp macro="" textlink="">
      <xdr:nvSpPr>
        <xdr:cNvPr id="4" name="Rectangle 3">
          <a:extLst>
            <a:ext uri="{FF2B5EF4-FFF2-40B4-BE49-F238E27FC236}">
              <a16:creationId xmlns:a16="http://schemas.microsoft.com/office/drawing/2014/main" id="{D9D10850-04C5-4433-9D21-DFFB17BE6A1B}"/>
            </a:ext>
          </a:extLst>
        </xdr:cNvPr>
        <xdr:cNvSpPr/>
      </xdr:nvSpPr>
      <xdr:spPr>
        <a:xfrm>
          <a:off x="2395830" y="20183"/>
          <a:ext cx="13403763" cy="1022509"/>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572546</xdr:colOff>
      <xdr:row>6</xdr:row>
      <xdr:rowOff>5906</xdr:rowOff>
    </xdr:from>
    <xdr:to>
      <xdr:col>26</xdr:col>
      <xdr:colOff>130</xdr:colOff>
      <xdr:row>17</xdr:row>
      <xdr:rowOff>110582</xdr:rowOff>
    </xdr:to>
    <xdr:sp macro="" textlink="">
      <xdr:nvSpPr>
        <xdr:cNvPr id="5" name="Rectangle 4">
          <a:extLst>
            <a:ext uri="{FF2B5EF4-FFF2-40B4-BE49-F238E27FC236}">
              <a16:creationId xmlns:a16="http://schemas.microsoft.com/office/drawing/2014/main" id="{D0E475ED-876B-44BC-8B15-2BE6E89767DC}"/>
            </a:ext>
          </a:extLst>
        </xdr:cNvPr>
        <xdr:cNvSpPr/>
      </xdr:nvSpPr>
      <xdr:spPr>
        <a:xfrm>
          <a:off x="2384093" y="1127340"/>
          <a:ext cx="13316112" cy="216063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572665</xdr:colOff>
      <xdr:row>17</xdr:row>
      <xdr:rowOff>164546</xdr:rowOff>
    </xdr:from>
    <xdr:to>
      <xdr:col>26</xdr:col>
      <xdr:colOff>0</xdr:colOff>
      <xdr:row>37</xdr:row>
      <xdr:rowOff>56464</xdr:rowOff>
    </xdr:to>
    <xdr:sp macro="" textlink="">
      <xdr:nvSpPr>
        <xdr:cNvPr id="6" name="Rectangle 5">
          <a:extLst>
            <a:ext uri="{FF2B5EF4-FFF2-40B4-BE49-F238E27FC236}">
              <a16:creationId xmlns:a16="http://schemas.microsoft.com/office/drawing/2014/main" id="{8AE88E2B-C38C-4731-9038-4DF27BE88C89}"/>
            </a:ext>
          </a:extLst>
        </xdr:cNvPr>
        <xdr:cNvSpPr/>
      </xdr:nvSpPr>
      <xdr:spPr>
        <a:xfrm>
          <a:off x="2384212" y="3341942"/>
          <a:ext cx="13315863" cy="3630031"/>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578933</xdr:colOff>
      <xdr:row>37</xdr:row>
      <xdr:rowOff>92232</xdr:rowOff>
    </xdr:from>
    <xdr:to>
      <xdr:col>26</xdr:col>
      <xdr:colOff>28756</xdr:colOff>
      <xdr:row>50</xdr:row>
      <xdr:rowOff>98550</xdr:rowOff>
    </xdr:to>
    <xdr:sp macro="" textlink="">
      <xdr:nvSpPr>
        <xdr:cNvPr id="7" name="Rectangle 6">
          <a:extLst>
            <a:ext uri="{FF2B5EF4-FFF2-40B4-BE49-F238E27FC236}">
              <a16:creationId xmlns:a16="http://schemas.microsoft.com/office/drawing/2014/main" id="{548D178A-77EE-41F3-92C4-C7049FCEA1D5}"/>
            </a:ext>
          </a:extLst>
        </xdr:cNvPr>
        <xdr:cNvSpPr/>
      </xdr:nvSpPr>
      <xdr:spPr>
        <a:xfrm>
          <a:off x="2390480" y="7007741"/>
          <a:ext cx="13338351" cy="2436092"/>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205741</xdr:colOff>
      <xdr:row>0</xdr:row>
      <xdr:rowOff>99061</xdr:rowOff>
    </xdr:from>
    <xdr:to>
      <xdr:col>1</xdr:col>
      <xdr:colOff>474453</xdr:colOff>
      <xdr:row>7</xdr:row>
      <xdr:rowOff>28585</xdr:rowOff>
    </xdr:to>
    <xdr:pic>
      <xdr:nvPicPr>
        <xdr:cNvPr id="15" name="Picture 14">
          <a:extLst>
            <a:ext uri="{FF2B5EF4-FFF2-40B4-BE49-F238E27FC236}">
              <a16:creationId xmlns:a16="http://schemas.microsoft.com/office/drawing/2014/main" id="{8182F101-A971-26B6-0B25-85138158E0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741" y="99061"/>
          <a:ext cx="872561" cy="1237864"/>
        </a:xfrm>
        <a:prstGeom prst="rect">
          <a:avLst/>
        </a:prstGeom>
      </xdr:spPr>
    </xdr:pic>
    <xdr:clientData/>
  </xdr:twoCellAnchor>
  <xdr:twoCellAnchor>
    <xdr:from>
      <xdr:col>1</xdr:col>
      <xdr:colOff>464820</xdr:colOff>
      <xdr:row>0</xdr:row>
      <xdr:rowOff>68580</xdr:rowOff>
    </xdr:from>
    <xdr:to>
      <xdr:col>3</xdr:col>
      <xdr:colOff>503208</xdr:colOff>
      <xdr:row>7</xdr:row>
      <xdr:rowOff>129396</xdr:rowOff>
    </xdr:to>
    <xdr:sp macro="" textlink="">
      <xdr:nvSpPr>
        <xdr:cNvPr id="16" name="TextBox 15">
          <a:extLst>
            <a:ext uri="{FF2B5EF4-FFF2-40B4-BE49-F238E27FC236}">
              <a16:creationId xmlns:a16="http://schemas.microsoft.com/office/drawing/2014/main" id="{F89C22A1-4B4B-C7FB-E6F4-5451DA14B319}"/>
            </a:ext>
          </a:extLst>
        </xdr:cNvPr>
        <xdr:cNvSpPr txBox="1"/>
      </xdr:nvSpPr>
      <xdr:spPr>
        <a:xfrm>
          <a:off x="1068669" y="68580"/>
          <a:ext cx="1246086" cy="136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rgbClr val="6600CC"/>
              </a:solidFill>
            </a:rPr>
            <a:t>Sales</a:t>
          </a:r>
        </a:p>
        <a:p>
          <a:r>
            <a:rPr lang="en-US" sz="2400" b="1" i="1">
              <a:solidFill>
                <a:srgbClr val="6600CC"/>
              </a:solidFill>
            </a:rPr>
            <a:t>Analyze</a:t>
          </a:r>
        </a:p>
      </xdr:txBody>
    </xdr:sp>
    <xdr:clientData/>
  </xdr:twoCellAnchor>
  <xdr:twoCellAnchor editAs="oneCell">
    <xdr:from>
      <xdr:col>0</xdr:col>
      <xdr:colOff>37753</xdr:colOff>
      <xdr:row>8</xdr:row>
      <xdr:rowOff>48527</xdr:rowOff>
    </xdr:from>
    <xdr:to>
      <xdr:col>3</xdr:col>
      <xdr:colOff>464473</xdr:colOff>
      <xdr:row>16</xdr:row>
      <xdr:rowOff>48526</xdr:rowOff>
    </xdr:to>
    <mc:AlternateContent xmlns:mc="http://schemas.openxmlformats.org/markup-compatibility/2006">
      <mc:Choice xmlns:a14="http://schemas.microsoft.com/office/drawing/2010/main" Requires="a14">
        <xdr:graphicFrame macro="">
          <xdr:nvGraphicFramePr>
            <xdr:cNvPr id="17" name="Years (Order Date)">
              <a:extLst>
                <a:ext uri="{FF2B5EF4-FFF2-40B4-BE49-F238E27FC236}">
                  <a16:creationId xmlns:a16="http://schemas.microsoft.com/office/drawing/2014/main" id="{F8E54427-AFF0-482D-89A3-31900C50DDD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37753" y="1543772"/>
              <a:ext cx="2238267" cy="1495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15443</xdr:colOff>
      <xdr:row>25</xdr:row>
      <xdr:rowOff>131895</xdr:rowOff>
    </xdr:from>
    <xdr:to>
      <xdr:col>3</xdr:col>
      <xdr:colOff>487371</xdr:colOff>
      <xdr:row>33</xdr:row>
      <xdr:rowOff>171881</xdr:rowOff>
    </xdr:to>
    <mc:AlternateContent xmlns:mc="http://schemas.openxmlformats.org/markup-compatibility/2006">
      <mc:Choice xmlns:a14="http://schemas.microsoft.com/office/drawing/2010/main" Requires="a14">
        <xdr:graphicFrame macro="">
          <xdr:nvGraphicFramePr>
            <xdr:cNvPr id="18" name="Quarters (Order Date)">
              <a:extLst>
                <a:ext uri="{FF2B5EF4-FFF2-40B4-BE49-F238E27FC236}">
                  <a16:creationId xmlns:a16="http://schemas.microsoft.com/office/drawing/2014/main" id="{E26B9450-74CC-4C8E-A58C-9DB49675615F}"/>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5443" y="4804537"/>
              <a:ext cx="2283475" cy="1535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135979</xdr:rowOff>
    </xdr:from>
    <xdr:to>
      <xdr:col>3</xdr:col>
      <xdr:colOff>453572</xdr:colOff>
      <xdr:row>24</xdr:row>
      <xdr:rowOff>44443</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23627C73-6F8B-4257-A5EB-F6A9AFBE8B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313375"/>
              <a:ext cx="2265119" cy="1216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3954</xdr:colOff>
      <xdr:row>35</xdr:row>
      <xdr:rowOff>72428</xdr:rowOff>
    </xdr:from>
    <xdr:to>
      <xdr:col>3</xdr:col>
      <xdr:colOff>465061</xdr:colOff>
      <xdr:row>43</xdr:row>
      <xdr:rowOff>86265</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324A59A6-C8D9-4EE3-A386-A88C7BF96A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54" y="6614126"/>
              <a:ext cx="2272654" cy="1509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273170</xdr:colOff>
      <xdr:row>0</xdr:row>
      <xdr:rowOff>86264</xdr:rowOff>
    </xdr:from>
    <xdr:to>
      <xdr:col>8</xdr:col>
      <xdr:colOff>28755</xdr:colOff>
      <xdr:row>5</xdr:row>
      <xdr:rowOff>158151</xdr:rowOff>
    </xdr:to>
    <xdr:grpSp>
      <xdr:nvGrpSpPr>
        <xdr:cNvPr id="24" name="Group 23">
          <a:extLst>
            <a:ext uri="{FF2B5EF4-FFF2-40B4-BE49-F238E27FC236}">
              <a16:creationId xmlns:a16="http://schemas.microsoft.com/office/drawing/2014/main" id="{EAC3DB4D-6AF7-8515-EDC8-8E289BD0C722}"/>
            </a:ext>
          </a:extLst>
        </xdr:cNvPr>
        <xdr:cNvGrpSpPr/>
      </xdr:nvGrpSpPr>
      <xdr:grpSpPr>
        <a:xfrm>
          <a:off x="2688566" y="86264"/>
          <a:ext cx="2170981" cy="1006415"/>
          <a:chOff x="2553731" y="164757"/>
          <a:chExt cx="1740243" cy="741405"/>
        </a:xfrm>
      </xdr:grpSpPr>
      <xdr:sp macro="" textlink="">
        <xdr:nvSpPr>
          <xdr:cNvPr id="21" name="Rectangle: Rounded Corners 20">
            <a:extLst>
              <a:ext uri="{FF2B5EF4-FFF2-40B4-BE49-F238E27FC236}">
                <a16:creationId xmlns:a16="http://schemas.microsoft.com/office/drawing/2014/main" id="{7A3BBD03-16D3-88D5-36A3-5A51845078E4}"/>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Sales</a:t>
            </a:r>
          </a:p>
        </xdr:txBody>
      </xdr:sp>
      <xdr:sp macro="" textlink="'Pivot table'!C8">
        <xdr:nvSpPr>
          <xdr:cNvPr id="22" name="TextBox 21">
            <a:extLst>
              <a:ext uri="{FF2B5EF4-FFF2-40B4-BE49-F238E27FC236}">
                <a16:creationId xmlns:a16="http://schemas.microsoft.com/office/drawing/2014/main" id="{40FF887D-2495-0B63-0E9B-1498164789FD}"/>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691E86-7C19-4F36-95E4-4635A3916E8D}" type="TxLink">
              <a:rPr lang="en-US" sz="1400" b="1" i="1" u="none" strike="noStrike">
                <a:solidFill>
                  <a:schemeClr val="bg1"/>
                </a:solidFill>
                <a:latin typeface="Calibri"/>
                <a:ea typeface="Calibri"/>
                <a:cs typeface="Calibri"/>
              </a:rPr>
              <a:pPr algn="ctr"/>
              <a:t> $2,297,200.86 </a:t>
            </a:fld>
            <a:endParaRPr lang="en-US" sz="1400" b="1" i="1">
              <a:solidFill>
                <a:schemeClr val="bg1"/>
              </a:solidFill>
            </a:endParaRPr>
          </a:p>
        </xdr:txBody>
      </xdr:sp>
    </xdr:grpSp>
    <xdr:clientData/>
  </xdr:twoCellAnchor>
  <xdr:twoCellAnchor>
    <xdr:from>
      <xdr:col>8</xdr:col>
      <xdr:colOff>404554</xdr:colOff>
      <xdr:row>0</xdr:row>
      <xdr:rowOff>62890</xdr:rowOff>
    </xdr:from>
    <xdr:to>
      <xdr:col>12</xdr:col>
      <xdr:colOff>338871</xdr:colOff>
      <xdr:row>5</xdr:row>
      <xdr:rowOff>46140</xdr:rowOff>
    </xdr:to>
    <xdr:grpSp>
      <xdr:nvGrpSpPr>
        <xdr:cNvPr id="28" name="Group 27">
          <a:extLst>
            <a:ext uri="{FF2B5EF4-FFF2-40B4-BE49-F238E27FC236}">
              <a16:creationId xmlns:a16="http://schemas.microsoft.com/office/drawing/2014/main" id="{2E4AE8BA-5FF3-506F-33C0-4AAFC2B27A86}"/>
            </a:ext>
          </a:extLst>
        </xdr:cNvPr>
        <xdr:cNvGrpSpPr/>
      </xdr:nvGrpSpPr>
      <xdr:grpSpPr>
        <a:xfrm>
          <a:off x="5235346" y="62890"/>
          <a:ext cx="2349714" cy="917778"/>
          <a:chOff x="4487151" y="112859"/>
          <a:chExt cx="1740243" cy="824195"/>
        </a:xfrm>
      </xdr:grpSpPr>
      <xdr:sp macro="" textlink="">
        <xdr:nvSpPr>
          <xdr:cNvPr id="26" name="Rectangle: Rounded Corners 25">
            <a:extLst>
              <a:ext uri="{FF2B5EF4-FFF2-40B4-BE49-F238E27FC236}">
                <a16:creationId xmlns:a16="http://schemas.microsoft.com/office/drawing/2014/main" id="{0CD4CA61-69A1-18D9-8EFF-3F5C1125892F}"/>
              </a:ext>
            </a:extLst>
          </xdr:cNvPr>
          <xdr:cNvSpPr/>
        </xdr:nvSpPr>
        <xdr:spPr>
          <a:xfrm>
            <a:off x="4487151" y="112859"/>
            <a:ext cx="1740243" cy="82419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Quantity</a:t>
            </a:r>
          </a:p>
        </xdr:txBody>
      </xdr:sp>
      <xdr:sp macro="" textlink="'Pivot table'!D8">
        <xdr:nvSpPr>
          <xdr:cNvPr id="27" name="TextBox 26">
            <a:extLst>
              <a:ext uri="{FF2B5EF4-FFF2-40B4-BE49-F238E27FC236}">
                <a16:creationId xmlns:a16="http://schemas.microsoft.com/office/drawing/2014/main" id="{62854FF9-68AA-6788-D76E-FC64052AF728}"/>
              </a:ext>
            </a:extLst>
          </xdr:cNvPr>
          <xdr:cNvSpPr txBox="1"/>
        </xdr:nvSpPr>
        <xdr:spPr>
          <a:xfrm>
            <a:off x="4621015" y="452671"/>
            <a:ext cx="1379838"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8C227D-D251-4A07-9910-C212F36FE200}" type="TxLink">
              <a:rPr lang="en-US" sz="1400" b="1" i="1" u="none" strike="noStrike">
                <a:solidFill>
                  <a:schemeClr val="bg1"/>
                </a:solidFill>
                <a:latin typeface="Calibri"/>
                <a:ea typeface="Calibri"/>
                <a:cs typeface="Calibri"/>
              </a:rPr>
              <a:t>37873</a:t>
            </a:fld>
            <a:endParaRPr lang="en-US" sz="1800" b="1" i="1">
              <a:solidFill>
                <a:schemeClr val="bg1"/>
              </a:solidFill>
            </a:endParaRPr>
          </a:p>
        </xdr:txBody>
      </xdr:sp>
    </xdr:grpSp>
    <xdr:clientData/>
  </xdr:twoCellAnchor>
  <xdr:twoCellAnchor>
    <xdr:from>
      <xdr:col>13</xdr:col>
      <xdr:colOff>110821</xdr:colOff>
      <xdr:row>0</xdr:row>
      <xdr:rowOff>48606</xdr:rowOff>
    </xdr:from>
    <xdr:to>
      <xdr:col>17</xdr:col>
      <xdr:colOff>39727</xdr:colOff>
      <xdr:row>5</xdr:row>
      <xdr:rowOff>83363</xdr:rowOff>
    </xdr:to>
    <xdr:grpSp>
      <xdr:nvGrpSpPr>
        <xdr:cNvPr id="32" name="Group 31">
          <a:extLst>
            <a:ext uri="{FF2B5EF4-FFF2-40B4-BE49-F238E27FC236}">
              <a16:creationId xmlns:a16="http://schemas.microsoft.com/office/drawing/2014/main" id="{997AB62A-D406-6E1D-4D0E-842698C50EBF}"/>
            </a:ext>
          </a:extLst>
        </xdr:cNvPr>
        <xdr:cNvGrpSpPr/>
      </xdr:nvGrpSpPr>
      <xdr:grpSpPr>
        <a:xfrm>
          <a:off x="7960859" y="48606"/>
          <a:ext cx="2344302" cy="969285"/>
          <a:chOff x="6147487" y="51486"/>
          <a:chExt cx="1606378" cy="875270"/>
        </a:xfrm>
      </xdr:grpSpPr>
      <xdr:sp macro="" textlink="">
        <xdr:nvSpPr>
          <xdr:cNvPr id="30" name="Rectangle: Rounded Corners 29">
            <a:extLst>
              <a:ext uri="{FF2B5EF4-FFF2-40B4-BE49-F238E27FC236}">
                <a16:creationId xmlns:a16="http://schemas.microsoft.com/office/drawing/2014/main" id="{5E507611-F12E-07E9-CCF0-3CC280070176}"/>
              </a:ext>
            </a:extLst>
          </xdr:cNvPr>
          <xdr:cNvSpPr/>
        </xdr:nvSpPr>
        <xdr:spPr>
          <a:xfrm>
            <a:off x="6147487" y="51486"/>
            <a:ext cx="1606378" cy="875270"/>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Order</a:t>
            </a:r>
          </a:p>
        </xdr:txBody>
      </xdr:sp>
      <xdr:sp macro="" textlink="'Pivot table'!G8">
        <xdr:nvSpPr>
          <xdr:cNvPr id="31" name="TextBox 30">
            <a:extLst>
              <a:ext uri="{FF2B5EF4-FFF2-40B4-BE49-F238E27FC236}">
                <a16:creationId xmlns:a16="http://schemas.microsoft.com/office/drawing/2014/main" id="{4210FE7C-87F6-DE4B-E496-33DA2F65A724}"/>
              </a:ext>
            </a:extLst>
          </xdr:cNvPr>
          <xdr:cNvSpPr txBox="1"/>
        </xdr:nvSpPr>
        <xdr:spPr>
          <a:xfrm>
            <a:off x="6299570" y="380571"/>
            <a:ext cx="1273696" cy="279600"/>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755D7B-885D-4C88-B6B1-F7A27C94843F}" type="TxLink">
              <a:rPr lang="en-US" sz="1400" b="1" i="1" u="none" strike="noStrike">
                <a:solidFill>
                  <a:schemeClr val="bg1"/>
                </a:solidFill>
                <a:latin typeface="Calibri"/>
                <a:ea typeface="Calibri"/>
                <a:cs typeface="Calibri"/>
              </a:rPr>
              <a:t>9994</a:t>
            </a:fld>
            <a:endParaRPr lang="en-US" sz="1800" b="1" i="1">
              <a:solidFill>
                <a:schemeClr val="bg1"/>
              </a:solidFill>
            </a:endParaRPr>
          </a:p>
        </xdr:txBody>
      </xdr:sp>
    </xdr:grpSp>
    <xdr:clientData/>
  </xdr:twoCellAnchor>
  <xdr:twoCellAnchor>
    <xdr:from>
      <xdr:col>17</xdr:col>
      <xdr:colOff>415526</xdr:colOff>
      <xdr:row>0</xdr:row>
      <xdr:rowOff>0</xdr:rowOff>
    </xdr:from>
    <xdr:to>
      <xdr:col>21</xdr:col>
      <xdr:colOff>55676</xdr:colOff>
      <xdr:row>5</xdr:row>
      <xdr:rowOff>69079</xdr:rowOff>
    </xdr:to>
    <xdr:grpSp>
      <xdr:nvGrpSpPr>
        <xdr:cNvPr id="33" name="Group 32">
          <a:extLst>
            <a:ext uri="{FF2B5EF4-FFF2-40B4-BE49-F238E27FC236}">
              <a16:creationId xmlns:a16="http://schemas.microsoft.com/office/drawing/2014/main" id="{9551CC94-820A-4B45-B9B4-3B1AA1F564F3}"/>
            </a:ext>
          </a:extLst>
        </xdr:cNvPr>
        <xdr:cNvGrpSpPr/>
      </xdr:nvGrpSpPr>
      <xdr:grpSpPr>
        <a:xfrm>
          <a:off x="10680960" y="0"/>
          <a:ext cx="2055546" cy="1003607"/>
          <a:chOff x="2553731" y="164757"/>
          <a:chExt cx="1740243" cy="741405"/>
        </a:xfrm>
      </xdr:grpSpPr>
      <xdr:sp macro="" textlink="">
        <xdr:nvSpPr>
          <xdr:cNvPr id="34" name="Rectangle: Rounded Corners 33">
            <a:extLst>
              <a:ext uri="{FF2B5EF4-FFF2-40B4-BE49-F238E27FC236}">
                <a16:creationId xmlns:a16="http://schemas.microsoft.com/office/drawing/2014/main" id="{75860CDF-59A3-A5D3-6536-C754C62E2081}"/>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Avg.Discount</a:t>
            </a:r>
          </a:p>
        </xdr:txBody>
      </xdr:sp>
      <xdr:sp macro="" textlink="'Pivot table'!E8">
        <xdr:nvSpPr>
          <xdr:cNvPr id="35" name="TextBox 34">
            <a:extLst>
              <a:ext uri="{FF2B5EF4-FFF2-40B4-BE49-F238E27FC236}">
                <a16:creationId xmlns:a16="http://schemas.microsoft.com/office/drawing/2014/main" id="{D169A4CB-9F17-83C5-17DD-ECC18FE7AEEF}"/>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B9A916-2375-4319-9A35-5B8BC1B98471}" type="TxLink">
              <a:rPr lang="en-US" sz="1400" b="1" i="1" u="none" strike="noStrike">
                <a:solidFill>
                  <a:schemeClr val="bg1"/>
                </a:solidFill>
                <a:latin typeface="Calibri"/>
                <a:ea typeface="Calibri"/>
                <a:cs typeface="Calibri"/>
              </a:rPr>
              <a:t>16%</a:t>
            </a:fld>
            <a:endParaRPr lang="en-US" sz="1800" b="1" i="1">
              <a:solidFill>
                <a:schemeClr val="bg1"/>
              </a:solidFill>
            </a:endParaRPr>
          </a:p>
        </xdr:txBody>
      </xdr:sp>
    </xdr:grpSp>
    <xdr:clientData/>
  </xdr:twoCellAnchor>
  <xdr:twoCellAnchor>
    <xdr:from>
      <xdr:col>21</xdr:col>
      <xdr:colOff>431475</xdr:colOff>
      <xdr:row>0</xdr:row>
      <xdr:rowOff>25667</xdr:rowOff>
    </xdr:from>
    <xdr:to>
      <xdr:col>25</xdr:col>
      <xdr:colOff>201283</xdr:colOff>
      <xdr:row>5</xdr:row>
      <xdr:rowOff>106737</xdr:rowOff>
    </xdr:to>
    <xdr:grpSp>
      <xdr:nvGrpSpPr>
        <xdr:cNvPr id="36" name="Group 35">
          <a:extLst>
            <a:ext uri="{FF2B5EF4-FFF2-40B4-BE49-F238E27FC236}">
              <a16:creationId xmlns:a16="http://schemas.microsoft.com/office/drawing/2014/main" id="{9C464C03-A150-470E-844B-E371EFF2AD32}"/>
            </a:ext>
          </a:extLst>
        </xdr:cNvPr>
        <xdr:cNvGrpSpPr/>
      </xdr:nvGrpSpPr>
      <xdr:grpSpPr>
        <a:xfrm>
          <a:off x="13112305" y="25667"/>
          <a:ext cx="2185204" cy="1015598"/>
          <a:chOff x="2553731" y="164757"/>
          <a:chExt cx="1740243" cy="741405"/>
        </a:xfrm>
      </xdr:grpSpPr>
      <xdr:sp macro="" textlink="">
        <xdr:nvSpPr>
          <xdr:cNvPr id="37" name="Rectangle: Rounded Corners 36">
            <a:extLst>
              <a:ext uri="{FF2B5EF4-FFF2-40B4-BE49-F238E27FC236}">
                <a16:creationId xmlns:a16="http://schemas.microsoft.com/office/drawing/2014/main" id="{580D8B3D-8BFF-68AA-C283-34EAAB84678D}"/>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Profit</a:t>
            </a:r>
          </a:p>
        </xdr:txBody>
      </xdr:sp>
      <xdr:sp macro="" textlink="'Pivot table'!F8">
        <xdr:nvSpPr>
          <xdr:cNvPr id="38" name="TextBox 37">
            <a:extLst>
              <a:ext uri="{FF2B5EF4-FFF2-40B4-BE49-F238E27FC236}">
                <a16:creationId xmlns:a16="http://schemas.microsoft.com/office/drawing/2014/main" id="{BABFD613-321D-17C0-EA7B-3CA1786EB5A5}"/>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3D1ECA-C374-4607-9CC8-B0D17CB15692}" type="TxLink">
              <a:rPr lang="en-US" sz="1400" b="1" i="1" u="none" strike="noStrike">
                <a:solidFill>
                  <a:schemeClr val="bg1"/>
                </a:solidFill>
                <a:latin typeface="Calibri"/>
                <a:ea typeface="Calibri"/>
                <a:cs typeface="Calibri"/>
              </a:rPr>
              <a:t> $286,397.02 </a:t>
            </a:fld>
            <a:endParaRPr lang="en-US" sz="1800" b="1" i="1">
              <a:solidFill>
                <a:schemeClr val="bg1"/>
              </a:solidFill>
            </a:endParaRPr>
          </a:p>
        </xdr:txBody>
      </xdr:sp>
    </xdr:grpSp>
    <xdr:clientData/>
  </xdr:twoCellAnchor>
  <xdr:twoCellAnchor>
    <xdr:from>
      <xdr:col>4</xdr:col>
      <xdr:colOff>259832</xdr:colOff>
      <xdr:row>6</xdr:row>
      <xdr:rowOff>40332</xdr:rowOff>
    </xdr:from>
    <xdr:to>
      <xdr:col>10</xdr:col>
      <xdr:colOff>587115</xdr:colOff>
      <xdr:row>17</xdr:row>
      <xdr:rowOff>106679</xdr:rowOff>
    </xdr:to>
    <xdr:graphicFrame macro="">
      <xdr:nvGraphicFramePr>
        <xdr:cNvPr id="40" name="Chart 39">
          <a:extLst>
            <a:ext uri="{FF2B5EF4-FFF2-40B4-BE49-F238E27FC236}">
              <a16:creationId xmlns:a16="http://schemas.microsoft.com/office/drawing/2014/main" id="{FD6CAA10-0BB2-43E4-BA39-74F9E1013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362263</xdr:colOff>
      <xdr:row>5</xdr:row>
      <xdr:rowOff>112427</xdr:rowOff>
    </xdr:from>
    <xdr:to>
      <xdr:col>18</xdr:col>
      <xdr:colOff>299804</xdr:colOff>
      <xdr:row>17</xdr:row>
      <xdr:rowOff>12492</xdr:rowOff>
    </xdr:to>
    <xdr:graphicFrame macro="">
      <xdr:nvGraphicFramePr>
        <xdr:cNvPr id="41" name="Chart 40">
          <a:extLst>
            <a:ext uri="{FF2B5EF4-FFF2-40B4-BE49-F238E27FC236}">
              <a16:creationId xmlns:a16="http://schemas.microsoft.com/office/drawing/2014/main" id="{3A7CA313-A3D5-45D1-8852-9DA6B34D7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387247</xdr:colOff>
      <xdr:row>5</xdr:row>
      <xdr:rowOff>62460</xdr:rowOff>
    </xdr:from>
    <xdr:to>
      <xdr:col>25</xdr:col>
      <xdr:colOff>199869</xdr:colOff>
      <xdr:row>17</xdr:row>
      <xdr:rowOff>30480</xdr:rowOff>
    </xdr:to>
    <xdr:graphicFrame macro="">
      <xdr:nvGraphicFramePr>
        <xdr:cNvPr id="42" name="Chart 41">
          <a:extLst>
            <a:ext uri="{FF2B5EF4-FFF2-40B4-BE49-F238E27FC236}">
              <a16:creationId xmlns:a16="http://schemas.microsoft.com/office/drawing/2014/main" id="{21B82D5B-EBB0-41F3-A01F-D21C978FC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553190</xdr:colOff>
      <xdr:row>18</xdr:row>
      <xdr:rowOff>55418</xdr:rowOff>
    </xdr:from>
    <xdr:to>
      <xdr:col>13</xdr:col>
      <xdr:colOff>20320</xdr:colOff>
      <xdr:row>37</xdr:row>
      <xdr:rowOff>113409</xdr:rowOff>
    </xdr:to>
    <xdr:graphicFrame macro="">
      <xdr:nvGraphicFramePr>
        <xdr:cNvPr id="44" name="Chart 43">
          <a:extLst>
            <a:ext uri="{FF2B5EF4-FFF2-40B4-BE49-F238E27FC236}">
              <a16:creationId xmlns:a16="http://schemas.microsoft.com/office/drawing/2014/main" id="{CB95034D-0EBF-4466-88ED-F3C501D4B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595745</xdr:colOff>
      <xdr:row>17</xdr:row>
      <xdr:rowOff>152400</xdr:rowOff>
    </xdr:from>
    <xdr:to>
      <xdr:col>25</xdr:col>
      <xdr:colOff>498763</xdr:colOff>
      <xdr:row>37</xdr:row>
      <xdr:rowOff>83129</xdr:rowOff>
    </xdr:to>
    <xdr:graphicFrame macro="">
      <xdr:nvGraphicFramePr>
        <xdr:cNvPr id="45" name="Chart 44">
          <a:extLst>
            <a:ext uri="{FF2B5EF4-FFF2-40B4-BE49-F238E27FC236}">
              <a16:creationId xmlns:a16="http://schemas.microsoft.com/office/drawing/2014/main" id="{274CAF3E-EB59-44A7-82BA-A9AE9D444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4044</xdr:colOff>
      <xdr:row>37</xdr:row>
      <xdr:rowOff>81564</xdr:rowOff>
    </xdr:from>
    <xdr:to>
      <xdr:col>12</xdr:col>
      <xdr:colOff>48125</xdr:colOff>
      <xdr:row>50</xdr:row>
      <xdr:rowOff>9407</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35E7D82C-7222-41E7-B3D9-4EF50525B3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42444" y="7021626"/>
              <a:ext cx="4920881" cy="23662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223345</xdr:colOff>
      <xdr:row>37</xdr:row>
      <xdr:rowOff>91965</xdr:rowOff>
    </xdr:from>
    <xdr:to>
      <xdr:col>25</xdr:col>
      <xdr:colOff>578069</xdr:colOff>
      <xdr:row>49</xdr:row>
      <xdr:rowOff>170793</xdr:rowOff>
    </xdr:to>
    <xdr:graphicFrame macro="">
      <xdr:nvGraphicFramePr>
        <xdr:cNvPr id="48" name="Chart 47">
          <a:extLst>
            <a:ext uri="{FF2B5EF4-FFF2-40B4-BE49-F238E27FC236}">
              <a16:creationId xmlns:a16="http://schemas.microsoft.com/office/drawing/2014/main" id="{917C813A-4F69-41AA-9025-C9FCCDE91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zen Tamer" refreshedDate="45886.106881597225" createdVersion="8" refreshedVersion="8" minRefreshableVersion="3" recordCount="9994" xr:uid="{F31B106A-4C4B-495C-85E3-16E94032EA7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30578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2A87D-7016-4463-9817-E19A049E86CF}" name="PivotTable10"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C38:D4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5">
    <format dxfId="50">
      <pivotArea field="14" type="button" dataOnly="0" labelOnly="1" outline="0"/>
    </format>
    <format dxfId="51">
      <pivotArea dataOnly="0" labelOnly="1" outline="0" axis="axisValues" fieldPosition="0"/>
    </format>
    <format dxfId="52">
      <pivotArea dataOnly="0" labelOnly="1" grandRow="1" outline="0" fieldPosition="0"/>
    </format>
    <format dxfId="53">
      <pivotArea grandRow="1" outline="0" collapsedLevelsAreSubtotals="1" fieldPosition="0"/>
    </format>
    <format dxfId="49">
      <pivotArea field="16" type="button" dataOnly="0" labelOnly="1" outline="0" axis="axisRow"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C716C4-D1F6-4E87-9867-148E66C1955F}" name="PivotTable9"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K8:L5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11">
    <format dxfId="55">
      <pivotArea field="14" type="button" dataOnly="0" labelOnly="1" outline="0"/>
    </format>
    <format dxfId="56">
      <pivotArea dataOnly="0" labelOnly="1" outline="0" axis="axisValues" fieldPosition="0"/>
    </format>
    <format dxfId="57">
      <pivotArea dataOnly="0" labelOnly="1" grandRow="1" outline="0" fieldPosition="0"/>
    </format>
    <format dxfId="58">
      <pivotArea grandRow="1" outline="0" collapsedLevelsAreSubtotals="1" fieldPosition="0"/>
    </format>
    <format dxfId="54">
      <pivotArea field="10" type="button" dataOnly="0" labelOnly="1" outline="0" axis="axisRow" fieldPosition="0"/>
    </format>
    <format dxfId="16">
      <pivotArea type="all" dataOnly="0" outline="0" fieldPosition="0"/>
    </format>
    <format dxfId="15">
      <pivotArea outline="0" collapsedLevelsAreSubtotals="1" fieldPosition="0"/>
    </format>
    <format dxfId="14">
      <pivotArea field="10" type="button" dataOnly="0" labelOnly="1" outline="0" axis="axisRow" fieldPosition="0"/>
    </format>
    <format dxfId="13">
      <pivotArea dataOnly="0" labelOnly="1" fieldPosition="0">
        <references count="1">
          <reference field="10" count="0"/>
        </references>
      </pivotArea>
    </format>
    <format dxfId="12">
      <pivotArea dataOnly="0" labelOnly="1" grandRow="1" outline="0" fieldPosition="0"/>
    </format>
    <format dxfId="1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1874CC-1669-40D6-B00F-0019DD186596}" name="PivotTable8"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Sub category">
  <location ref="G19:H3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59">
      <pivotArea field="14" type="button" dataOnly="0" labelOnly="1" outline="0"/>
    </format>
    <format dxfId="60">
      <pivotArea dataOnly="0" labelOnly="1" outline="0" axis="axisValues" fieldPosition="0"/>
    </format>
    <format dxfId="61">
      <pivotArea dataOnly="0" labelOnly="1" grandRow="1" outline="0" fieldPosition="0"/>
    </format>
    <format dxfId="62">
      <pivotArea grandRow="1" outline="0" collapsedLevelsAreSubtotals="1" fieldPosition="0"/>
    </format>
    <format dxfId="63">
      <pivotArea field="15" type="button" dataOnly="0" labelOnly="1" outline="0" axis="axisRow"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647F3-B1AE-481E-82FA-544F67723412}" name="PivotTable7"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rowHeaderCaption="Sub category">
  <location ref="C18:E36"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formats count="6">
    <format dxfId="66">
      <pivotArea field="14" type="button" dataOnly="0" labelOnly="1" outline="0"/>
    </format>
    <format dxfId="67">
      <pivotArea dataOnly="0" labelOnly="1" outline="0" axis="axisValues" fieldPosition="0"/>
    </format>
    <format dxfId="68">
      <pivotArea dataOnly="0" labelOnly="1" grandRow="1" outline="0" fieldPosition="0"/>
    </format>
    <format dxfId="69">
      <pivotArea grandRow="1" outline="0" collapsedLevelsAreSubtotals="1" fieldPosition="0"/>
    </format>
    <format dxfId="65">
      <pivotArea field="15" type="button" dataOnly="0" labelOnly="1" outline="0" axis="axisRow" fieldPosition="0"/>
    </format>
    <format dxfId="64">
      <pivotArea dataOnly="0" labelOnly="1" outline="0" fieldPosition="0">
        <references count="1">
          <reference field="4294967294" count="2">
            <x v="0"/>
            <x v="1"/>
          </reference>
        </references>
      </pivotArea>
    </format>
  </formats>
  <chartFormats count="4">
    <chartFormat chart="0" format="12"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AA444B-5927-43A5-ACE5-0E67A973BB4A}" name="PivotTable6"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H12:I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4">
    <format dxfId="70">
      <pivotArea field="14" type="button" dataOnly="0" labelOnly="1" outline="0" axis="axisRow" fieldPosition="0"/>
    </format>
    <format dxfId="71">
      <pivotArea dataOnly="0" labelOnly="1" outline="0" axis="axisValues" fieldPosition="0"/>
    </format>
    <format dxfId="72">
      <pivotArea dataOnly="0" labelOnly="1" grandRow="1" outline="0" fieldPosition="0"/>
    </format>
    <format dxfId="73">
      <pivotArea grandRow="1" outline="0" collapsedLevelsAreSubtotals="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CFC777-5CD4-455A-B4A4-FF7EA8F65CC5}" name="PivotTable5"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E12:F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4">
    <format dxfId="74">
      <pivotArea field="14" type="button" dataOnly="0" labelOnly="1" outline="0" axis="axisRow" fieldPosition="0"/>
    </format>
    <format dxfId="75">
      <pivotArea dataOnly="0" labelOnly="1" outline="0" axis="axisValues" fieldPosition="0"/>
    </format>
    <format dxfId="76">
      <pivotArea dataOnly="0" labelOnly="1" grandRow="1" outline="0" fieldPosition="0"/>
    </format>
    <format dxfId="77">
      <pivotArea grandRow="1" outline="0" collapsedLevelsAreSubtotals="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615F00-AC97-4229-877E-ECA038B40A9D}" name="PivotTable4"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B12:C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4">
    <format dxfId="81">
      <pivotArea field="14" type="button" dataOnly="0" labelOnly="1" outline="0" axis="axisRow" fieldPosition="0"/>
    </format>
    <format dxfId="80">
      <pivotArea dataOnly="0" labelOnly="1" outline="0" axis="axisValues" fieldPosition="0"/>
    </format>
    <format dxfId="79">
      <pivotArea dataOnly="0" labelOnly="1" grandRow="1" outline="0" fieldPosition="0"/>
    </format>
    <format dxfId="78">
      <pivotArea grandRow="1" outline="0" collapsedLevelsAreSubtotals="1" fieldPosition="0"/>
    </format>
  </format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B69BB5-2B58-4316-8F14-BCB399AE5EE6}" name="PivotTable2"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formats count="4">
    <format dxfId="84">
      <pivotArea dataOnly="0" labelOnly="1" outline="0" fieldPosition="0">
        <references count="1">
          <reference field="4294967294" count="5">
            <x v="0"/>
            <x v="1"/>
            <x v="2"/>
            <x v="3"/>
            <x v="4"/>
          </reference>
        </references>
      </pivotArea>
    </format>
    <format dxfId="85">
      <pivotArea dataOnly="0" labelOnly="1" outline="0" fieldPosition="0">
        <references count="1">
          <reference field="4294967294" count="5">
            <x v="0"/>
            <x v="1"/>
            <x v="2"/>
            <x v="3"/>
            <x v="4"/>
          </reference>
        </references>
      </pivotArea>
    </format>
    <format dxfId="48">
      <pivotArea outline="0" collapsedLevelsAreSubtotals="1" fieldPosition="0">
        <references count="1">
          <reference field="4294967294" count="1" selected="0">
            <x v="0"/>
          </reference>
        </references>
      </pivotArea>
    </format>
    <format dxfId="46">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273D6F6-7FA0-4D7F-A087-F7D57B2714AC}" sourceName="Years (Order Date)">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7FAA807B-C634-4420-A54C-0E988F315C58}" sourceName="Quarters (Order Date)">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505E4-ED32-4BB5-A64B-41B56957D59A}" sourceName="Category">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29CECB-CFAD-4A06-BC00-40E3E9077953}" sourceName="Region">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E8B2AC78-2104-4C34-B2F4-550898089801}" cache="Slicer_Years__Order_Date" caption="Years " style="Route" rowHeight="234950"/>
  <slicer name="Quarters (Order Date)" xr10:uid="{53E7C78C-A328-4B6B-98ED-5F8E8DA3451D}" cache="Slicer_Quarters__Order_Date" caption="Quarters" style="Route" rowHeight="234950"/>
  <slicer name="Category" xr10:uid="{C57A9664-1678-4981-8A0F-A2A4A47E9D88}" cache="Slicer_Category" caption="Category" style="Route" rowHeight="234950"/>
  <slicer name="Region" xr10:uid="{2BC95833-9970-4D03-AD1A-DE09450C934B}" cache="Slicer_Region" caption="Region"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J16" sqref="J16"/>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A10BA-EC59-4BD3-A8B7-5EB71FA7D004}">
  <dimension ref="B3:L90"/>
  <sheetViews>
    <sheetView zoomScale="46" workbookViewId="0">
      <selection activeCell="R17" sqref="R17"/>
    </sheetView>
  </sheetViews>
  <sheetFormatPr defaultRowHeight="14.4" x14ac:dyDescent="0.3"/>
  <cols>
    <col min="2" max="2" width="18.77734375" customWidth="1"/>
    <col min="3" max="3" width="59.6640625" customWidth="1"/>
    <col min="4" max="4" width="14.21875" bestFit="1" customWidth="1"/>
    <col min="5" max="6" width="17.5546875" bestFit="1" customWidth="1"/>
    <col min="7" max="7" width="22.109375" bestFit="1" customWidth="1"/>
    <col min="8" max="8" width="15.5546875" bestFit="1" customWidth="1"/>
    <col min="9" max="9" width="14.21875" bestFit="1" customWidth="1"/>
    <col min="11" max="11" width="14.21875" bestFit="1" customWidth="1"/>
    <col min="12" max="12" width="22.109375" bestFit="1" customWidth="1"/>
  </cols>
  <sheetData>
    <row r="3" spans="2:12" x14ac:dyDescent="0.3">
      <c r="C3" s="16" t="s">
        <v>10950</v>
      </c>
      <c r="D3" s="17" t="s">
        <v>10952</v>
      </c>
      <c r="E3" s="17" t="s">
        <v>10951</v>
      </c>
      <c r="F3" s="17" t="s">
        <v>10948</v>
      </c>
      <c r="G3" s="18" t="s">
        <v>10953</v>
      </c>
    </row>
    <row r="4" spans="2:12" x14ac:dyDescent="0.3">
      <c r="C4" s="35">
        <v>2297200.8602999551</v>
      </c>
      <c r="D4" s="9">
        <v>37873</v>
      </c>
      <c r="E4" s="10">
        <v>0.15620272163298934</v>
      </c>
      <c r="F4" s="15">
        <v>286397.02170000126</v>
      </c>
      <c r="G4" s="8">
        <v>9994</v>
      </c>
    </row>
    <row r="7" spans="2:12" x14ac:dyDescent="0.3">
      <c r="C7" s="34" t="str">
        <f>C3</f>
        <v>Sum of Sales</v>
      </c>
      <c r="D7" s="34" t="str">
        <f>D3</f>
        <v>Sum of Quantity</v>
      </c>
      <c r="E7" s="34" t="str">
        <f>E3</f>
        <v>Average of Discount</v>
      </c>
      <c r="F7" s="34" t="str">
        <f>F3</f>
        <v>Sum of Profit</v>
      </c>
      <c r="G7" s="34" t="str">
        <f>G3</f>
        <v>Count of Order ID</v>
      </c>
    </row>
    <row r="8" spans="2:12" x14ac:dyDescent="0.3">
      <c r="C8" s="27">
        <f>C4</f>
        <v>2297200.8602999551</v>
      </c>
      <c r="D8">
        <f>D4</f>
        <v>37873</v>
      </c>
      <c r="E8" s="28">
        <f>E4</f>
        <v>0.15620272163298934</v>
      </c>
      <c r="F8" s="27">
        <f>F4</f>
        <v>286397.02170000126</v>
      </c>
      <c r="G8">
        <f>G4</f>
        <v>9994</v>
      </c>
      <c r="K8" s="36" t="s">
        <v>10947</v>
      </c>
      <c r="L8" s="36" t="s">
        <v>10956</v>
      </c>
    </row>
    <row r="9" spans="2:12" x14ac:dyDescent="0.3">
      <c r="K9" s="37" t="s">
        <v>365</v>
      </c>
      <c r="L9" s="38">
        <v>61</v>
      </c>
    </row>
    <row r="10" spans="2:12" x14ac:dyDescent="0.3">
      <c r="K10" s="37" t="s">
        <v>317</v>
      </c>
      <c r="L10" s="38">
        <v>224</v>
      </c>
    </row>
    <row r="11" spans="2:12" x14ac:dyDescent="0.3">
      <c r="K11" s="37" t="s">
        <v>1719</v>
      </c>
      <c r="L11" s="38">
        <v>60</v>
      </c>
    </row>
    <row r="12" spans="2:12" x14ac:dyDescent="0.3">
      <c r="B12" s="16" t="s">
        <v>10947</v>
      </c>
      <c r="C12" s="23" t="s">
        <v>10948</v>
      </c>
      <c r="E12" s="16" t="s">
        <v>10947</v>
      </c>
      <c r="F12" s="23" t="s">
        <v>10950</v>
      </c>
      <c r="H12" s="16" t="s">
        <v>10947</v>
      </c>
      <c r="I12" s="23" t="s">
        <v>10952</v>
      </c>
      <c r="K12" s="37" t="s">
        <v>42</v>
      </c>
      <c r="L12" s="38">
        <v>2001</v>
      </c>
    </row>
    <row r="13" spans="2:12" x14ac:dyDescent="0.3">
      <c r="B13" s="11" t="s">
        <v>31</v>
      </c>
      <c r="C13" s="29">
        <v>18451.272799999992</v>
      </c>
      <c r="E13" s="11" t="s">
        <v>31</v>
      </c>
      <c r="F13" s="29">
        <v>741999.79529999977</v>
      </c>
      <c r="H13" s="11" t="s">
        <v>31</v>
      </c>
      <c r="I13" s="21">
        <v>8028</v>
      </c>
      <c r="K13" s="37" t="s">
        <v>464</v>
      </c>
      <c r="L13" s="38">
        <v>182</v>
      </c>
    </row>
    <row r="14" spans="2:12" x14ac:dyDescent="0.3">
      <c r="B14" s="13" t="s">
        <v>45</v>
      </c>
      <c r="C14" s="30">
        <v>122490.8008000001</v>
      </c>
      <c r="E14" s="13" t="s">
        <v>45</v>
      </c>
      <c r="F14" s="30">
        <v>719047.03200000292</v>
      </c>
      <c r="H14" s="13" t="s">
        <v>45</v>
      </c>
      <c r="I14" s="22">
        <v>22906</v>
      </c>
      <c r="K14" s="37" t="s">
        <v>756</v>
      </c>
      <c r="L14" s="38">
        <v>82</v>
      </c>
    </row>
    <row r="15" spans="2:12" x14ac:dyDescent="0.3">
      <c r="B15" s="13" t="s">
        <v>75</v>
      </c>
      <c r="C15" s="30">
        <v>145454.9480999998</v>
      </c>
      <c r="E15" s="13" t="s">
        <v>75</v>
      </c>
      <c r="F15" s="30">
        <v>836154.03299999656</v>
      </c>
      <c r="H15" s="13" t="s">
        <v>75</v>
      </c>
      <c r="I15" s="22">
        <v>6939</v>
      </c>
      <c r="K15" s="37" t="s">
        <v>252</v>
      </c>
      <c r="L15" s="38">
        <v>96</v>
      </c>
    </row>
    <row r="16" spans="2:12" x14ac:dyDescent="0.3">
      <c r="B16" s="24" t="s">
        <v>10949</v>
      </c>
      <c r="C16" s="31">
        <v>286397.02169999992</v>
      </c>
      <c r="E16" s="24" t="s">
        <v>10949</v>
      </c>
      <c r="F16" s="31">
        <v>2297200.8602999994</v>
      </c>
      <c r="H16" s="24" t="s">
        <v>10949</v>
      </c>
      <c r="I16" s="25">
        <v>37873</v>
      </c>
      <c r="K16" s="37" t="s">
        <v>3048</v>
      </c>
      <c r="L16" s="38">
        <v>10</v>
      </c>
    </row>
    <row r="17" spans="3:12" x14ac:dyDescent="0.3">
      <c r="K17" s="37" t="s">
        <v>54</v>
      </c>
      <c r="L17" s="38">
        <v>383</v>
      </c>
    </row>
    <row r="18" spans="3:12" x14ac:dyDescent="0.3">
      <c r="C18" s="16" t="s">
        <v>10955</v>
      </c>
      <c r="D18" s="16" t="s">
        <v>10950</v>
      </c>
      <c r="E18" s="18" t="s">
        <v>10952</v>
      </c>
      <c r="K18" s="37" t="s">
        <v>1282</v>
      </c>
      <c r="L18" s="38">
        <v>184</v>
      </c>
    </row>
    <row r="19" spans="3:12" x14ac:dyDescent="0.3">
      <c r="C19" s="11" t="s">
        <v>168</v>
      </c>
      <c r="D19" s="12">
        <v>167380.31800000009</v>
      </c>
      <c r="E19" s="19">
        <v>2976</v>
      </c>
      <c r="G19" s="16" t="s">
        <v>10955</v>
      </c>
      <c r="H19" s="23" t="s">
        <v>10948</v>
      </c>
      <c r="K19" s="37" t="s">
        <v>6275</v>
      </c>
      <c r="L19" s="38">
        <v>21</v>
      </c>
    </row>
    <row r="20" spans="3:12" x14ac:dyDescent="0.3">
      <c r="C20" s="13" t="s">
        <v>84</v>
      </c>
      <c r="D20" s="14">
        <v>107532.16099999999</v>
      </c>
      <c r="E20" s="20">
        <v>1729</v>
      </c>
      <c r="G20" s="11" t="s">
        <v>168</v>
      </c>
      <c r="H20" s="29">
        <v>41936.635699999926</v>
      </c>
      <c r="K20" s="37" t="s">
        <v>218</v>
      </c>
      <c r="L20" s="38">
        <v>492</v>
      </c>
    </row>
    <row r="21" spans="3:12" x14ac:dyDescent="0.3">
      <c r="C21" s="13" t="s">
        <v>71</v>
      </c>
      <c r="D21" s="14">
        <v>27118.791999999954</v>
      </c>
      <c r="E21" s="20">
        <v>3000</v>
      </c>
      <c r="G21" s="13" t="s">
        <v>84</v>
      </c>
      <c r="H21" s="30">
        <v>18138.005399999995</v>
      </c>
      <c r="K21" s="37" t="s">
        <v>261</v>
      </c>
      <c r="L21" s="38">
        <v>149</v>
      </c>
    </row>
    <row r="22" spans="3:12" x14ac:dyDescent="0.3">
      <c r="C22" s="13" t="s">
        <v>80</v>
      </c>
      <c r="D22" s="14">
        <v>203412.73300000009</v>
      </c>
      <c r="E22" s="20">
        <v>5974</v>
      </c>
      <c r="G22" s="13" t="s">
        <v>71</v>
      </c>
      <c r="H22" s="30">
        <v>6527.7869999999994</v>
      </c>
      <c r="K22" s="37" t="s">
        <v>496</v>
      </c>
      <c r="L22" s="38">
        <v>30</v>
      </c>
    </row>
    <row r="23" spans="3:12" x14ac:dyDescent="0.3">
      <c r="C23" s="13" t="s">
        <v>32</v>
      </c>
      <c r="D23" s="14">
        <v>114879.99629999998</v>
      </c>
      <c r="E23" s="20">
        <v>868</v>
      </c>
      <c r="G23" s="13" t="s">
        <v>80</v>
      </c>
      <c r="H23" s="30">
        <v>30221.763299999984</v>
      </c>
      <c r="K23" s="37" t="s">
        <v>4546</v>
      </c>
      <c r="L23" s="38">
        <v>24</v>
      </c>
    </row>
    <row r="24" spans="3:12" x14ac:dyDescent="0.3">
      <c r="C24" s="13" t="s">
        <v>35</v>
      </c>
      <c r="D24" s="14">
        <v>328449.1030000007</v>
      </c>
      <c r="E24" s="20">
        <v>2356</v>
      </c>
      <c r="G24" s="13" t="s">
        <v>32</v>
      </c>
      <c r="H24" s="30">
        <v>-3472.5560000000023</v>
      </c>
      <c r="K24" s="37" t="s">
        <v>28</v>
      </c>
      <c r="L24" s="38">
        <v>139</v>
      </c>
    </row>
    <row r="25" spans="3:12" x14ac:dyDescent="0.3">
      <c r="C25" s="13" t="s">
        <v>1226</v>
      </c>
      <c r="D25" s="14">
        <v>149528.02999999994</v>
      </c>
      <c r="E25" s="20">
        <v>234</v>
      </c>
      <c r="G25" s="13" t="s">
        <v>35</v>
      </c>
      <c r="H25" s="30">
        <v>26590.166300000019</v>
      </c>
      <c r="K25" s="37" t="s">
        <v>745</v>
      </c>
      <c r="L25" s="38">
        <v>42</v>
      </c>
    </row>
    <row r="26" spans="3:12" x14ac:dyDescent="0.3">
      <c r="C26" s="13" t="s">
        <v>180</v>
      </c>
      <c r="D26" s="14">
        <v>16476.401999999998</v>
      </c>
      <c r="E26" s="20">
        <v>906</v>
      </c>
      <c r="G26" s="13" t="s">
        <v>1226</v>
      </c>
      <c r="H26" s="30">
        <v>55617.8249</v>
      </c>
      <c r="K26" s="37" t="s">
        <v>5250</v>
      </c>
      <c r="L26" s="38">
        <v>8</v>
      </c>
    </row>
    <row r="27" spans="3:12" x14ac:dyDescent="0.3">
      <c r="C27" s="13" t="s">
        <v>276</v>
      </c>
      <c r="D27" s="14">
        <v>3024.2799999999997</v>
      </c>
      <c r="E27" s="20">
        <v>914</v>
      </c>
      <c r="G27" s="13" t="s">
        <v>180</v>
      </c>
      <c r="H27" s="30">
        <v>6964.1767000000027</v>
      </c>
      <c r="K27" s="37" t="s">
        <v>2749</v>
      </c>
      <c r="L27" s="38">
        <v>105</v>
      </c>
    </row>
    <row r="28" spans="3:12" x14ac:dyDescent="0.3">
      <c r="C28" s="13" t="s">
        <v>67</v>
      </c>
      <c r="D28" s="14">
        <v>91705.164000000048</v>
      </c>
      <c r="E28" s="20">
        <v>3563</v>
      </c>
      <c r="G28" s="13" t="s">
        <v>276</v>
      </c>
      <c r="H28" s="30">
        <v>949.51819999999952</v>
      </c>
      <c r="K28" s="37" t="s">
        <v>1255</v>
      </c>
      <c r="L28" s="38">
        <v>135</v>
      </c>
    </row>
    <row r="29" spans="3:12" x14ac:dyDescent="0.3">
      <c r="C29" s="13" t="s">
        <v>46</v>
      </c>
      <c r="D29" s="14">
        <v>12486.312</v>
      </c>
      <c r="E29" s="20">
        <v>1400</v>
      </c>
      <c r="G29" s="13" t="s">
        <v>67</v>
      </c>
      <c r="H29" s="30">
        <v>13059.143599999985</v>
      </c>
      <c r="K29" s="37" t="s">
        <v>245</v>
      </c>
      <c r="L29" s="38">
        <v>255</v>
      </c>
    </row>
    <row r="30" spans="3:12" x14ac:dyDescent="0.3">
      <c r="C30" s="13" t="s">
        <v>691</v>
      </c>
      <c r="D30" s="14">
        <v>189238.63099999999</v>
      </c>
      <c r="E30" s="20">
        <v>440</v>
      </c>
      <c r="G30" s="13" t="s">
        <v>46</v>
      </c>
      <c r="H30" s="30">
        <v>5546.2539999999981</v>
      </c>
      <c r="K30" s="37" t="s">
        <v>236</v>
      </c>
      <c r="L30" s="38">
        <v>89</v>
      </c>
    </row>
    <row r="31" spans="3:12" x14ac:dyDescent="0.3">
      <c r="C31" s="13" t="s">
        <v>97</v>
      </c>
      <c r="D31" s="14">
        <v>78479.20600000002</v>
      </c>
      <c r="E31" s="20">
        <v>5178</v>
      </c>
      <c r="G31" s="13" t="s">
        <v>691</v>
      </c>
      <c r="H31" s="30">
        <v>3384.7568999999889</v>
      </c>
      <c r="K31" s="37" t="s">
        <v>1499</v>
      </c>
      <c r="L31" s="38">
        <v>53</v>
      </c>
    </row>
    <row r="32" spans="3:12" x14ac:dyDescent="0.3">
      <c r="C32" s="13" t="s">
        <v>76</v>
      </c>
      <c r="D32" s="14">
        <v>330007.05400000012</v>
      </c>
      <c r="E32" s="20">
        <v>3289</v>
      </c>
      <c r="G32" s="13" t="s">
        <v>97</v>
      </c>
      <c r="H32" s="30">
        <v>34053.569299999966</v>
      </c>
      <c r="K32" s="37" t="s">
        <v>604</v>
      </c>
      <c r="L32" s="38">
        <v>66</v>
      </c>
    </row>
    <row r="33" spans="3:12" x14ac:dyDescent="0.3">
      <c r="C33" s="13" t="s">
        <v>60</v>
      </c>
      <c r="D33" s="14">
        <v>223843.60800000012</v>
      </c>
      <c r="E33" s="20">
        <v>3158</v>
      </c>
      <c r="G33" s="13" t="s">
        <v>76</v>
      </c>
      <c r="H33" s="30">
        <v>44515.730599999988</v>
      </c>
      <c r="K33" s="37" t="s">
        <v>1774</v>
      </c>
      <c r="L33" s="38">
        <v>15</v>
      </c>
    </row>
    <row r="34" spans="3:12" x14ac:dyDescent="0.3">
      <c r="C34" s="13" t="s">
        <v>586</v>
      </c>
      <c r="D34" s="14">
        <v>46673.538000000015</v>
      </c>
      <c r="E34" s="20">
        <v>647</v>
      </c>
      <c r="G34" s="13" t="s">
        <v>60</v>
      </c>
      <c r="H34" s="30">
        <v>21278.826399999987</v>
      </c>
      <c r="K34" s="37" t="s">
        <v>145</v>
      </c>
      <c r="L34" s="38">
        <v>38</v>
      </c>
    </row>
    <row r="35" spans="3:12" x14ac:dyDescent="0.3">
      <c r="C35" s="13" t="s">
        <v>56</v>
      </c>
      <c r="D35" s="14">
        <v>206965.53200000009</v>
      </c>
      <c r="E35" s="20">
        <v>1241</v>
      </c>
      <c r="G35" s="13" t="s">
        <v>586</v>
      </c>
      <c r="H35" s="30">
        <v>-1189.0994999999991</v>
      </c>
      <c r="K35" s="37" t="s">
        <v>1403</v>
      </c>
      <c r="L35" s="38">
        <v>39</v>
      </c>
    </row>
    <row r="36" spans="3:12" x14ac:dyDescent="0.3">
      <c r="C36" s="24" t="s">
        <v>10949</v>
      </c>
      <c r="D36" s="32">
        <v>2297200.8603000008</v>
      </c>
      <c r="E36" s="33">
        <v>37873</v>
      </c>
      <c r="G36" s="13" t="s">
        <v>56</v>
      </c>
      <c r="H36" s="30">
        <v>-17725.481100000001</v>
      </c>
      <c r="K36" s="37" t="s">
        <v>2708</v>
      </c>
      <c r="L36" s="38">
        <v>27</v>
      </c>
    </row>
    <row r="37" spans="3:12" x14ac:dyDescent="0.3">
      <c r="G37" s="24" t="s">
        <v>10949</v>
      </c>
      <c r="H37" s="31">
        <v>286397.02169999981</v>
      </c>
      <c r="K37" s="37" t="s">
        <v>797</v>
      </c>
      <c r="L37" s="38">
        <v>130</v>
      </c>
    </row>
    <row r="38" spans="3:12" x14ac:dyDescent="0.3">
      <c r="C38" s="16" t="s">
        <v>10947</v>
      </c>
      <c r="D38" s="23" t="s">
        <v>10950</v>
      </c>
      <c r="K38" s="37" t="s">
        <v>676</v>
      </c>
      <c r="L38" s="38">
        <v>37</v>
      </c>
    </row>
    <row r="39" spans="3:12" x14ac:dyDescent="0.3">
      <c r="C39" s="11" t="s">
        <v>5755</v>
      </c>
      <c r="D39" s="29">
        <v>61599.824000000001</v>
      </c>
      <c r="K39" s="37" t="s">
        <v>274</v>
      </c>
      <c r="L39" s="38">
        <v>1128</v>
      </c>
    </row>
    <row r="40" spans="3:12" x14ac:dyDescent="0.3">
      <c r="C40" s="13" t="s">
        <v>1755</v>
      </c>
      <c r="D40" s="30">
        <v>27453.383999999998</v>
      </c>
      <c r="K40" s="37" t="s">
        <v>95</v>
      </c>
      <c r="L40" s="38">
        <v>249</v>
      </c>
    </row>
    <row r="41" spans="3:12" x14ac:dyDescent="0.3">
      <c r="C41" s="13" t="s">
        <v>5859</v>
      </c>
      <c r="D41" s="30">
        <v>22638.48</v>
      </c>
      <c r="F41" s="36" t="str">
        <f>K8</f>
        <v>Row Labels</v>
      </c>
      <c r="G41" s="36" t="str">
        <f>L8</f>
        <v>Count of Customer Name</v>
      </c>
      <c r="K41" s="37" t="s">
        <v>7464</v>
      </c>
      <c r="L41" s="38">
        <v>7</v>
      </c>
    </row>
    <row r="42" spans="3:12" x14ac:dyDescent="0.3">
      <c r="C42" s="13" t="s">
        <v>1885</v>
      </c>
      <c r="D42" s="30">
        <v>21870.576000000001</v>
      </c>
      <c r="F42" s="41" t="str">
        <f>K9</f>
        <v>Alabama</v>
      </c>
      <c r="G42" s="41">
        <f>L9</f>
        <v>61</v>
      </c>
      <c r="K42" s="37" t="s">
        <v>505</v>
      </c>
      <c r="L42" s="38">
        <v>469</v>
      </c>
    </row>
    <row r="43" spans="3:12" x14ac:dyDescent="0.3">
      <c r="C43" s="13" t="s">
        <v>4735</v>
      </c>
      <c r="D43" s="30">
        <v>19823.479000000003</v>
      </c>
      <c r="F43" s="41" t="str">
        <f>K10</f>
        <v>Arizona</v>
      </c>
      <c r="G43" s="41">
        <f>L10</f>
        <v>224</v>
      </c>
      <c r="K43" s="37" t="s">
        <v>657</v>
      </c>
      <c r="L43" s="38">
        <v>66</v>
      </c>
    </row>
    <row r="44" spans="3:12" x14ac:dyDescent="0.3">
      <c r="C44" s="13" t="s">
        <v>2706</v>
      </c>
      <c r="D44" s="30">
        <v>19024.5</v>
      </c>
      <c r="F44" s="41" t="str">
        <f>K11</f>
        <v>Arkansas</v>
      </c>
      <c r="G44" s="41">
        <f>L11</f>
        <v>60</v>
      </c>
      <c r="K44" s="37" t="s">
        <v>427</v>
      </c>
      <c r="L44" s="38">
        <v>124</v>
      </c>
    </row>
    <row r="45" spans="3:12" x14ac:dyDescent="0.3">
      <c r="C45" s="13" t="s">
        <v>1227</v>
      </c>
      <c r="D45" s="30">
        <v>18839.686000000002</v>
      </c>
      <c r="F45" s="41" t="str">
        <f>K12</f>
        <v>California</v>
      </c>
      <c r="G45" s="41">
        <f>L12</f>
        <v>2001</v>
      </c>
      <c r="K45" s="37" t="s">
        <v>154</v>
      </c>
      <c r="L45" s="38">
        <v>587</v>
      </c>
    </row>
    <row r="46" spans="3:12" x14ac:dyDescent="0.3">
      <c r="C46" s="13" t="s">
        <v>7249</v>
      </c>
      <c r="D46" s="30">
        <v>18374.895</v>
      </c>
      <c r="F46" s="41" t="str">
        <f>K13</f>
        <v>Colorado</v>
      </c>
      <c r="G46" s="41">
        <f>L13</f>
        <v>182</v>
      </c>
      <c r="K46" s="37" t="s">
        <v>1410</v>
      </c>
      <c r="L46" s="38">
        <v>56</v>
      </c>
    </row>
    <row r="47" spans="3:12" x14ac:dyDescent="0.3">
      <c r="C47" s="13" t="s">
        <v>1266</v>
      </c>
      <c r="D47" s="30">
        <v>17965.067999999999</v>
      </c>
      <c r="F47" s="41" t="str">
        <f>K14</f>
        <v>Connecticut</v>
      </c>
      <c r="G47" s="41">
        <f>L14</f>
        <v>82</v>
      </c>
      <c r="K47" s="37" t="s">
        <v>390</v>
      </c>
      <c r="L47" s="38">
        <v>42</v>
      </c>
    </row>
    <row r="48" spans="3:12" x14ac:dyDescent="0.3">
      <c r="C48" s="13" t="s">
        <v>5606</v>
      </c>
      <c r="D48" s="30">
        <v>17030.311999999998</v>
      </c>
      <c r="F48" s="41" t="str">
        <f>K15</f>
        <v>Delaware</v>
      </c>
      <c r="G48" s="41">
        <f>L15</f>
        <v>96</v>
      </c>
      <c r="K48" s="37" t="s">
        <v>5341</v>
      </c>
      <c r="L48" s="38">
        <v>12</v>
      </c>
    </row>
    <row r="49" spans="3:12" x14ac:dyDescent="0.3">
      <c r="C49" s="24" t="s">
        <v>10949</v>
      </c>
      <c r="D49" s="31">
        <v>244620.20399999997</v>
      </c>
      <c r="F49" s="41" t="str">
        <f>K16</f>
        <v>District of Columbia</v>
      </c>
      <c r="G49" s="41">
        <f>L16</f>
        <v>10</v>
      </c>
      <c r="K49" s="37" t="s">
        <v>342</v>
      </c>
      <c r="L49" s="38">
        <v>183</v>
      </c>
    </row>
    <row r="50" spans="3:12" x14ac:dyDescent="0.3">
      <c r="F50" s="41" t="str">
        <f>K17</f>
        <v>Florida</v>
      </c>
      <c r="G50" s="41">
        <f>L17</f>
        <v>383</v>
      </c>
      <c r="K50" s="37" t="s">
        <v>111</v>
      </c>
      <c r="L50" s="38">
        <v>985</v>
      </c>
    </row>
    <row r="51" spans="3:12" x14ac:dyDescent="0.3">
      <c r="F51" s="41" t="str">
        <f>K18</f>
        <v>Georgia</v>
      </c>
      <c r="G51" s="41">
        <f>L18</f>
        <v>184</v>
      </c>
      <c r="K51" s="37" t="s">
        <v>128</v>
      </c>
      <c r="L51" s="38">
        <v>53</v>
      </c>
    </row>
    <row r="52" spans="3:12" x14ac:dyDescent="0.3">
      <c r="F52" s="41" t="str">
        <f>K19</f>
        <v>Idaho</v>
      </c>
      <c r="G52" s="41">
        <f>L19</f>
        <v>21</v>
      </c>
      <c r="K52" s="37" t="s">
        <v>5219</v>
      </c>
      <c r="L52" s="38">
        <v>11</v>
      </c>
    </row>
    <row r="53" spans="3:12" x14ac:dyDescent="0.3">
      <c r="F53" s="41" t="str">
        <f>K20</f>
        <v>Illinois</v>
      </c>
      <c r="G53" s="41">
        <f>L20</f>
        <v>492</v>
      </c>
      <c r="K53" s="37" t="s">
        <v>326</v>
      </c>
      <c r="L53" s="38">
        <v>224</v>
      </c>
    </row>
    <row r="54" spans="3:12" x14ac:dyDescent="0.3">
      <c r="F54" s="41" t="str">
        <f>K21</f>
        <v>Indiana</v>
      </c>
      <c r="G54" s="41">
        <f>L21</f>
        <v>149</v>
      </c>
      <c r="K54" s="37" t="s">
        <v>103</v>
      </c>
      <c r="L54" s="38">
        <v>506</v>
      </c>
    </row>
    <row r="55" spans="3:12" x14ac:dyDescent="0.3">
      <c r="F55" s="41" t="str">
        <f>K22</f>
        <v>Iowa</v>
      </c>
      <c r="G55" s="41">
        <f>L22</f>
        <v>30</v>
      </c>
      <c r="K55" s="37" t="s">
        <v>9741</v>
      </c>
      <c r="L55" s="38">
        <v>4</v>
      </c>
    </row>
    <row r="56" spans="3:12" x14ac:dyDescent="0.3">
      <c r="F56" s="41" t="str">
        <f>K23</f>
        <v>Kansas</v>
      </c>
      <c r="G56" s="41">
        <f>L23</f>
        <v>24</v>
      </c>
      <c r="K56" s="37" t="s">
        <v>121</v>
      </c>
      <c r="L56" s="38">
        <v>110</v>
      </c>
    </row>
    <row r="57" spans="3:12" x14ac:dyDescent="0.3">
      <c r="F57" s="41" t="str">
        <f>K24</f>
        <v>Kentucky</v>
      </c>
      <c r="G57" s="41">
        <f>L24</f>
        <v>139</v>
      </c>
      <c r="K57" s="37" t="s">
        <v>8557</v>
      </c>
      <c r="L57" s="38">
        <v>1</v>
      </c>
    </row>
    <row r="58" spans="3:12" x14ac:dyDescent="0.3">
      <c r="F58" s="41" t="str">
        <f>K25</f>
        <v>Louisiana</v>
      </c>
      <c r="G58" s="41">
        <f>L25</f>
        <v>42</v>
      </c>
      <c r="K58" s="39" t="s">
        <v>10949</v>
      </c>
      <c r="L58" s="40">
        <v>9994</v>
      </c>
    </row>
    <row r="59" spans="3:12" x14ac:dyDescent="0.3">
      <c r="F59" s="41" t="str">
        <f>K26</f>
        <v>Maine</v>
      </c>
      <c r="G59" s="41">
        <f>L26</f>
        <v>8</v>
      </c>
    </row>
    <row r="60" spans="3:12" x14ac:dyDescent="0.3">
      <c r="F60" s="41" t="str">
        <f>K27</f>
        <v>Maryland</v>
      </c>
      <c r="G60" s="41">
        <f>L27</f>
        <v>105</v>
      </c>
    </row>
    <row r="61" spans="3:12" x14ac:dyDescent="0.3">
      <c r="F61" s="41" t="str">
        <f>K28</f>
        <v>Massachusetts</v>
      </c>
      <c r="G61" s="41">
        <f>L28</f>
        <v>135</v>
      </c>
    </row>
    <row r="62" spans="3:12" x14ac:dyDescent="0.3">
      <c r="F62" s="41" t="str">
        <f>K29</f>
        <v>Michigan</v>
      </c>
      <c r="G62" s="41">
        <f>L29</f>
        <v>255</v>
      </c>
    </row>
    <row r="63" spans="3:12" x14ac:dyDescent="0.3">
      <c r="F63" s="41" t="str">
        <f>K30</f>
        <v>Minnesota</v>
      </c>
      <c r="G63" s="41">
        <f>L30</f>
        <v>89</v>
      </c>
    </row>
    <row r="64" spans="3:12" x14ac:dyDescent="0.3">
      <c r="F64" s="41" t="str">
        <f>K31</f>
        <v>Mississippi</v>
      </c>
      <c r="G64" s="41">
        <f>L31</f>
        <v>53</v>
      </c>
    </row>
    <row r="65" spans="6:7" x14ac:dyDescent="0.3">
      <c r="F65" s="41" t="str">
        <f>K32</f>
        <v>Missouri</v>
      </c>
      <c r="G65" s="41">
        <f>L32</f>
        <v>66</v>
      </c>
    </row>
    <row r="66" spans="6:7" x14ac:dyDescent="0.3">
      <c r="F66" s="41" t="str">
        <f>K33</f>
        <v>Montana</v>
      </c>
      <c r="G66" s="41">
        <f>L33</f>
        <v>15</v>
      </c>
    </row>
    <row r="67" spans="6:7" x14ac:dyDescent="0.3">
      <c r="F67" s="41" t="str">
        <f>K34</f>
        <v>Nebraska</v>
      </c>
      <c r="G67" s="41">
        <f>L34</f>
        <v>38</v>
      </c>
    </row>
    <row r="68" spans="6:7" x14ac:dyDescent="0.3">
      <c r="F68" s="41" t="str">
        <f>K35</f>
        <v>Nevada</v>
      </c>
      <c r="G68" s="41">
        <f>L35</f>
        <v>39</v>
      </c>
    </row>
    <row r="69" spans="6:7" x14ac:dyDescent="0.3">
      <c r="F69" s="41" t="str">
        <f>K36</f>
        <v>New Hampshire</v>
      </c>
      <c r="G69" s="41">
        <f>L36</f>
        <v>27</v>
      </c>
    </row>
    <row r="70" spans="6:7" x14ac:dyDescent="0.3">
      <c r="F70" s="41" t="str">
        <f>K37</f>
        <v>New Jersey</v>
      </c>
      <c r="G70" s="41">
        <f>L37</f>
        <v>130</v>
      </c>
    </row>
    <row r="71" spans="6:7" x14ac:dyDescent="0.3">
      <c r="F71" s="41" t="str">
        <f>K38</f>
        <v>New Mexico</v>
      </c>
      <c r="G71" s="41">
        <f>L38</f>
        <v>37</v>
      </c>
    </row>
    <row r="72" spans="6:7" x14ac:dyDescent="0.3">
      <c r="F72" s="41" t="str">
        <f>K39</f>
        <v>New York</v>
      </c>
      <c r="G72" s="41">
        <f>L39</f>
        <v>1128</v>
      </c>
    </row>
    <row r="73" spans="6:7" x14ac:dyDescent="0.3">
      <c r="F73" s="41" t="str">
        <f>K40</f>
        <v>North Carolina</v>
      </c>
      <c r="G73" s="41">
        <f>L40</f>
        <v>249</v>
      </c>
    </row>
    <row r="74" spans="6:7" x14ac:dyDescent="0.3">
      <c r="F74" s="41" t="str">
        <f>K41</f>
        <v>North Dakota</v>
      </c>
      <c r="G74" s="41">
        <f>L41</f>
        <v>7</v>
      </c>
    </row>
    <row r="75" spans="6:7" x14ac:dyDescent="0.3">
      <c r="F75" s="41" t="str">
        <f>K42</f>
        <v>Ohio</v>
      </c>
      <c r="G75" s="41">
        <f>L42</f>
        <v>469</v>
      </c>
    </row>
    <row r="76" spans="6:7" x14ac:dyDescent="0.3">
      <c r="F76" s="41" t="str">
        <f>K43</f>
        <v>Oklahoma</v>
      </c>
      <c r="G76" s="41">
        <f>L43</f>
        <v>66</v>
      </c>
    </row>
    <row r="77" spans="6:7" x14ac:dyDescent="0.3">
      <c r="F77" s="41" t="str">
        <f>K44</f>
        <v>Oregon</v>
      </c>
      <c r="G77" s="41">
        <f>L44</f>
        <v>124</v>
      </c>
    </row>
    <row r="78" spans="6:7" x14ac:dyDescent="0.3">
      <c r="F78" s="41" t="str">
        <f>K45</f>
        <v>Pennsylvania</v>
      </c>
      <c r="G78" s="41">
        <f>L45</f>
        <v>587</v>
      </c>
    </row>
    <row r="79" spans="6:7" x14ac:dyDescent="0.3">
      <c r="F79" s="41" t="str">
        <f>K46</f>
        <v>Rhode Island</v>
      </c>
      <c r="G79" s="41">
        <f>L46</f>
        <v>56</v>
      </c>
    </row>
    <row r="80" spans="6:7" x14ac:dyDescent="0.3">
      <c r="F80" s="41" t="str">
        <f>K47</f>
        <v>South Carolina</v>
      </c>
      <c r="G80" s="41">
        <f>L47</f>
        <v>42</v>
      </c>
    </row>
    <row r="81" spans="6:7" x14ac:dyDescent="0.3">
      <c r="F81" s="41" t="str">
        <f>K48</f>
        <v>South Dakota</v>
      </c>
      <c r="G81" s="41">
        <f>L48</f>
        <v>12</v>
      </c>
    </row>
    <row r="82" spans="6:7" x14ac:dyDescent="0.3">
      <c r="F82" s="41" t="str">
        <f>K49</f>
        <v>Tennessee</v>
      </c>
      <c r="G82" s="41">
        <f>L49</f>
        <v>183</v>
      </c>
    </row>
    <row r="83" spans="6:7" x14ac:dyDescent="0.3">
      <c r="F83" s="41" t="str">
        <f>K50</f>
        <v>Texas</v>
      </c>
      <c r="G83" s="41">
        <f>L50</f>
        <v>985</v>
      </c>
    </row>
    <row r="84" spans="6:7" x14ac:dyDescent="0.3">
      <c r="F84" s="41" t="str">
        <f>K51</f>
        <v>Utah</v>
      </c>
      <c r="G84" s="41">
        <f>L51</f>
        <v>53</v>
      </c>
    </row>
    <row r="85" spans="6:7" x14ac:dyDescent="0.3">
      <c r="F85" s="41" t="str">
        <f>K52</f>
        <v>Vermont</v>
      </c>
      <c r="G85" s="41">
        <f>L52</f>
        <v>11</v>
      </c>
    </row>
    <row r="86" spans="6:7" x14ac:dyDescent="0.3">
      <c r="F86" s="41" t="str">
        <f>K53</f>
        <v>Virginia</v>
      </c>
      <c r="G86" s="41">
        <f>L53</f>
        <v>224</v>
      </c>
    </row>
    <row r="87" spans="6:7" x14ac:dyDescent="0.3">
      <c r="F87" s="41" t="str">
        <f>K54</f>
        <v>Washington</v>
      </c>
      <c r="G87" s="41">
        <f>L54</f>
        <v>506</v>
      </c>
    </row>
    <row r="88" spans="6:7" x14ac:dyDescent="0.3">
      <c r="F88" s="41" t="str">
        <f>K55</f>
        <v>West Virginia</v>
      </c>
      <c r="G88" s="41">
        <f>L55</f>
        <v>4</v>
      </c>
    </row>
    <row r="89" spans="6:7" x14ac:dyDescent="0.3">
      <c r="F89" s="41" t="str">
        <f>K56</f>
        <v>Wisconsin</v>
      </c>
      <c r="G89" s="41">
        <f>L56</f>
        <v>110</v>
      </c>
    </row>
    <row r="90" spans="6:7" x14ac:dyDescent="0.3">
      <c r="F90" s="41" t="str">
        <f>K57</f>
        <v>Wyoming</v>
      </c>
      <c r="G90" s="41">
        <f>L57</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101C3-CBFF-45A2-AA2A-35097C643042}">
  <dimension ref="U13:AD29"/>
  <sheetViews>
    <sheetView showGridLines="0" tabSelected="1" zoomScale="53" zoomScaleNormal="64" workbookViewId="0">
      <selection activeCell="AD44" sqref="AD44"/>
    </sheetView>
  </sheetViews>
  <sheetFormatPr defaultRowHeight="14.4" x14ac:dyDescent="0.3"/>
  <sheetData>
    <row r="13" spans="21:21" x14ac:dyDescent="0.3">
      <c r="U13" s="26" t="s">
        <v>10954</v>
      </c>
    </row>
    <row r="29" spans="30:30" x14ac:dyDescent="0.3">
      <c r="AD29" t="s">
        <v>10954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80C0215AF6044A87EE7539E64F2E59" ma:contentTypeVersion="8" ma:contentTypeDescription="Create a new document." ma:contentTypeScope="" ma:versionID="099f4cc5274d28ff76452b415d7741b2">
  <xsd:schema xmlns:xsd="http://www.w3.org/2001/XMLSchema" xmlns:xs="http://www.w3.org/2001/XMLSchema" xmlns:p="http://schemas.microsoft.com/office/2006/metadata/properties" xmlns:ns3="70683e9d-b851-40bf-9e55-aa99abc735bc" xmlns:ns4="4f82583c-96e3-4609-8504-38eea76f0e21" targetNamespace="http://schemas.microsoft.com/office/2006/metadata/properties" ma:root="true" ma:fieldsID="a36cefac56f27ed9caace0bb44258b9f" ns3:_="" ns4:_="">
    <xsd:import namespace="70683e9d-b851-40bf-9e55-aa99abc735bc"/>
    <xsd:import namespace="4f82583c-96e3-4609-8504-38eea76f0e2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683e9d-b851-40bf-9e55-aa99abc735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82583c-96e3-4609-8504-38eea76f0e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AAAD449-C77A-411F-98F5-65CE839951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683e9d-b851-40bf-9e55-aa99abc735bc"/>
    <ds:schemaRef ds:uri="4f82583c-96e3-4609-8504-38eea76f0e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179B3F8-01BD-4160-8CD0-DDAECCB4C5D0}">
  <ds:schemaRefs>
    <ds:schemaRef ds:uri="http://schemas.microsoft.com/sharepoint/v3/contenttype/forms"/>
  </ds:schemaRefs>
</ds:datastoreItem>
</file>

<file path=customXml/itemProps3.xml><?xml version="1.0" encoding="utf-8"?>
<ds:datastoreItem xmlns:ds="http://schemas.openxmlformats.org/officeDocument/2006/customXml" ds:itemID="{53F91C89-5FBF-4A72-ADFC-5882D1936A2D}">
  <ds:schemaRefs>
    <ds:schemaRef ds:uri="http://purl.org/dc/elements/1.1/"/>
    <ds:schemaRef ds:uri="http://purl.org/dc/terms/"/>
    <ds:schemaRef ds:uri="http://purl.org/dc/dcmitype/"/>
    <ds:schemaRef ds:uri="http://schemas.microsoft.com/office/infopath/2007/PartnerControls"/>
    <ds:schemaRef ds:uri="http://schemas.microsoft.com/office/2006/metadata/properties"/>
    <ds:schemaRef ds:uri="http://schemas.microsoft.com/office/2006/documentManagement/types"/>
    <ds:schemaRef ds:uri="http://schemas.openxmlformats.org/package/2006/metadata/core-properties"/>
    <ds:schemaRef ds:uri="4f82583c-96e3-4609-8504-38eea76f0e21"/>
    <ds:schemaRef ds:uri="70683e9d-b851-40bf-9e55-aa99abc735bc"/>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Mazen Tamer</dc:creator>
  <cp:lastModifiedBy>Mazen Tamer</cp:lastModifiedBy>
  <dcterms:created xsi:type="dcterms:W3CDTF">2025-08-16T23:09:26Z</dcterms:created>
  <dcterms:modified xsi:type="dcterms:W3CDTF">2025-08-17T03:32:47Z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0x0101005B80C0215AF6044A87EE7539E64F2E59</vt:lpwstr>
  </property>
</Properties>
</file>