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ziz\Desktop\DesktopOctober2024\ExamenDoctoralOctober2024\PhDExamArchives\PlotsJuly2024\"/>
    </mc:Choice>
  </mc:AlternateContent>
  <xr:revisionPtr revIDLastSave="0" documentId="13_ncr:1_{3F125EC0-15CE-48BE-BDCB-3836EB7EC15A}" xr6:coauthVersionLast="47" xr6:coauthVersionMax="47" xr10:uidLastSave="{00000000-0000-0000-0000-000000000000}"/>
  <bookViews>
    <workbookView xWindow="-110" yWindow="-110" windowWidth="25820" windowHeight="15500" activeTab="1" xr2:uid="{5A9DD98F-476B-4ADF-A5E5-8C94BCA006EA}"/>
  </bookViews>
  <sheets>
    <sheet name="Sheet1" sheetId="1" r:id="rId1"/>
    <sheet name="Dunk_SSC_2012-2021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S3" i="1" l="1"/>
  <c r="S4" i="1"/>
  <c r="S5" i="1"/>
  <c r="S6" i="1"/>
  <c r="S7" i="1"/>
  <c r="S8" i="1"/>
  <c r="S9" i="1"/>
  <c r="S10" i="1"/>
  <c r="S11" i="1"/>
  <c r="S12" i="1"/>
  <c r="S13" i="1"/>
  <c r="S14" i="1"/>
  <c r="S15" i="1"/>
  <c r="S16" i="1"/>
  <c r="S17" i="1"/>
  <c r="S18" i="1"/>
  <c r="S19" i="1"/>
  <c r="S20" i="1"/>
  <c r="S21" i="1"/>
  <c r="S22" i="1"/>
  <c r="S23" i="1"/>
  <c r="S24" i="1"/>
  <c r="S25" i="1"/>
  <c r="S26" i="1"/>
  <c r="S27" i="1"/>
  <c r="S28" i="1"/>
  <c r="S29" i="1"/>
  <c r="S30" i="1"/>
  <c r="S31" i="1"/>
  <c r="U31" i="1" s="1"/>
  <c r="S32" i="1"/>
  <c r="U32" i="1" s="1"/>
  <c r="S33" i="1"/>
  <c r="S34" i="1"/>
  <c r="S35" i="1"/>
  <c r="S36" i="1"/>
  <c r="S37" i="1"/>
  <c r="S38" i="1"/>
  <c r="S39" i="1"/>
  <c r="S40" i="1"/>
  <c r="S41" i="1"/>
  <c r="S42" i="1"/>
  <c r="S43" i="1"/>
  <c r="S44" i="1"/>
  <c r="S45" i="1"/>
  <c r="S46" i="1"/>
  <c r="S47" i="1"/>
  <c r="S48" i="1"/>
  <c r="S49" i="1"/>
  <c r="S50" i="1"/>
  <c r="S51" i="1"/>
  <c r="S52" i="1"/>
  <c r="S53" i="1"/>
  <c r="S54" i="1"/>
  <c r="S55" i="1"/>
  <c r="S56" i="1"/>
  <c r="S57" i="1"/>
  <c r="S58" i="1"/>
  <c r="S59" i="1"/>
  <c r="S60" i="1"/>
  <c r="S61" i="1"/>
  <c r="S62" i="1"/>
  <c r="S63" i="1"/>
  <c r="U63" i="1" s="1"/>
  <c r="S64" i="1"/>
  <c r="U64" i="1" s="1"/>
  <c r="S65" i="1"/>
  <c r="S66" i="1"/>
  <c r="U66" i="1" s="1"/>
  <c r="S67" i="1"/>
  <c r="S68" i="1"/>
  <c r="S69" i="1"/>
  <c r="S70" i="1"/>
  <c r="S71" i="1"/>
  <c r="S72" i="1"/>
  <c r="S73" i="1"/>
  <c r="S74" i="1"/>
  <c r="S75" i="1"/>
  <c r="S76" i="1"/>
  <c r="S77" i="1"/>
  <c r="S78" i="1"/>
  <c r="S79" i="1"/>
  <c r="S80" i="1"/>
  <c r="S81" i="1"/>
  <c r="S82" i="1"/>
  <c r="S83" i="1"/>
  <c r="S84" i="1"/>
  <c r="S85" i="1"/>
  <c r="S86" i="1"/>
  <c r="S87" i="1"/>
  <c r="S88" i="1"/>
  <c r="S89" i="1"/>
  <c r="S90" i="1"/>
  <c r="S91" i="1"/>
  <c r="S92" i="1"/>
  <c r="S93" i="1"/>
  <c r="S94" i="1"/>
  <c r="S95" i="1"/>
  <c r="U95" i="1" s="1"/>
  <c r="S96" i="1"/>
  <c r="U96" i="1" s="1"/>
  <c r="S97" i="1"/>
  <c r="S98" i="1"/>
  <c r="S99" i="1"/>
  <c r="S100" i="1"/>
  <c r="S101" i="1"/>
  <c r="S102" i="1"/>
  <c r="S103" i="1"/>
  <c r="S104" i="1"/>
  <c r="S105" i="1"/>
  <c r="S106" i="1"/>
  <c r="S107" i="1"/>
  <c r="S108" i="1"/>
  <c r="S109" i="1"/>
  <c r="S110" i="1"/>
  <c r="S111" i="1"/>
  <c r="S112" i="1"/>
  <c r="S113" i="1"/>
  <c r="S114" i="1"/>
  <c r="S115" i="1"/>
  <c r="S116" i="1"/>
  <c r="S117" i="1"/>
  <c r="S118" i="1"/>
  <c r="S119" i="1"/>
  <c r="S120" i="1"/>
  <c r="S121" i="1"/>
  <c r="S122" i="1"/>
  <c r="S123" i="1"/>
  <c r="S124" i="1"/>
  <c r="S125" i="1"/>
  <c r="S126" i="1"/>
  <c r="S127" i="1"/>
  <c r="S128" i="1"/>
  <c r="S129" i="1"/>
  <c r="S130" i="1"/>
  <c r="S131" i="1"/>
  <c r="S132" i="1"/>
  <c r="S133" i="1"/>
  <c r="S134" i="1"/>
  <c r="S135" i="1"/>
  <c r="S136" i="1"/>
  <c r="S137" i="1"/>
  <c r="S138" i="1"/>
  <c r="S139" i="1"/>
  <c r="S140" i="1"/>
  <c r="S141" i="1"/>
  <c r="S142" i="1"/>
  <c r="S143" i="1"/>
  <c r="S144" i="1"/>
  <c r="S145" i="1"/>
  <c r="S146" i="1"/>
  <c r="S147" i="1"/>
  <c r="S148" i="1"/>
  <c r="S149" i="1"/>
  <c r="S150" i="1"/>
  <c r="S151" i="1"/>
  <c r="S152" i="1"/>
  <c r="S153" i="1"/>
  <c r="S154" i="1"/>
  <c r="S155" i="1"/>
  <c r="S156" i="1"/>
  <c r="S157" i="1"/>
  <c r="S158" i="1"/>
  <c r="S159" i="1"/>
  <c r="U159" i="1" s="1"/>
  <c r="S160" i="1"/>
  <c r="U160" i="1" s="1"/>
  <c r="S161" i="1"/>
  <c r="S162" i="1"/>
  <c r="U162" i="1" s="1"/>
  <c r="S163" i="1"/>
  <c r="S164" i="1"/>
  <c r="S165" i="1"/>
  <c r="S166" i="1"/>
  <c r="S167" i="1"/>
  <c r="S168" i="1"/>
  <c r="S169" i="1"/>
  <c r="S170" i="1"/>
  <c r="S171" i="1"/>
  <c r="S172" i="1"/>
  <c r="S173" i="1"/>
  <c r="S174" i="1"/>
  <c r="S175" i="1"/>
  <c r="S176" i="1"/>
  <c r="S177" i="1"/>
  <c r="S178" i="1"/>
  <c r="S179" i="1"/>
  <c r="S180" i="1"/>
  <c r="S181" i="1"/>
  <c r="S182" i="1"/>
  <c r="S183" i="1"/>
  <c r="S184" i="1"/>
  <c r="S185" i="1"/>
  <c r="S186" i="1"/>
  <c r="S187" i="1"/>
  <c r="S188" i="1"/>
  <c r="S189" i="1"/>
  <c r="S190" i="1"/>
  <c r="S191" i="1"/>
  <c r="U191" i="1" s="1"/>
  <c r="S192" i="1"/>
  <c r="U192" i="1" s="1"/>
  <c r="S193" i="1"/>
  <c r="S194" i="1"/>
  <c r="U194" i="1" s="1"/>
  <c r="S195" i="1"/>
  <c r="S196" i="1"/>
  <c r="S197" i="1"/>
  <c r="S198" i="1"/>
  <c r="S199" i="1"/>
  <c r="S200" i="1"/>
  <c r="S201" i="1"/>
  <c r="S202" i="1"/>
  <c r="S203" i="1"/>
  <c r="S204" i="1"/>
  <c r="S205" i="1"/>
  <c r="S206" i="1"/>
  <c r="S207" i="1"/>
  <c r="S208" i="1"/>
  <c r="S209" i="1"/>
  <c r="S210" i="1"/>
  <c r="S211" i="1"/>
  <c r="S212" i="1"/>
  <c r="S213" i="1"/>
  <c r="S214" i="1"/>
  <c r="S215" i="1"/>
  <c r="S216" i="1"/>
  <c r="S217" i="1"/>
  <c r="S218" i="1"/>
  <c r="S219" i="1"/>
  <c r="S220" i="1"/>
  <c r="S221" i="1"/>
  <c r="S222" i="1"/>
  <c r="S223" i="1"/>
  <c r="U223" i="1" s="1"/>
  <c r="S224" i="1"/>
  <c r="U224" i="1" s="1"/>
  <c r="S225" i="1"/>
  <c r="S226" i="1"/>
  <c r="S227" i="1"/>
  <c r="S228" i="1"/>
  <c r="S229" i="1"/>
  <c r="S230" i="1"/>
  <c r="S231" i="1"/>
  <c r="S232" i="1"/>
  <c r="S233" i="1"/>
  <c r="S234" i="1"/>
  <c r="S235" i="1"/>
  <c r="S236" i="1"/>
  <c r="S237" i="1"/>
  <c r="S238" i="1"/>
  <c r="S239" i="1"/>
  <c r="S240" i="1"/>
  <c r="S241" i="1"/>
  <c r="S242" i="1"/>
  <c r="S243" i="1"/>
  <c r="S244" i="1"/>
  <c r="S245" i="1"/>
  <c r="S246" i="1"/>
  <c r="S247" i="1"/>
  <c r="S248" i="1"/>
  <c r="S249" i="1"/>
  <c r="S250" i="1"/>
  <c r="S251" i="1"/>
  <c r="S252" i="1"/>
  <c r="S253" i="1"/>
  <c r="S254" i="1"/>
  <c r="S255" i="1"/>
  <c r="S256" i="1"/>
  <c r="S257" i="1"/>
  <c r="S258" i="1"/>
  <c r="S259" i="1"/>
  <c r="S260" i="1"/>
  <c r="S261" i="1"/>
  <c r="S262" i="1"/>
  <c r="S263" i="1"/>
  <c r="S264" i="1"/>
  <c r="S265" i="1"/>
  <c r="S266" i="1"/>
  <c r="S267" i="1"/>
  <c r="S268" i="1"/>
  <c r="S269" i="1"/>
  <c r="S270" i="1"/>
  <c r="S271" i="1"/>
  <c r="S272" i="1"/>
  <c r="S273" i="1"/>
  <c r="S274" i="1"/>
  <c r="S275" i="1"/>
  <c r="S276" i="1"/>
  <c r="S277" i="1"/>
  <c r="S278" i="1"/>
  <c r="S279" i="1"/>
  <c r="S280" i="1"/>
  <c r="S281" i="1"/>
  <c r="S282" i="1"/>
  <c r="S283" i="1"/>
  <c r="S284" i="1"/>
  <c r="S285" i="1"/>
  <c r="S286" i="1"/>
  <c r="S287" i="1"/>
  <c r="U287" i="1" s="1"/>
  <c r="S288" i="1"/>
  <c r="U288" i="1" s="1"/>
  <c r="S289" i="1"/>
  <c r="S290" i="1"/>
  <c r="U290" i="1" s="1"/>
  <c r="S291" i="1"/>
  <c r="S292" i="1"/>
  <c r="S293" i="1"/>
  <c r="S294" i="1"/>
  <c r="S295" i="1"/>
  <c r="S296" i="1"/>
  <c r="S297" i="1"/>
  <c r="S298" i="1"/>
  <c r="S299" i="1"/>
  <c r="S300" i="1"/>
  <c r="S301" i="1"/>
  <c r="S302" i="1"/>
  <c r="S303" i="1"/>
  <c r="S304" i="1"/>
  <c r="S305" i="1"/>
  <c r="S306" i="1"/>
  <c r="S307" i="1"/>
  <c r="S308" i="1"/>
  <c r="S309" i="1"/>
  <c r="S310" i="1"/>
  <c r="S311" i="1"/>
  <c r="S312" i="1"/>
  <c r="S313" i="1"/>
  <c r="S314" i="1"/>
  <c r="S315" i="1"/>
  <c r="S316" i="1"/>
  <c r="S317" i="1"/>
  <c r="S318" i="1"/>
  <c r="S319" i="1"/>
  <c r="U319" i="1" s="1"/>
  <c r="S320" i="1"/>
  <c r="U320" i="1" s="1"/>
  <c r="S321" i="1"/>
  <c r="S322" i="1"/>
  <c r="U322" i="1" s="1"/>
  <c r="S323" i="1"/>
  <c r="S324" i="1"/>
  <c r="S325" i="1"/>
  <c r="S326" i="1"/>
  <c r="S327" i="1"/>
  <c r="S328" i="1"/>
  <c r="S329" i="1"/>
  <c r="S330" i="1"/>
  <c r="S331" i="1"/>
  <c r="S332" i="1"/>
  <c r="S333" i="1"/>
  <c r="S334" i="1"/>
  <c r="S335" i="1"/>
  <c r="S336" i="1"/>
  <c r="S337" i="1"/>
  <c r="S338" i="1"/>
  <c r="S339" i="1"/>
  <c r="S340" i="1"/>
  <c r="S341" i="1"/>
  <c r="S342" i="1"/>
  <c r="S343" i="1"/>
  <c r="S344" i="1"/>
  <c r="S345" i="1"/>
  <c r="S346" i="1"/>
  <c r="S347" i="1"/>
  <c r="S348" i="1"/>
  <c r="S349" i="1"/>
  <c r="S350" i="1"/>
  <c r="S351" i="1"/>
  <c r="U351" i="1" s="1"/>
  <c r="S352" i="1"/>
  <c r="U352" i="1" s="1"/>
  <c r="S353" i="1"/>
  <c r="S354" i="1"/>
  <c r="S355" i="1"/>
  <c r="S356" i="1"/>
  <c r="S357" i="1"/>
  <c r="S358" i="1"/>
  <c r="S359" i="1"/>
  <c r="S360" i="1"/>
  <c r="S361" i="1"/>
  <c r="S362" i="1"/>
  <c r="S363" i="1"/>
  <c r="S364" i="1"/>
  <c r="S365" i="1"/>
  <c r="S366" i="1"/>
  <c r="S367" i="1"/>
  <c r="S368" i="1"/>
  <c r="S369" i="1"/>
  <c r="S370" i="1"/>
  <c r="S371" i="1"/>
  <c r="S372" i="1"/>
  <c r="S373" i="1"/>
  <c r="S374" i="1"/>
  <c r="S375" i="1"/>
  <c r="S376" i="1"/>
  <c r="S377" i="1"/>
  <c r="S378" i="1"/>
  <c r="S379" i="1"/>
  <c r="S380" i="1"/>
  <c r="S381" i="1"/>
  <c r="S382" i="1"/>
  <c r="S383" i="1"/>
  <c r="S384" i="1"/>
  <c r="S385" i="1"/>
  <c r="S386" i="1"/>
  <c r="S387" i="1"/>
  <c r="S388" i="1"/>
  <c r="S389" i="1"/>
  <c r="S390" i="1"/>
  <c r="S391" i="1"/>
  <c r="S392" i="1"/>
  <c r="S393" i="1"/>
  <c r="S394" i="1"/>
  <c r="S395" i="1"/>
  <c r="S396" i="1"/>
  <c r="S397" i="1"/>
  <c r="S398" i="1"/>
  <c r="S399" i="1"/>
  <c r="S400" i="1"/>
  <c r="S401" i="1"/>
  <c r="S402" i="1"/>
  <c r="S403" i="1"/>
  <c r="S404" i="1"/>
  <c r="S405" i="1"/>
  <c r="S406" i="1"/>
  <c r="S407" i="1"/>
  <c r="S408" i="1"/>
  <c r="S409" i="1"/>
  <c r="S410" i="1"/>
  <c r="S411" i="1"/>
  <c r="S412" i="1"/>
  <c r="S413" i="1"/>
  <c r="S414" i="1"/>
  <c r="S415" i="1"/>
  <c r="U415" i="1" s="1"/>
  <c r="S416" i="1"/>
  <c r="U416" i="1" s="1"/>
  <c r="S417" i="1"/>
  <c r="S418" i="1"/>
  <c r="U418" i="1" s="1"/>
  <c r="S419" i="1"/>
  <c r="S420" i="1"/>
  <c r="S421" i="1"/>
  <c r="S422" i="1"/>
  <c r="S423" i="1"/>
  <c r="S424" i="1"/>
  <c r="S425" i="1"/>
  <c r="S426" i="1"/>
  <c r="S427" i="1"/>
  <c r="S428" i="1"/>
  <c r="S429" i="1"/>
  <c r="S430" i="1"/>
  <c r="S431" i="1"/>
  <c r="S432" i="1"/>
  <c r="S433" i="1"/>
  <c r="S434" i="1"/>
  <c r="S435" i="1"/>
  <c r="S436" i="1"/>
  <c r="S437" i="1"/>
  <c r="S438" i="1"/>
  <c r="S439" i="1"/>
  <c r="S440" i="1"/>
  <c r="S441" i="1"/>
  <c r="S442" i="1"/>
  <c r="S443" i="1"/>
  <c r="S444" i="1"/>
  <c r="S445" i="1"/>
  <c r="S446" i="1"/>
  <c r="S447" i="1"/>
  <c r="U447" i="1" s="1"/>
  <c r="S448" i="1"/>
  <c r="U448" i="1" s="1"/>
  <c r="S449" i="1"/>
  <c r="S450" i="1"/>
  <c r="U450" i="1" s="1"/>
  <c r="S451" i="1"/>
  <c r="S452" i="1"/>
  <c r="S453" i="1"/>
  <c r="S454" i="1"/>
  <c r="S455" i="1"/>
  <c r="S456" i="1"/>
  <c r="S457" i="1"/>
  <c r="S458" i="1"/>
  <c r="S459" i="1"/>
  <c r="S460" i="1"/>
  <c r="S461" i="1"/>
  <c r="S462" i="1"/>
  <c r="S463" i="1"/>
  <c r="S464" i="1"/>
  <c r="S465" i="1"/>
  <c r="S466" i="1"/>
  <c r="S467" i="1"/>
  <c r="S468" i="1"/>
  <c r="S469" i="1"/>
  <c r="S470" i="1"/>
  <c r="S471" i="1"/>
  <c r="S472" i="1"/>
  <c r="S473" i="1"/>
  <c r="S474" i="1"/>
  <c r="S475" i="1"/>
  <c r="S476" i="1"/>
  <c r="S477" i="1"/>
  <c r="S478" i="1"/>
  <c r="S479" i="1"/>
  <c r="U479" i="1" s="1"/>
  <c r="S480" i="1"/>
  <c r="U480" i="1" s="1"/>
  <c r="S481" i="1"/>
  <c r="S482" i="1"/>
  <c r="S483" i="1"/>
  <c r="S484" i="1"/>
  <c r="S485" i="1"/>
  <c r="S486" i="1"/>
  <c r="S487" i="1"/>
  <c r="S488" i="1"/>
  <c r="S489" i="1"/>
  <c r="S490" i="1"/>
  <c r="S491" i="1"/>
  <c r="S492" i="1"/>
  <c r="S493" i="1"/>
  <c r="S494" i="1"/>
  <c r="S495" i="1"/>
  <c r="S496" i="1"/>
  <c r="S497" i="1"/>
  <c r="S498" i="1"/>
  <c r="S499" i="1"/>
  <c r="S500" i="1"/>
  <c r="S501" i="1"/>
  <c r="S502" i="1"/>
  <c r="S503" i="1"/>
  <c r="S504" i="1"/>
  <c r="S505" i="1"/>
  <c r="S506" i="1"/>
  <c r="S507" i="1"/>
  <c r="S508" i="1"/>
  <c r="S509" i="1"/>
  <c r="S510" i="1"/>
  <c r="S511" i="1"/>
  <c r="S512" i="1"/>
  <c r="S513" i="1"/>
  <c r="S514" i="1"/>
  <c r="S515" i="1"/>
  <c r="S516" i="1"/>
  <c r="S517" i="1"/>
  <c r="S518" i="1"/>
  <c r="S519" i="1"/>
  <c r="S520" i="1"/>
  <c r="S521" i="1"/>
  <c r="S522" i="1"/>
  <c r="S523" i="1"/>
  <c r="S524" i="1"/>
  <c r="S525" i="1"/>
  <c r="S526" i="1"/>
  <c r="S527" i="1"/>
  <c r="S528" i="1"/>
  <c r="S529" i="1"/>
  <c r="S530" i="1"/>
  <c r="S531" i="1"/>
  <c r="S532" i="1"/>
  <c r="S533" i="1"/>
  <c r="S534" i="1"/>
  <c r="S535" i="1"/>
  <c r="S536" i="1"/>
  <c r="S537" i="1"/>
  <c r="S538" i="1"/>
  <c r="S539" i="1"/>
  <c r="S540" i="1"/>
  <c r="S541" i="1"/>
  <c r="S542" i="1"/>
  <c r="S543" i="1"/>
  <c r="U543" i="1" s="1"/>
  <c r="S544" i="1"/>
  <c r="U544" i="1" s="1"/>
  <c r="S545" i="1"/>
  <c r="S546" i="1"/>
  <c r="U546" i="1" s="1"/>
  <c r="S547" i="1"/>
  <c r="S548" i="1"/>
  <c r="S549" i="1"/>
  <c r="S550" i="1"/>
  <c r="S551" i="1"/>
  <c r="S552" i="1"/>
  <c r="S553" i="1"/>
  <c r="S554" i="1"/>
  <c r="S555" i="1"/>
  <c r="S556" i="1"/>
  <c r="S557" i="1"/>
  <c r="S558" i="1"/>
  <c r="S559" i="1"/>
  <c r="S560" i="1"/>
  <c r="S561" i="1"/>
  <c r="S562" i="1"/>
  <c r="S563" i="1"/>
  <c r="S564" i="1"/>
  <c r="S565" i="1"/>
  <c r="S566" i="1"/>
  <c r="S567" i="1"/>
  <c r="S568" i="1"/>
  <c r="S569" i="1"/>
  <c r="S570" i="1"/>
  <c r="S571" i="1"/>
  <c r="S572" i="1"/>
  <c r="S573" i="1"/>
  <c r="S574" i="1"/>
  <c r="S575" i="1"/>
  <c r="U575" i="1" s="1"/>
  <c r="S576" i="1"/>
  <c r="U576" i="1" s="1"/>
  <c r="S577" i="1"/>
  <c r="S578" i="1"/>
  <c r="U578" i="1" s="1"/>
  <c r="S579" i="1"/>
  <c r="S580" i="1"/>
  <c r="S581" i="1"/>
  <c r="S582" i="1"/>
  <c r="S583" i="1"/>
  <c r="S584" i="1"/>
  <c r="S585" i="1"/>
  <c r="S586" i="1"/>
  <c r="S587" i="1"/>
  <c r="S588" i="1"/>
  <c r="S589" i="1"/>
  <c r="S590" i="1"/>
  <c r="S591" i="1"/>
  <c r="S592" i="1"/>
  <c r="S593" i="1"/>
  <c r="S594" i="1"/>
  <c r="S595" i="1"/>
  <c r="S596" i="1"/>
  <c r="S597" i="1"/>
  <c r="S598" i="1"/>
  <c r="R3" i="1"/>
  <c r="R4" i="1"/>
  <c r="R5" i="1"/>
  <c r="R6" i="1"/>
  <c r="R7" i="1"/>
  <c r="U7" i="1" s="1"/>
  <c r="R8" i="1"/>
  <c r="U8" i="1" s="1"/>
  <c r="R9" i="1"/>
  <c r="R10" i="1"/>
  <c r="U10" i="1" s="1"/>
  <c r="R11" i="1"/>
  <c r="U11" i="1" s="1"/>
  <c r="R12" i="1"/>
  <c r="U12" i="1" s="1"/>
  <c r="R13" i="1"/>
  <c r="U13" i="1" s="1"/>
  <c r="R14" i="1"/>
  <c r="R15" i="1"/>
  <c r="U15" i="1" s="1"/>
  <c r="R16" i="1"/>
  <c r="R17" i="1"/>
  <c r="R18" i="1"/>
  <c r="R19" i="1"/>
  <c r="R20" i="1"/>
  <c r="R21" i="1"/>
  <c r="R22" i="1"/>
  <c r="R23" i="1"/>
  <c r="R24" i="1"/>
  <c r="R25" i="1"/>
  <c r="R26" i="1"/>
  <c r="R27" i="1"/>
  <c r="R28" i="1"/>
  <c r="R29" i="1"/>
  <c r="R30" i="1"/>
  <c r="R31" i="1"/>
  <c r="R32" i="1"/>
  <c r="R33" i="1"/>
  <c r="R34" i="1"/>
  <c r="U34" i="1" s="1"/>
  <c r="R35" i="1"/>
  <c r="R36" i="1"/>
  <c r="R37" i="1"/>
  <c r="R38" i="1"/>
  <c r="R39" i="1"/>
  <c r="R40" i="1"/>
  <c r="R41" i="1"/>
  <c r="R42" i="1"/>
  <c r="U42" i="1" s="1"/>
  <c r="R43" i="1"/>
  <c r="U43" i="1" s="1"/>
  <c r="R44" i="1"/>
  <c r="U44" i="1" s="1"/>
  <c r="R45" i="1"/>
  <c r="U45" i="1" s="1"/>
  <c r="R46" i="1"/>
  <c r="R47" i="1"/>
  <c r="U47" i="1" s="1"/>
  <c r="R48" i="1"/>
  <c r="R49" i="1"/>
  <c r="R50" i="1"/>
  <c r="R51" i="1"/>
  <c r="R52" i="1"/>
  <c r="R53" i="1"/>
  <c r="R54" i="1"/>
  <c r="R55" i="1"/>
  <c r="R56" i="1"/>
  <c r="R57" i="1"/>
  <c r="R58" i="1"/>
  <c r="R59" i="1"/>
  <c r="R60" i="1"/>
  <c r="R61" i="1"/>
  <c r="R62" i="1"/>
  <c r="R63" i="1"/>
  <c r="R64" i="1"/>
  <c r="R65" i="1"/>
  <c r="U65" i="1" s="1"/>
  <c r="R66" i="1"/>
  <c r="R67" i="1"/>
  <c r="R68" i="1"/>
  <c r="R69" i="1"/>
  <c r="R70" i="1"/>
  <c r="R71" i="1"/>
  <c r="R72" i="1"/>
  <c r="R73" i="1"/>
  <c r="R74" i="1"/>
  <c r="U74" i="1" s="1"/>
  <c r="R75" i="1"/>
  <c r="U75" i="1" s="1"/>
  <c r="R76" i="1"/>
  <c r="U76" i="1" s="1"/>
  <c r="R77" i="1"/>
  <c r="U77" i="1" s="1"/>
  <c r="R78" i="1"/>
  <c r="R79" i="1"/>
  <c r="U79" i="1" s="1"/>
  <c r="R80" i="1"/>
  <c r="R81" i="1"/>
  <c r="R82" i="1"/>
  <c r="R83" i="1"/>
  <c r="R84" i="1"/>
  <c r="R85" i="1"/>
  <c r="R86" i="1"/>
  <c r="R87" i="1"/>
  <c r="R88" i="1"/>
  <c r="R89" i="1"/>
  <c r="R90" i="1"/>
  <c r="R91" i="1"/>
  <c r="R92" i="1"/>
  <c r="R93" i="1"/>
  <c r="R94" i="1"/>
  <c r="R95" i="1"/>
  <c r="R96" i="1"/>
  <c r="R97" i="1"/>
  <c r="R98" i="1"/>
  <c r="R99" i="1"/>
  <c r="R100" i="1"/>
  <c r="R101" i="1"/>
  <c r="R102" i="1"/>
  <c r="R103" i="1"/>
  <c r="R104" i="1"/>
  <c r="R105" i="1"/>
  <c r="R106" i="1"/>
  <c r="U106" i="1" s="1"/>
  <c r="R107" i="1"/>
  <c r="U107" i="1" s="1"/>
  <c r="R108" i="1"/>
  <c r="U108" i="1" s="1"/>
  <c r="R109" i="1"/>
  <c r="U109" i="1" s="1"/>
  <c r="R110" i="1"/>
  <c r="R111" i="1"/>
  <c r="U111" i="1" s="1"/>
  <c r="R112" i="1"/>
  <c r="R113" i="1"/>
  <c r="R114" i="1"/>
  <c r="R115" i="1"/>
  <c r="R116" i="1"/>
  <c r="R117" i="1"/>
  <c r="R118" i="1"/>
  <c r="R119" i="1"/>
  <c r="R120" i="1"/>
  <c r="R121" i="1"/>
  <c r="R122" i="1"/>
  <c r="R123" i="1"/>
  <c r="R124" i="1"/>
  <c r="R125" i="1"/>
  <c r="R126" i="1"/>
  <c r="R127" i="1"/>
  <c r="R128" i="1"/>
  <c r="R129" i="1"/>
  <c r="R130" i="1"/>
  <c r="R131" i="1"/>
  <c r="R132" i="1"/>
  <c r="R133" i="1"/>
  <c r="R134" i="1"/>
  <c r="R135" i="1"/>
  <c r="R136" i="1"/>
  <c r="R137" i="1"/>
  <c r="R138" i="1"/>
  <c r="U138" i="1" s="1"/>
  <c r="R139" i="1"/>
  <c r="U139" i="1" s="1"/>
  <c r="R140" i="1"/>
  <c r="U140" i="1" s="1"/>
  <c r="R141" i="1"/>
  <c r="U141" i="1" s="1"/>
  <c r="R142" i="1"/>
  <c r="R143" i="1"/>
  <c r="U143" i="1" s="1"/>
  <c r="R144" i="1"/>
  <c r="R145" i="1"/>
  <c r="R146" i="1"/>
  <c r="R147" i="1"/>
  <c r="R148" i="1"/>
  <c r="R149" i="1"/>
  <c r="R150" i="1"/>
  <c r="R151" i="1"/>
  <c r="R152" i="1"/>
  <c r="R153" i="1"/>
  <c r="R154" i="1"/>
  <c r="R155" i="1"/>
  <c r="R156" i="1"/>
  <c r="R157" i="1"/>
  <c r="R158" i="1"/>
  <c r="R159" i="1"/>
  <c r="R160" i="1"/>
  <c r="R161" i="1"/>
  <c r="R162" i="1"/>
  <c r="R163" i="1"/>
  <c r="R164" i="1"/>
  <c r="R165" i="1"/>
  <c r="R166" i="1"/>
  <c r="R167" i="1"/>
  <c r="R168" i="1"/>
  <c r="R169" i="1"/>
  <c r="R170" i="1"/>
  <c r="U170" i="1" s="1"/>
  <c r="R171" i="1"/>
  <c r="U171" i="1" s="1"/>
  <c r="R172" i="1"/>
  <c r="U172" i="1" s="1"/>
  <c r="R173" i="1"/>
  <c r="U173" i="1" s="1"/>
  <c r="R174" i="1"/>
  <c r="R175" i="1"/>
  <c r="U175" i="1" s="1"/>
  <c r="R176" i="1"/>
  <c r="R177" i="1"/>
  <c r="R178" i="1"/>
  <c r="R179" i="1"/>
  <c r="R180" i="1"/>
  <c r="R181" i="1"/>
  <c r="R182" i="1"/>
  <c r="R183" i="1"/>
  <c r="R184" i="1"/>
  <c r="R185" i="1"/>
  <c r="R186" i="1"/>
  <c r="R187" i="1"/>
  <c r="R188" i="1"/>
  <c r="R189" i="1"/>
  <c r="R190" i="1"/>
  <c r="R191" i="1"/>
  <c r="R192" i="1"/>
  <c r="R193" i="1"/>
  <c r="R194" i="1"/>
  <c r="R195" i="1"/>
  <c r="R196" i="1"/>
  <c r="R197" i="1"/>
  <c r="R198" i="1"/>
  <c r="R199" i="1"/>
  <c r="R200" i="1"/>
  <c r="R201" i="1"/>
  <c r="R202" i="1"/>
  <c r="U202" i="1" s="1"/>
  <c r="R203" i="1"/>
  <c r="U203" i="1" s="1"/>
  <c r="R204" i="1"/>
  <c r="U204" i="1" s="1"/>
  <c r="R205" i="1"/>
  <c r="U205" i="1" s="1"/>
  <c r="R206" i="1"/>
  <c r="R207" i="1"/>
  <c r="U207" i="1" s="1"/>
  <c r="R208" i="1"/>
  <c r="R209" i="1"/>
  <c r="R210" i="1"/>
  <c r="R211" i="1"/>
  <c r="R212" i="1"/>
  <c r="R213" i="1"/>
  <c r="R214" i="1"/>
  <c r="R215" i="1"/>
  <c r="R216" i="1"/>
  <c r="R217" i="1"/>
  <c r="R218" i="1"/>
  <c r="R219" i="1"/>
  <c r="R220" i="1"/>
  <c r="R221" i="1"/>
  <c r="R222" i="1"/>
  <c r="R223" i="1"/>
  <c r="R224" i="1"/>
  <c r="R225" i="1"/>
  <c r="R226" i="1"/>
  <c r="R227" i="1"/>
  <c r="R228" i="1"/>
  <c r="R229" i="1"/>
  <c r="R230" i="1"/>
  <c r="R231" i="1"/>
  <c r="R232" i="1"/>
  <c r="R233" i="1"/>
  <c r="R234" i="1"/>
  <c r="U234" i="1" s="1"/>
  <c r="R235" i="1"/>
  <c r="U235" i="1" s="1"/>
  <c r="R236" i="1"/>
  <c r="U236" i="1" s="1"/>
  <c r="R237" i="1"/>
  <c r="U237" i="1" s="1"/>
  <c r="R238" i="1"/>
  <c r="R239" i="1"/>
  <c r="U239" i="1" s="1"/>
  <c r="R240" i="1"/>
  <c r="R241" i="1"/>
  <c r="R242" i="1"/>
  <c r="R243" i="1"/>
  <c r="R244" i="1"/>
  <c r="R245" i="1"/>
  <c r="R246" i="1"/>
  <c r="R247" i="1"/>
  <c r="R248" i="1"/>
  <c r="R249" i="1"/>
  <c r="R250" i="1"/>
  <c r="R251" i="1"/>
  <c r="R252" i="1"/>
  <c r="R253" i="1"/>
  <c r="R254" i="1"/>
  <c r="R255" i="1"/>
  <c r="R256" i="1"/>
  <c r="R257" i="1"/>
  <c r="R258" i="1"/>
  <c r="R259" i="1"/>
  <c r="R260" i="1"/>
  <c r="R261" i="1"/>
  <c r="R262" i="1"/>
  <c r="R263" i="1"/>
  <c r="R264" i="1"/>
  <c r="R265" i="1"/>
  <c r="R266" i="1"/>
  <c r="U266" i="1" s="1"/>
  <c r="R267" i="1"/>
  <c r="U267" i="1" s="1"/>
  <c r="R268" i="1"/>
  <c r="U268" i="1" s="1"/>
  <c r="R269" i="1"/>
  <c r="U269" i="1" s="1"/>
  <c r="R270" i="1"/>
  <c r="R271" i="1"/>
  <c r="U271" i="1" s="1"/>
  <c r="R272" i="1"/>
  <c r="R273" i="1"/>
  <c r="R274" i="1"/>
  <c r="R275" i="1"/>
  <c r="R276" i="1"/>
  <c r="R277" i="1"/>
  <c r="R278" i="1"/>
  <c r="R279" i="1"/>
  <c r="R280" i="1"/>
  <c r="R281" i="1"/>
  <c r="R282" i="1"/>
  <c r="R283" i="1"/>
  <c r="R284" i="1"/>
  <c r="R285" i="1"/>
  <c r="R286" i="1"/>
  <c r="R287" i="1"/>
  <c r="R288" i="1"/>
  <c r="R289" i="1"/>
  <c r="R290" i="1"/>
  <c r="R291" i="1"/>
  <c r="R292" i="1"/>
  <c r="R293" i="1"/>
  <c r="R294" i="1"/>
  <c r="R295" i="1"/>
  <c r="R296" i="1"/>
  <c r="R297" i="1"/>
  <c r="R298" i="1"/>
  <c r="U298" i="1" s="1"/>
  <c r="R299" i="1"/>
  <c r="U299" i="1" s="1"/>
  <c r="R300" i="1"/>
  <c r="U300" i="1" s="1"/>
  <c r="R301" i="1"/>
  <c r="U301" i="1" s="1"/>
  <c r="R302" i="1"/>
  <c r="R303" i="1"/>
  <c r="U303" i="1" s="1"/>
  <c r="R304" i="1"/>
  <c r="R305" i="1"/>
  <c r="R306" i="1"/>
  <c r="R307" i="1"/>
  <c r="R308" i="1"/>
  <c r="R309" i="1"/>
  <c r="R310" i="1"/>
  <c r="R311" i="1"/>
  <c r="R312" i="1"/>
  <c r="R313" i="1"/>
  <c r="R314" i="1"/>
  <c r="R315" i="1"/>
  <c r="R316" i="1"/>
  <c r="R317" i="1"/>
  <c r="R318" i="1"/>
  <c r="R319" i="1"/>
  <c r="R320" i="1"/>
  <c r="R321" i="1"/>
  <c r="R322" i="1"/>
  <c r="R323" i="1"/>
  <c r="R324" i="1"/>
  <c r="R325" i="1"/>
  <c r="R326" i="1"/>
  <c r="R327" i="1"/>
  <c r="R328" i="1"/>
  <c r="R329" i="1"/>
  <c r="R330" i="1"/>
  <c r="U330" i="1" s="1"/>
  <c r="R331" i="1"/>
  <c r="U331" i="1" s="1"/>
  <c r="R332" i="1"/>
  <c r="U332" i="1" s="1"/>
  <c r="R333" i="1"/>
  <c r="U333" i="1" s="1"/>
  <c r="R334" i="1"/>
  <c r="R335" i="1"/>
  <c r="U335" i="1" s="1"/>
  <c r="R336" i="1"/>
  <c r="R337" i="1"/>
  <c r="R338" i="1"/>
  <c r="R339" i="1"/>
  <c r="R340" i="1"/>
  <c r="R341" i="1"/>
  <c r="R342" i="1"/>
  <c r="R343" i="1"/>
  <c r="R344" i="1"/>
  <c r="R345" i="1"/>
  <c r="R346" i="1"/>
  <c r="R347" i="1"/>
  <c r="R348" i="1"/>
  <c r="R349" i="1"/>
  <c r="R350" i="1"/>
  <c r="R351" i="1"/>
  <c r="R352" i="1"/>
  <c r="R353" i="1"/>
  <c r="R354" i="1"/>
  <c r="R355" i="1"/>
  <c r="R356" i="1"/>
  <c r="R357" i="1"/>
  <c r="R358" i="1"/>
  <c r="R359" i="1"/>
  <c r="R360" i="1"/>
  <c r="R361" i="1"/>
  <c r="R362" i="1"/>
  <c r="U362" i="1" s="1"/>
  <c r="R363" i="1"/>
  <c r="U363" i="1" s="1"/>
  <c r="R364" i="1"/>
  <c r="U364" i="1" s="1"/>
  <c r="R365" i="1"/>
  <c r="U365" i="1" s="1"/>
  <c r="R366" i="1"/>
  <c r="R367" i="1"/>
  <c r="U367" i="1" s="1"/>
  <c r="R368" i="1"/>
  <c r="R369" i="1"/>
  <c r="R370" i="1"/>
  <c r="R371" i="1"/>
  <c r="R372" i="1"/>
  <c r="R373" i="1"/>
  <c r="R374" i="1"/>
  <c r="R375" i="1"/>
  <c r="R376" i="1"/>
  <c r="R377" i="1"/>
  <c r="R378" i="1"/>
  <c r="R379" i="1"/>
  <c r="R380" i="1"/>
  <c r="R381" i="1"/>
  <c r="R382" i="1"/>
  <c r="R383" i="1"/>
  <c r="R384" i="1"/>
  <c r="R385" i="1"/>
  <c r="R386" i="1"/>
  <c r="R387" i="1"/>
  <c r="R388" i="1"/>
  <c r="R389" i="1"/>
  <c r="R390" i="1"/>
  <c r="R391" i="1"/>
  <c r="R392" i="1"/>
  <c r="R393" i="1"/>
  <c r="R394" i="1"/>
  <c r="U394" i="1" s="1"/>
  <c r="R395" i="1"/>
  <c r="U395" i="1" s="1"/>
  <c r="R396" i="1"/>
  <c r="U396" i="1" s="1"/>
  <c r="R397" i="1"/>
  <c r="U397" i="1" s="1"/>
  <c r="R398" i="1"/>
  <c r="R399" i="1"/>
  <c r="U399" i="1" s="1"/>
  <c r="R400" i="1"/>
  <c r="R401" i="1"/>
  <c r="R402" i="1"/>
  <c r="R403" i="1"/>
  <c r="R404" i="1"/>
  <c r="U404" i="1" s="1"/>
  <c r="R405" i="1"/>
  <c r="R406" i="1"/>
  <c r="R407" i="1"/>
  <c r="R408" i="1"/>
  <c r="R409" i="1"/>
  <c r="R410" i="1"/>
  <c r="R411" i="1"/>
  <c r="R412" i="1"/>
  <c r="R413" i="1"/>
  <c r="R414" i="1"/>
  <c r="R415" i="1"/>
  <c r="R416" i="1"/>
  <c r="R417" i="1"/>
  <c r="R418" i="1"/>
  <c r="R419" i="1"/>
  <c r="R420" i="1"/>
  <c r="R421" i="1"/>
  <c r="R422" i="1"/>
  <c r="R423" i="1"/>
  <c r="R424" i="1"/>
  <c r="R425" i="1"/>
  <c r="R426" i="1"/>
  <c r="U426" i="1" s="1"/>
  <c r="R427" i="1"/>
  <c r="U427" i="1" s="1"/>
  <c r="R428" i="1"/>
  <c r="U428" i="1" s="1"/>
  <c r="R429" i="1"/>
  <c r="U429" i="1" s="1"/>
  <c r="R430" i="1"/>
  <c r="R431" i="1"/>
  <c r="U431" i="1" s="1"/>
  <c r="R432" i="1"/>
  <c r="R433" i="1"/>
  <c r="R434" i="1"/>
  <c r="R435" i="1"/>
  <c r="R436" i="1"/>
  <c r="R437" i="1"/>
  <c r="R438" i="1"/>
  <c r="R439" i="1"/>
  <c r="R440" i="1"/>
  <c r="R441" i="1"/>
  <c r="R442" i="1"/>
  <c r="R443" i="1"/>
  <c r="R444" i="1"/>
  <c r="R445" i="1"/>
  <c r="R446" i="1"/>
  <c r="R447" i="1"/>
  <c r="R448" i="1"/>
  <c r="R449" i="1"/>
  <c r="R450" i="1"/>
  <c r="R451" i="1"/>
  <c r="R452" i="1"/>
  <c r="R453" i="1"/>
  <c r="R454" i="1"/>
  <c r="R455" i="1"/>
  <c r="R456" i="1"/>
  <c r="R457" i="1"/>
  <c r="R458" i="1"/>
  <c r="U458" i="1" s="1"/>
  <c r="R459" i="1"/>
  <c r="U459" i="1" s="1"/>
  <c r="R460" i="1"/>
  <c r="U460" i="1" s="1"/>
  <c r="R461" i="1"/>
  <c r="U461" i="1" s="1"/>
  <c r="R462" i="1"/>
  <c r="R463" i="1"/>
  <c r="U463" i="1" s="1"/>
  <c r="R464" i="1"/>
  <c r="R465" i="1"/>
  <c r="R466" i="1"/>
  <c r="R467" i="1"/>
  <c r="R468" i="1"/>
  <c r="R469" i="1"/>
  <c r="R470" i="1"/>
  <c r="R471" i="1"/>
  <c r="R472" i="1"/>
  <c r="R473" i="1"/>
  <c r="R474" i="1"/>
  <c r="R475" i="1"/>
  <c r="R476" i="1"/>
  <c r="R477" i="1"/>
  <c r="R478" i="1"/>
  <c r="R479" i="1"/>
  <c r="R480" i="1"/>
  <c r="R481" i="1"/>
  <c r="R482" i="1"/>
  <c r="R483" i="1"/>
  <c r="R484" i="1"/>
  <c r="R485" i="1"/>
  <c r="R486" i="1"/>
  <c r="R487" i="1"/>
  <c r="R488" i="1"/>
  <c r="R489" i="1"/>
  <c r="R490" i="1"/>
  <c r="U490" i="1" s="1"/>
  <c r="R491" i="1"/>
  <c r="U491" i="1" s="1"/>
  <c r="R492" i="1"/>
  <c r="U492" i="1" s="1"/>
  <c r="R493" i="1"/>
  <c r="U493" i="1" s="1"/>
  <c r="R494" i="1"/>
  <c r="R495" i="1"/>
  <c r="U495" i="1" s="1"/>
  <c r="R496" i="1"/>
  <c r="R497" i="1"/>
  <c r="R498" i="1"/>
  <c r="R499" i="1"/>
  <c r="R500" i="1"/>
  <c r="R501" i="1"/>
  <c r="R502" i="1"/>
  <c r="R503" i="1"/>
  <c r="R504" i="1"/>
  <c r="R505" i="1"/>
  <c r="R506" i="1"/>
  <c r="R507" i="1"/>
  <c r="R508" i="1"/>
  <c r="R509" i="1"/>
  <c r="R510" i="1"/>
  <c r="R511" i="1"/>
  <c r="R512" i="1"/>
  <c r="R513" i="1"/>
  <c r="R514" i="1"/>
  <c r="R515" i="1"/>
  <c r="R516" i="1"/>
  <c r="R517" i="1"/>
  <c r="R518" i="1"/>
  <c r="R519" i="1"/>
  <c r="R520" i="1"/>
  <c r="R521" i="1"/>
  <c r="R522" i="1"/>
  <c r="U522" i="1" s="1"/>
  <c r="R523" i="1"/>
  <c r="U523" i="1" s="1"/>
  <c r="R524" i="1"/>
  <c r="U524" i="1" s="1"/>
  <c r="R525" i="1"/>
  <c r="U525" i="1" s="1"/>
  <c r="R526" i="1"/>
  <c r="R527" i="1"/>
  <c r="U527" i="1" s="1"/>
  <c r="R528" i="1"/>
  <c r="R529" i="1"/>
  <c r="R530" i="1"/>
  <c r="R531" i="1"/>
  <c r="R532" i="1"/>
  <c r="R533" i="1"/>
  <c r="R534" i="1"/>
  <c r="R535" i="1"/>
  <c r="R536" i="1"/>
  <c r="R537" i="1"/>
  <c r="R538" i="1"/>
  <c r="R539" i="1"/>
  <c r="R540" i="1"/>
  <c r="R541" i="1"/>
  <c r="R542" i="1"/>
  <c r="R543" i="1"/>
  <c r="R544" i="1"/>
  <c r="R545" i="1"/>
  <c r="R546" i="1"/>
  <c r="R547" i="1"/>
  <c r="R548" i="1"/>
  <c r="R549" i="1"/>
  <c r="R550" i="1"/>
  <c r="R551" i="1"/>
  <c r="R552" i="1"/>
  <c r="R553" i="1"/>
  <c r="R554" i="1"/>
  <c r="U554" i="1" s="1"/>
  <c r="R555" i="1"/>
  <c r="U555" i="1" s="1"/>
  <c r="R556" i="1"/>
  <c r="U556" i="1" s="1"/>
  <c r="R557" i="1"/>
  <c r="U557" i="1" s="1"/>
  <c r="R558" i="1"/>
  <c r="R559" i="1"/>
  <c r="U559" i="1" s="1"/>
  <c r="R560" i="1"/>
  <c r="R561" i="1"/>
  <c r="R562" i="1"/>
  <c r="R563" i="1"/>
  <c r="R564" i="1"/>
  <c r="R565" i="1"/>
  <c r="R566" i="1"/>
  <c r="R567" i="1"/>
  <c r="R568" i="1"/>
  <c r="R569" i="1"/>
  <c r="R570" i="1"/>
  <c r="R571" i="1"/>
  <c r="R572" i="1"/>
  <c r="R573" i="1"/>
  <c r="R574" i="1"/>
  <c r="R575" i="1"/>
  <c r="R576" i="1"/>
  <c r="R577" i="1"/>
  <c r="R578" i="1"/>
  <c r="R579" i="1"/>
  <c r="R580" i="1"/>
  <c r="R581" i="1"/>
  <c r="R582" i="1"/>
  <c r="R583" i="1"/>
  <c r="R584" i="1"/>
  <c r="R585" i="1"/>
  <c r="R586" i="1"/>
  <c r="U586" i="1" s="1"/>
  <c r="R587" i="1"/>
  <c r="U587" i="1" s="1"/>
  <c r="R588" i="1"/>
  <c r="U588" i="1" s="1"/>
  <c r="R589" i="1"/>
  <c r="U589" i="1" s="1"/>
  <c r="R590" i="1"/>
  <c r="R591" i="1"/>
  <c r="U591" i="1" s="1"/>
  <c r="R592" i="1"/>
  <c r="R593" i="1"/>
  <c r="R594" i="1"/>
  <c r="R595" i="1"/>
  <c r="R596" i="1"/>
  <c r="R597" i="1"/>
  <c r="R598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U27" i="1" s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U52" i="1" s="1"/>
  <c r="Q53" i="1"/>
  <c r="Q54" i="1"/>
  <c r="Q55" i="1"/>
  <c r="Q56" i="1"/>
  <c r="Q57" i="1"/>
  <c r="Q58" i="1"/>
  <c r="Q59" i="1"/>
  <c r="U59" i="1" s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U91" i="1" s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U123" i="1" s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U155" i="1" s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U180" i="1" s="1"/>
  <c r="Q181" i="1"/>
  <c r="Q182" i="1"/>
  <c r="Q183" i="1"/>
  <c r="Q184" i="1"/>
  <c r="Q185" i="1"/>
  <c r="Q186" i="1"/>
  <c r="Q187" i="1"/>
  <c r="U187" i="1" s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U219" i="1" s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U251" i="1" s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U283" i="1" s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U308" i="1" s="1"/>
  <c r="Q309" i="1"/>
  <c r="Q310" i="1"/>
  <c r="Q311" i="1"/>
  <c r="Q312" i="1"/>
  <c r="Q313" i="1"/>
  <c r="Q314" i="1"/>
  <c r="Q315" i="1"/>
  <c r="U315" i="1" s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U347" i="1" s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U379" i="1" s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U411" i="1" s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U436" i="1" s="1"/>
  <c r="Q437" i="1"/>
  <c r="Q438" i="1"/>
  <c r="Q439" i="1"/>
  <c r="Q440" i="1"/>
  <c r="Q441" i="1"/>
  <c r="Q442" i="1"/>
  <c r="Q443" i="1"/>
  <c r="U443" i="1" s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U475" i="1" s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U507" i="1" s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U539" i="1" s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U564" i="1" s="1"/>
  <c r="Q565" i="1"/>
  <c r="Q566" i="1"/>
  <c r="Q567" i="1"/>
  <c r="Q568" i="1"/>
  <c r="Q569" i="1"/>
  <c r="Q570" i="1"/>
  <c r="Q571" i="1"/>
  <c r="U571" i="1" s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S2" i="1"/>
  <c r="R2" i="1"/>
  <c r="Q2" i="1"/>
  <c r="U94" i="1" l="1"/>
  <c r="U381" i="1"/>
  <c r="U572" i="1"/>
  <c r="U348" i="1"/>
  <c r="U188" i="1"/>
  <c r="U60" i="1"/>
  <c r="U581" i="1"/>
  <c r="U549" i="1"/>
  <c r="U517" i="1"/>
  <c r="U485" i="1"/>
  <c r="U453" i="1"/>
  <c r="U421" i="1"/>
  <c r="U389" i="1"/>
  <c r="U357" i="1"/>
  <c r="U325" i="1"/>
  <c r="U293" i="1"/>
  <c r="U261" i="1"/>
  <c r="U229" i="1"/>
  <c r="U197" i="1"/>
  <c r="U165" i="1"/>
  <c r="U133" i="1"/>
  <c r="U101" i="1"/>
  <c r="U69" i="1"/>
  <c r="U37" i="1"/>
  <c r="U5" i="1"/>
  <c r="U580" i="1"/>
  <c r="U548" i="1"/>
  <c r="U516" i="1"/>
  <c r="U484" i="1"/>
  <c r="U452" i="1"/>
  <c r="U420" i="1"/>
  <c r="U388" i="1"/>
  <c r="U356" i="1"/>
  <c r="U324" i="1"/>
  <c r="U292" i="1"/>
  <c r="U260" i="1"/>
  <c r="U228" i="1"/>
  <c r="U196" i="1"/>
  <c r="U164" i="1"/>
  <c r="U132" i="1"/>
  <c r="U100" i="1"/>
  <c r="U68" i="1"/>
  <c r="U36" i="1"/>
  <c r="U4" i="1"/>
  <c r="U577" i="1"/>
  <c r="U30" i="1"/>
  <c r="U541" i="1"/>
  <c r="U61" i="1"/>
  <c r="U220" i="1"/>
  <c r="U92" i="1"/>
  <c r="U514" i="1"/>
  <c r="U482" i="1"/>
  <c r="U386" i="1"/>
  <c r="U354" i="1"/>
  <c r="U258" i="1"/>
  <c r="U226" i="1"/>
  <c r="U130" i="1"/>
  <c r="U98" i="1"/>
  <c r="U2" i="1"/>
  <c r="U318" i="1"/>
  <c r="U253" i="1"/>
  <c r="U545" i="1"/>
  <c r="U190" i="1"/>
  <c r="U509" i="1"/>
  <c r="U29" i="1"/>
  <c r="U513" i="1"/>
  <c r="U481" i="1"/>
  <c r="U385" i="1"/>
  <c r="U353" i="1"/>
  <c r="U257" i="1"/>
  <c r="U225" i="1"/>
  <c r="U129" i="1"/>
  <c r="U97" i="1"/>
  <c r="U512" i="1"/>
  <c r="U384" i="1"/>
  <c r="U256" i="1"/>
  <c r="U128" i="1"/>
  <c r="U478" i="1"/>
  <c r="U317" i="1"/>
  <c r="U349" i="1"/>
  <c r="U542" i="1"/>
  <c r="U285" i="1"/>
  <c r="U446" i="1"/>
  <c r="U9" i="1"/>
  <c r="U254" i="1"/>
  <c r="U540" i="1"/>
  <c r="U508" i="1"/>
  <c r="U412" i="1"/>
  <c r="U380" i="1"/>
  <c r="U284" i="1"/>
  <c r="U252" i="1"/>
  <c r="U156" i="1"/>
  <c r="U124" i="1"/>
  <c r="U414" i="1"/>
  <c r="U157" i="1"/>
  <c r="U511" i="1"/>
  <c r="U222" i="1"/>
  <c r="U413" i="1"/>
  <c r="U126" i="1"/>
  <c r="U125" i="1"/>
  <c r="U476" i="1"/>
  <c r="U383" i="1"/>
  <c r="U62" i="1"/>
  <c r="U445" i="1"/>
  <c r="U316" i="1"/>
  <c r="U510" i="1"/>
  <c r="U350" i="1"/>
  <c r="U477" i="1"/>
  <c r="U93" i="1"/>
  <c r="U444" i="1"/>
  <c r="U255" i="1"/>
  <c r="U127" i="1"/>
  <c r="U382" i="1"/>
  <c r="U596" i="1"/>
  <c r="U532" i="1"/>
  <c r="U500" i="1"/>
  <c r="U468" i="1"/>
  <c r="U372" i="1"/>
  <c r="U340" i="1"/>
  <c r="U276" i="1"/>
  <c r="U244" i="1"/>
  <c r="U212" i="1"/>
  <c r="U148" i="1"/>
  <c r="U116" i="1"/>
  <c r="U84" i="1"/>
  <c r="U20" i="1"/>
  <c r="U449" i="1"/>
  <c r="U417" i="1"/>
  <c r="U321" i="1"/>
  <c r="U289" i="1"/>
  <c r="U193" i="1"/>
  <c r="U161" i="1"/>
  <c r="U33" i="1"/>
  <c r="U286" i="1"/>
  <c r="U573" i="1"/>
  <c r="U189" i="1"/>
  <c r="U574" i="1"/>
  <c r="U221" i="1"/>
  <c r="U158" i="1"/>
  <c r="U483" i="1"/>
  <c r="U387" i="1"/>
  <c r="U227" i="1"/>
  <c r="U131" i="1"/>
  <c r="U515" i="1"/>
  <c r="U291" i="1"/>
  <c r="U35" i="1"/>
  <c r="U323" i="1"/>
  <c r="U547" i="1"/>
  <c r="U259" i="1"/>
  <c r="U3" i="1"/>
  <c r="U538" i="1"/>
  <c r="U442" i="1"/>
  <c r="U346" i="1"/>
  <c r="U250" i="1"/>
  <c r="U122" i="1"/>
  <c r="U58" i="1"/>
  <c r="U579" i="1"/>
  <c r="U355" i="1"/>
  <c r="U195" i="1"/>
  <c r="U67" i="1"/>
  <c r="U28" i="1"/>
  <c r="U570" i="1"/>
  <c r="U506" i="1"/>
  <c r="U474" i="1"/>
  <c r="U410" i="1"/>
  <c r="U378" i="1"/>
  <c r="U314" i="1"/>
  <c r="U282" i="1"/>
  <c r="U218" i="1"/>
  <c r="U186" i="1"/>
  <c r="U154" i="1"/>
  <c r="U90" i="1"/>
  <c r="U26" i="1"/>
  <c r="U569" i="1"/>
  <c r="U537" i="1"/>
  <c r="U505" i="1"/>
  <c r="U473" i="1"/>
  <c r="U441" i="1"/>
  <c r="U409" i="1"/>
  <c r="U377" i="1"/>
  <c r="U345" i="1"/>
  <c r="U313" i="1"/>
  <c r="U281" i="1"/>
  <c r="U249" i="1"/>
  <c r="U217" i="1"/>
  <c r="U185" i="1"/>
  <c r="U153" i="1"/>
  <c r="U121" i="1"/>
  <c r="U89" i="1"/>
  <c r="U57" i="1"/>
  <c r="U25" i="1"/>
  <c r="U419" i="1"/>
  <c r="U163" i="1"/>
  <c r="U568" i="1"/>
  <c r="U536" i="1"/>
  <c r="U504" i="1"/>
  <c r="U472" i="1"/>
  <c r="U440" i="1"/>
  <c r="U408" i="1"/>
  <c r="U376" i="1"/>
  <c r="U344" i="1"/>
  <c r="U312" i="1"/>
  <c r="U280" i="1"/>
  <c r="U248" i="1"/>
  <c r="U216" i="1"/>
  <c r="U184" i="1"/>
  <c r="U152" i="1"/>
  <c r="U120" i="1"/>
  <c r="U88" i="1"/>
  <c r="U56" i="1"/>
  <c r="U24" i="1"/>
  <c r="U451" i="1"/>
  <c r="U99" i="1"/>
  <c r="U567" i="1"/>
  <c r="U535" i="1"/>
  <c r="U503" i="1"/>
  <c r="U471" i="1"/>
  <c r="U439" i="1"/>
  <c r="U407" i="1"/>
  <c r="U375" i="1"/>
  <c r="U343" i="1"/>
  <c r="U311" i="1"/>
  <c r="U279" i="1"/>
  <c r="U247" i="1"/>
  <c r="U215" i="1"/>
  <c r="U183" i="1"/>
  <c r="U151" i="1"/>
  <c r="U119" i="1"/>
  <c r="U87" i="1"/>
  <c r="U55" i="1"/>
  <c r="U23" i="1"/>
  <c r="U598" i="1"/>
  <c r="U534" i="1"/>
  <c r="U470" i="1"/>
  <c r="U406" i="1"/>
  <c r="U342" i="1"/>
  <c r="U278" i="1"/>
  <c r="U214" i="1"/>
  <c r="U150" i="1"/>
  <c r="U86" i="1"/>
  <c r="U22" i="1"/>
  <c r="U566" i="1"/>
  <c r="U502" i="1"/>
  <c r="U438" i="1"/>
  <c r="U374" i="1"/>
  <c r="U310" i="1"/>
  <c r="U246" i="1"/>
  <c r="U182" i="1"/>
  <c r="U118" i="1"/>
  <c r="U54" i="1"/>
  <c r="U597" i="1"/>
  <c r="U565" i="1"/>
  <c r="U533" i="1"/>
  <c r="U501" i="1"/>
  <c r="U469" i="1"/>
  <c r="U437" i="1"/>
  <c r="U405" i="1"/>
  <c r="U373" i="1"/>
  <c r="U341" i="1"/>
  <c r="U309" i="1"/>
  <c r="U277" i="1"/>
  <c r="U245" i="1"/>
  <c r="U213" i="1"/>
  <c r="U181" i="1"/>
  <c r="U149" i="1"/>
  <c r="U117" i="1"/>
  <c r="U85" i="1"/>
  <c r="U53" i="1"/>
  <c r="U21" i="1"/>
  <c r="U585" i="1"/>
  <c r="U553" i="1"/>
  <c r="U521" i="1"/>
  <c r="U489" i="1"/>
  <c r="U457" i="1"/>
  <c r="U425" i="1"/>
  <c r="U393" i="1"/>
  <c r="U361" i="1"/>
  <c r="U329" i="1"/>
  <c r="U297" i="1"/>
  <c r="U265" i="1"/>
  <c r="U233" i="1"/>
  <c r="U201" i="1"/>
  <c r="U169" i="1"/>
  <c r="U137" i="1"/>
  <c r="U105" i="1"/>
  <c r="U73" i="1"/>
  <c r="U41" i="1"/>
  <c r="U584" i="1"/>
  <c r="U552" i="1"/>
  <c r="U520" i="1"/>
  <c r="U488" i="1"/>
  <c r="U456" i="1"/>
  <c r="U424" i="1"/>
  <c r="U392" i="1"/>
  <c r="U360" i="1"/>
  <c r="U328" i="1"/>
  <c r="U296" i="1"/>
  <c r="U264" i="1"/>
  <c r="U232" i="1"/>
  <c r="U200" i="1"/>
  <c r="U168" i="1"/>
  <c r="U136" i="1"/>
  <c r="U104" i="1"/>
  <c r="U72" i="1"/>
  <c r="U40" i="1"/>
  <c r="U595" i="1"/>
  <c r="U563" i="1"/>
  <c r="U531" i="1"/>
  <c r="U499" i="1"/>
  <c r="U467" i="1"/>
  <c r="U435" i="1"/>
  <c r="U403" i="1"/>
  <c r="U371" i="1"/>
  <c r="U339" i="1"/>
  <c r="U307" i="1"/>
  <c r="U275" i="1"/>
  <c r="U243" i="1"/>
  <c r="U211" i="1"/>
  <c r="U179" i="1"/>
  <c r="U147" i="1"/>
  <c r="U115" i="1"/>
  <c r="U83" i="1"/>
  <c r="U51" i="1"/>
  <c r="U19" i="1"/>
  <c r="U583" i="1"/>
  <c r="U551" i="1"/>
  <c r="U519" i="1"/>
  <c r="U487" i="1"/>
  <c r="U455" i="1"/>
  <c r="U423" i="1"/>
  <c r="U391" i="1"/>
  <c r="U359" i="1"/>
  <c r="U327" i="1"/>
  <c r="U295" i="1"/>
  <c r="U263" i="1"/>
  <c r="U231" i="1"/>
  <c r="U199" i="1"/>
  <c r="U167" i="1"/>
  <c r="U135" i="1"/>
  <c r="U103" i="1"/>
  <c r="U71" i="1"/>
  <c r="U39" i="1"/>
  <c r="U594" i="1"/>
  <c r="U498" i="1"/>
  <c r="U434" i="1"/>
  <c r="U338" i="1"/>
  <c r="U274" i="1"/>
  <c r="U210" i="1"/>
  <c r="U146" i="1"/>
  <c r="U82" i="1"/>
  <c r="U50" i="1"/>
  <c r="U18" i="1"/>
  <c r="U582" i="1"/>
  <c r="U550" i="1"/>
  <c r="U518" i="1"/>
  <c r="U486" i="1"/>
  <c r="U422" i="1"/>
  <c r="U390" i="1"/>
  <c r="U358" i="1"/>
  <c r="U326" i="1"/>
  <c r="U294" i="1"/>
  <c r="U262" i="1"/>
  <c r="U230" i="1"/>
  <c r="U198" i="1"/>
  <c r="U166" i="1"/>
  <c r="U134" i="1"/>
  <c r="U102" i="1"/>
  <c r="U70" i="1"/>
  <c r="U38" i="1"/>
  <c r="U6" i="1"/>
  <c r="U530" i="1"/>
  <c r="U562" i="1"/>
  <c r="U466" i="1"/>
  <c r="U402" i="1"/>
  <c r="U370" i="1"/>
  <c r="U306" i="1"/>
  <c r="U242" i="1"/>
  <c r="U178" i="1"/>
  <c r="U114" i="1"/>
  <c r="U454" i="1"/>
  <c r="U593" i="1"/>
  <c r="U561" i="1"/>
  <c r="U529" i="1"/>
  <c r="U497" i="1"/>
  <c r="U465" i="1"/>
  <c r="U433" i="1"/>
  <c r="U401" i="1"/>
  <c r="U369" i="1"/>
  <c r="U337" i="1"/>
  <c r="U305" i="1"/>
  <c r="U273" i="1"/>
  <c r="U241" i="1"/>
  <c r="U209" i="1"/>
  <c r="U177" i="1"/>
  <c r="U145" i="1"/>
  <c r="U113" i="1"/>
  <c r="U81" i="1"/>
  <c r="U49" i="1"/>
  <c r="U17" i="1"/>
  <c r="U592" i="1"/>
  <c r="U560" i="1"/>
  <c r="U528" i="1"/>
  <c r="U496" i="1"/>
  <c r="U464" i="1"/>
  <c r="U432" i="1"/>
  <c r="U400" i="1"/>
  <c r="U368" i="1"/>
  <c r="U336" i="1"/>
  <c r="U304" i="1"/>
  <c r="U272" i="1"/>
  <c r="U240" i="1"/>
  <c r="U208" i="1"/>
  <c r="U176" i="1"/>
  <c r="U144" i="1"/>
  <c r="U112" i="1"/>
  <c r="U80" i="1"/>
  <c r="U48" i="1"/>
  <c r="U16" i="1"/>
  <c r="U590" i="1"/>
  <c r="U558" i="1"/>
  <c r="U526" i="1"/>
  <c r="U494" i="1"/>
  <c r="U462" i="1"/>
  <c r="U430" i="1"/>
  <c r="U398" i="1"/>
  <c r="U366" i="1"/>
  <c r="U334" i="1"/>
  <c r="U302" i="1"/>
  <c r="U270" i="1"/>
  <c r="U238" i="1"/>
  <c r="U206" i="1"/>
  <c r="U174" i="1"/>
  <c r="U142" i="1"/>
  <c r="U110" i="1"/>
  <c r="U78" i="1"/>
  <c r="U46" i="1"/>
  <c r="U14" i="1"/>
</calcChain>
</file>

<file path=xl/sharedStrings.xml><?xml version="1.0" encoding="utf-8"?>
<sst xmlns="http://schemas.openxmlformats.org/spreadsheetml/2006/main" count="2399" uniqueCount="1204">
  <si>
    <t>Date</t>
  </si>
  <si>
    <t>2023-8-16</t>
  </si>
  <si>
    <t>2023-8-14</t>
  </si>
  <si>
    <t>2023-8-15</t>
  </si>
  <si>
    <t>2023-8-17</t>
  </si>
  <si>
    <t>2023-8-21</t>
  </si>
  <si>
    <t>2023-8-23</t>
  </si>
  <si>
    <t>2023-8-24</t>
  </si>
  <si>
    <t>2023-8-25</t>
  </si>
  <si>
    <t>2023-8-26</t>
  </si>
  <si>
    <t>2023-8-29</t>
  </si>
  <si>
    <t>2023-8-30</t>
  </si>
  <si>
    <t>2022-1-1</t>
  </si>
  <si>
    <t>2022-1-2</t>
  </si>
  <si>
    <t>2022-1-3</t>
  </si>
  <si>
    <t>2022-1-4</t>
  </si>
  <si>
    <t>2022-1-5</t>
  </si>
  <si>
    <t>2022-1-6</t>
  </si>
  <si>
    <t>2022-1-8</t>
  </si>
  <si>
    <t>2022-1-9</t>
  </si>
  <si>
    <t>2022-1-10</t>
  </si>
  <si>
    <t>2022-1-11</t>
  </si>
  <si>
    <t>2022-1-12</t>
  </si>
  <si>
    <t>2022-1-13</t>
  </si>
  <si>
    <t>2022-1-14</t>
  </si>
  <si>
    <t>2022-1-15</t>
  </si>
  <si>
    <t>2022-1-16</t>
  </si>
  <si>
    <t>2022-1-17</t>
  </si>
  <si>
    <t>2022-1-20</t>
  </si>
  <si>
    <t>2022-1-21</t>
  </si>
  <si>
    <t>2022-1-22</t>
  </si>
  <si>
    <t>2022-1-23</t>
  </si>
  <si>
    <t>2022-1-24</t>
  </si>
  <si>
    <t>2022-1-25</t>
  </si>
  <si>
    <t>2022-1-26</t>
  </si>
  <si>
    <t>2022-1-27</t>
  </si>
  <si>
    <t>2022-1-28</t>
  </si>
  <si>
    <t>2022-1-29</t>
  </si>
  <si>
    <t>2022-1-30</t>
  </si>
  <si>
    <t>2022-1-31</t>
  </si>
  <si>
    <t>2022-2-1</t>
  </si>
  <si>
    <t>2022-2-2</t>
  </si>
  <si>
    <t>2022-2-5</t>
  </si>
  <si>
    <t>2022-2-6</t>
  </si>
  <si>
    <t>2022-2-7</t>
  </si>
  <si>
    <t>2022-2-8</t>
  </si>
  <si>
    <t>2022-2-9</t>
  </si>
  <si>
    <t>2022-2-10</t>
  </si>
  <si>
    <t>2022-2-13</t>
  </si>
  <si>
    <t>2022-2-14</t>
  </si>
  <si>
    <t>2022-2-15</t>
  </si>
  <si>
    <t>2022-2-16</t>
  </si>
  <si>
    <t>2022-2-19</t>
  </si>
  <si>
    <t>2022-2-24</t>
  </si>
  <si>
    <t>2022-2-25</t>
  </si>
  <si>
    <t>2022-2-26</t>
  </si>
  <si>
    <t>2022-2-27</t>
  </si>
  <si>
    <t>2022-2-28</t>
  </si>
  <si>
    <t>2022-3-1</t>
  </si>
  <si>
    <t>2022-3-2</t>
  </si>
  <si>
    <t>2022-3-3</t>
  </si>
  <si>
    <t>2022-3-4</t>
  </si>
  <si>
    <t>2022-3-5</t>
  </si>
  <si>
    <t>2022-3-6</t>
  </si>
  <si>
    <t>2022-3-11</t>
  </si>
  <si>
    <t>2022-3-14</t>
  </si>
  <si>
    <t>2022-3-15</t>
  </si>
  <si>
    <t>2022-3-16</t>
  </si>
  <si>
    <t>2022-3-17</t>
  </si>
  <si>
    <t>2022-3-18</t>
  </si>
  <si>
    <t>2022-3-19</t>
  </si>
  <si>
    <t>2022-3-20</t>
  </si>
  <si>
    <t>2022-3-21</t>
  </si>
  <si>
    <t>2022-3-22</t>
  </si>
  <si>
    <t>2022-3-23</t>
  </si>
  <si>
    <t>2022-3-24</t>
  </si>
  <si>
    <t>2022-3-25</t>
  </si>
  <si>
    <t>2022-3-26</t>
  </si>
  <si>
    <t>2022-3-28</t>
  </si>
  <si>
    <t>2022-3-29</t>
  </si>
  <si>
    <t>2022-3-30</t>
  </si>
  <si>
    <t>2022-3-31</t>
  </si>
  <si>
    <t>2022-4-3</t>
  </si>
  <si>
    <t>2022-4-4</t>
  </si>
  <si>
    <t>2022-4-5</t>
  </si>
  <si>
    <t>2022-4-6</t>
  </si>
  <si>
    <t>2022-4-7</t>
  </si>
  <si>
    <t>2022-4-8</t>
  </si>
  <si>
    <t>2022-4-9</t>
  </si>
  <si>
    <t>2022-4-10</t>
  </si>
  <si>
    <t>2022-4-11</t>
  </si>
  <si>
    <t>2022-4-12</t>
  </si>
  <si>
    <t>2022-4-13</t>
  </si>
  <si>
    <t>2022-4-14</t>
  </si>
  <si>
    <t>2022-4-15</t>
  </si>
  <si>
    <t>2022-4-16</t>
  </si>
  <si>
    <t>2022-4-17</t>
  </si>
  <si>
    <t>2022-4-18</t>
  </si>
  <si>
    <t>2022-4-19</t>
  </si>
  <si>
    <t>2022-4-20</t>
  </si>
  <si>
    <t>2022-4-21</t>
  </si>
  <si>
    <t>2022-4-22</t>
  </si>
  <si>
    <t>2022-4-23</t>
  </si>
  <si>
    <t>2022-4-24</t>
  </si>
  <si>
    <t>2022-4-25</t>
  </si>
  <si>
    <t>2022-4-26</t>
  </si>
  <si>
    <t>2022-4-27</t>
  </si>
  <si>
    <t>2022-4-28</t>
  </si>
  <si>
    <t>2022-4-29</t>
  </si>
  <si>
    <t>2022-4-30</t>
  </si>
  <si>
    <t>2022-5-1</t>
  </si>
  <si>
    <t>2022-5-2</t>
  </si>
  <si>
    <t>2022-5-3</t>
  </si>
  <si>
    <t>2022-5-4</t>
  </si>
  <si>
    <t>2022-5-5</t>
  </si>
  <si>
    <t>2022-5-6</t>
  </si>
  <si>
    <t>2022-5-7</t>
  </si>
  <si>
    <t>2022-5-8</t>
  </si>
  <si>
    <t>2022-5-9</t>
  </si>
  <si>
    <t>2022-5-10</t>
  </si>
  <si>
    <t>2022-5-11</t>
  </si>
  <si>
    <t>2022-5-12</t>
  </si>
  <si>
    <t>2022-5-13</t>
  </si>
  <si>
    <t>2022-5-14</t>
  </si>
  <si>
    <t>2022-5-15</t>
  </si>
  <si>
    <t>2022-5-16</t>
  </si>
  <si>
    <t>2022-5-17</t>
  </si>
  <si>
    <t>2022-5-18</t>
  </si>
  <si>
    <t>2022-5-19</t>
  </si>
  <si>
    <t>2022-5-20</t>
  </si>
  <si>
    <t>2022-5-21</t>
  </si>
  <si>
    <t>2022-5-22</t>
  </si>
  <si>
    <t>2022-5-23</t>
  </si>
  <si>
    <t>2022-5-24</t>
  </si>
  <si>
    <t>2022-5-25</t>
  </si>
  <si>
    <t>2022-5-26</t>
  </si>
  <si>
    <t>2022-5-27</t>
  </si>
  <si>
    <t>2022-5-28</t>
  </si>
  <si>
    <t>2022-5-29</t>
  </si>
  <si>
    <t>2022-5-30</t>
  </si>
  <si>
    <t>2022-5-31</t>
  </si>
  <si>
    <t>2022-6-1</t>
  </si>
  <si>
    <t>2022-6-2</t>
  </si>
  <si>
    <t>2022-6-3</t>
  </si>
  <si>
    <t>2022-6-4</t>
  </si>
  <si>
    <t>2022-6-5</t>
  </si>
  <si>
    <t>2022-6-6</t>
  </si>
  <si>
    <t>2022-6-7</t>
  </si>
  <si>
    <t>2022-6-8</t>
  </si>
  <si>
    <t>2022-6-9</t>
  </si>
  <si>
    <t>2022-6-10</t>
  </si>
  <si>
    <t>2022-6-11</t>
  </si>
  <si>
    <t>2022-6-12</t>
  </si>
  <si>
    <t>2022-6-13</t>
  </si>
  <si>
    <t>2022-6-15</t>
  </si>
  <si>
    <t>2022-6-16</t>
  </si>
  <si>
    <t>2022-6-17</t>
  </si>
  <si>
    <t>2022-6-19</t>
  </si>
  <si>
    <t>2022-6-20</t>
  </si>
  <si>
    <t>2022-6-21</t>
  </si>
  <si>
    <t>2022-6-22</t>
  </si>
  <si>
    <t>2022-6-23</t>
  </si>
  <si>
    <t>2022-6-24</t>
  </si>
  <si>
    <t>2022-6-25</t>
  </si>
  <si>
    <t>2022-6-26</t>
  </si>
  <si>
    <t>2022-6-27</t>
  </si>
  <si>
    <t>2022-6-28</t>
  </si>
  <si>
    <t>2022-6-29</t>
  </si>
  <si>
    <t>2022-6-30</t>
  </si>
  <si>
    <t>2022-7-1</t>
  </si>
  <si>
    <t>2022-7-2</t>
  </si>
  <si>
    <t>2022-7-3</t>
  </si>
  <si>
    <t>2022-7-4</t>
  </si>
  <si>
    <t>2022-7-5</t>
  </si>
  <si>
    <t>2022-7-7</t>
  </si>
  <si>
    <t>2022-7-8</t>
  </si>
  <si>
    <t>2022-7-9</t>
  </si>
  <si>
    <t>2022-7-10</t>
  </si>
  <si>
    <t>2022-7-11</t>
  </si>
  <si>
    <t>2022-7-12</t>
  </si>
  <si>
    <t>2022-7-13</t>
  </si>
  <si>
    <t>2022-7-14</t>
  </si>
  <si>
    <t>2022-7-15</t>
  </si>
  <si>
    <t>2022-7-16</t>
  </si>
  <si>
    <t>2022-7-17</t>
  </si>
  <si>
    <t>2022-7-18</t>
  </si>
  <si>
    <t>2022-7-19</t>
  </si>
  <si>
    <t>2022-7-20</t>
  </si>
  <si>
    <t>2022-7-22</t>
  </si>
  <si>
    <t>2022-7-23</t>
  </si>
  <si>
    <t>2022-7-24</t>
  </si>
  <si>
    <t>2022-7-25</t>
  </si>
  <si>
    <t>2022-7-26</t>
  </si>
  <si>
    <t>2022-7-27</t>
  </si>
  <si>
    <t>2022-7-28</t>
  </si>
  <si>
    <t>2022-7-29</t>
  </si>
  <si>
    <t>2022-7-30</t>
  </si>
  <si>
    <t>2022-7-31</t>
  </si>
  <si>
    <t>2022-8-1</t>
  </si>
  <si>
    <t>2022-8-2</t>
  </si>
  <si>
    <t>2022-8-3</t>
  </si>
  <si>
    <t>2022-8-4</t>
  </si>
  <si>
    <t>2022-8-5</t>
  </si>
  <si>
    <t>2022-8-6</t>
  </si>
  <si>
    <t>2022-8-7</t>
  </si>
  <si>
    <t>2022-8-8</t>
  </si>
  <si>
    <t>2022-8-9</t>
  </si>
  <si>
    <t>2022-8-10</t>
  </si>
  <si>
    <t>2022-8-11</t>
  </si>
  <si>
    <t>2022-8-12</t>
  </si>
  <si>
    <t>2022-8-13</t>
  </si>
  <si>
    <t>2022-8-14</t>
  </si>
  <si>
    <t>2022-8-15</t>
  </si>
  <si>
    <t>2022-8-16</t>
  </si>
  <si>
    <t>2022-8-17</t>
  </si>
  <si>
    <t>2022-8-18</t>
  </si>
  <si>
    <t>2022-8-19</t>
  </si>
  <si>
    <t>2022-8-20</t>
  </si>
  <si>
    <t>2022-8-21</t>
  </si>
  <si>
    <t>2022-8-22</t>
  </si>
  <si>
    <t>2022-8-23</t>
  </si>
  <si>
    <t>2022-8-24</t>
  </si>
  <si>
    <t>2022-8-25</t>
  </si>
  <si>
    <t>2022-8-26</t>
  </si>
  <si>
    <t>2022-8-27</t>
  </si>
  <si>
    <t>2022-8-28</t>
  </si>
  <si>
    <t>2022-8-29</t>
  </si>
  <si>
    <t>2022-8-30</t>
  </si>
  <si>
    <t>2022-8-31</t>
  </si>
  <si>
    <t>2022-9-1</t>
  </si>
  <si>
    <t>2022-9-2</t>
  </si>
  <si>
    <t>2022-9-3</t>
  </si>
  <si>
    <t>2022-9-4</t>
  </si>
  <si>
    <t>2022-9-5</t>
  </si>
  <si>
    <t>2022-9-6</t>
  </si>
  <si>
    <t>2022-9-7</t>
  </si>
  <si>
    <t>2022-9-8</t>
  </si>
  <si>
    <t>2022-9-9</t>
  </si>
  <si>
    <t>2022-9-10</t>
  </si>
  <si>
    <t>2022-9-11</t>
  </si>
  <si>
    <t>2022-9-12</t>
  </si>
  <si>
    <t>2022-9-13</t>
  </si>
  <si>
    <t>2022-9-14</t>
  </si>
  <si>
    <t>2022-9-15</t>
  </si>
  <si>
    <t>2022-9-16</t>
  </si>
  <si>
    <t>2022-9-17</t>
  </si>
  <si>
    <t>2022-9-18</t>
  </si>
  <si>
    <t>2022-9-19</t>
  </si>
  <si>
    <t>2022-9-20</t>
  </si>
  <si>
    <t>2022-9-21</t>
  </si>
  <si>
    <t>2022-9-22</t>
  </si>
  <si>
    <t>2022-9-23</t>
  </si>
  <si>
    <t>2022-9-25</t>
  </si>
  <si>
    <t>2022-9-26</t>
  </si>
  <si>
    <t>2022-9-27</t>
  </si>
  <si>
    <t>2022-9-28</t>
  </si>
  <si>
    <t>2022-9-29</t>
  </si>
  <si>
    <t>2022-9-30</t>
  </si>
  <si>
    <t>2022-10-1</t>
  </si>
  <si>
    <t>2022-10-2</t>
  </si>
  <si>
    <t>2022-10-3</t>
  </si>
  <si>
    <t>2022-10-4</t>
  </si>
  <si>
    <t>2022-10-5</t>
  </si>
  <si>
    <t>2022-10-6</t>
  </si>
  <si>
    <t>2022-10-14</t>
  </si>
  <si>
    <t>2022-10-15</t>
  </si>
  <si>
    <t>2022-10-16</t>
  </si>
  <si>
    <t>2022-10-17</t>
  </si>
  <si>
    <t>2022-10-18</t>
  </si>
  <si>
    <t>2022-10-19</t>
  </si>
  <si>
    <t>2022-10-21</t>
  </si>
  <si>
    <t>2022-10-22</t>
  </si>
  <si>
    <t>2022-10-23</t>
  </si>
  <si>
    <t>2022-10-24</t>
  </si>
  <si>
    <t>2022-10-25</t>
  </si>
  <si>
    <t>2022-10-26</t>
  </si>
  <si>
    <t>2022-10-27</t>
  </si>
  <si>
    <t>2022-10-28</t>
  </si>
  <si>
    <t>2022-10-29</t>
  </si>
  <si>
    <t>2022-10-30</t>
  </si>
  <si>
    <t>2022-10-31</t>
  </si>
  <si>
    <t>2022-11-1</t>
  </si>
  <si>
    <t>2022-11-2</t>
  </si>
  <si>
    <t>2022-11-3</t>
  </si>
  <si>
    <t>2022-11-4</t>
  </si>
  <si>
    <t>2022-11-5</t>
  </si>
  <si>
    <t>2022-11-6</t>
  </si>
  <si>
    <t>2022-11-7</t>
  </si>
  <si>
    <t>2022-11-8</t>
  </si>
  <si>
    <t>2022-11-9</t>
  </si>
  <si>
    <t>2022-11-10</t>
  </si>
  <si>
    <t>2022-11-13</t>
  </si>
  <si>
    <t>2022-11-14</t>
  </si>
  <si>
    <t>2022-11-15</t>
  </si>
  <si>
    <t>2022-11-16</t>
  </si>
  <si>
    <t>2022-11-17</t>
  </si>
  <si>
    <t>2022-11-18</t>
  </si>
  <si>
    <t>2022-11-19</t>
  </si>
  <si>
    <t>2022-11-20</t>
  </si>
  <si>
    <t>2022-11-21</t>
  </si>
  <si>
    <t>2022-11-22</t>
  </si>
  <si>
    <t>2022-11-23</t>
  </si>
  <si>
    <t>2022-11-24</t>
  </si>
  <si>
    <t>2022-11-25</t>
  </si>
  <si>
    <t>2022-11-26</t>
  </si>
  <si>
    <t>2022-11-27</t>
  </si>
  <si>
    <t>2022-11-28</t>
  </si>
  <si>
    <t>2022-11-30</t>
  </si>
  <si>
    <t>2022-12-3</t>
  </si>
  <si>
    <t>2022-12-4</t>
  </si>
  <si>
    <t>2022-12-5</t>
  </si>
  <si>
    <t>2022-12-6</t>
  </si>
  <si>
    <t>2022-12-7</t>
  </si>
  <si>
    <t>2022-12-9</t>
  </si>
  <si>
    <t>2022-12-10</t>
  </si>
  <si>
    <t>2022-12-11</t>
  </si>
  <si>
    <t>2022-12-12</t>
  </si>
  <si>
    <t>2022-12-13</t>
  </si>
  <si>
    <t>2022-12-14</t>
  </si>
  <si>
    <t>2022-12-15</t>
  </si>
  <si>
    <t>2022-12-16</t>
  </si>
  <si>
    <t>2022-12-17</t>
  </si>
  <si>
    <t>2022-12-18</t>
  </si>
  <si>
    <t>2022-12-19</t>
  </si>
  <si>
    <t>2022-12-20</t>
  </si>
  <si>
    <t>2022-12-21</t>
  </si>
  <si>
    <t>2022-12-22</t>
  </si>
  <si>
    <t>2022-12-23</t>
  </si>
  <si>
    <t>2022-12-24</t>
  </si>
  <si>
    <t>2022-12-25</t>
  </si>
  <si>
    <t>2022-12-26</t>
  </si>
  <si>
    <t>2022-12-27</t>
  </si>
  <si>
    <t>2022-12-28</t>
  </si>
  <si>
    <t>2022-12-29</t>
  </si>
  <si>
    <t>2022-12-30</t>
  </si>
  <si>
    <t>2022-12-31</t>
  </si>
  <si>
    <t>2023-1-2</t>
  </si>
  <si>
    <t>2023-1-3</t>
  </si>
  <si>
    <t>2023-1-4</t>
  </si>
  <si>
    <t>2023-1-5</t>
  </si>
  <si>
    <t>2023-1-6</t>
  </si>
  <si>
    <t>2023-1-7</t>
  </si>
  <si>
    <t>2023-1-8</t>
  </si>
  <si>
    <t>2023-1-9</t>
  </si>
  <si>
    <t>2023-1-10</t>
  </si>
  <si>
    <t>2023-1-11</t>
  </si>
  <si>
    <t>2023-1-12</t>
  </si>
  <si>
    <t>2023-1-13</t>
  </si>
  <si>
    <t>2023-1-15</t>
  </si>
  <si>
    <t>2023-1-16</t>
  </si>
  <si>
    <t>2023-1-17</t>
  </si>
  <si>
    <t>2023-1-18</t>
  </si>
  <si>
    <t>2023-1-19</t>
  </si>
  <si>
    <t>2023-1-20</t>
  </si>
  <si>
    <t>2023-1-21</t>
  </si>
  <si>
    <t>2023-1-22</t>
  </si>
  <si>
    <t>2023-1-23</t>
  </si>
  <si>
    <t>2023-1-24</t>
  </si>
  <si>
    <t>2023-1-25</t>
  </si>
  <si>
    <t>2023-1-26</t>
  </si>
  <si>
    <t>2023-1-27</t>
  </si>
  <si>
    <t>2023-1-28</t>
  </si>
  <si>
    <t>2023-1-29</t>
  </si>
  <si>
    <t>2023-1-30</t>
  </si>
  <si>
    <t>2023-1-31</t>
  </si>
  <si>
    <t>2023-2-1</t>
  </si>
  <si>
    <t>2023-2-2</t>
  </si>
  <si>
    <t>2023-2-3</t>
  </si>
  <si>
    <t>2023-2-4</t>
  </si>
  <si>
    <t>2023-2-5</t>
  </si>
  <si>
    <t>2023-2-6</t>
  </si>
  <si>
    <t>2023-2-7</t>
  </si>
  <si>
    <t>2023-2-8</t>
  </si>
  <si>
    <t>2023-2-9</t>
  </si>
  <si>
    <t>2023-2-10</t>
  </si>
  <si>
    <t>2023-2-11</t>
  </si>
  <si>
    <t>2023-2-12</t>
  </si>
  <si>
    <t>2023-2-13</t>
  </si>
  <si>
    <t>2023-2-14</t>
  </si>
  <si>
    <t>2023-2-15</t>
  </si>
  <si>
    <t>2023-2-17</t>
  </si>
  <si>
    <t>2023-2-18</t>
  </si>
  <si>
    <t>2023-2-19</t>
  </si>
  <si>
    <t>2023-2-21</t>
  </si>
  <si>
    <t>2023-2-22</t>
  </si>
  <si>
    <t>2023-2-23</t>
  </si>
  <si>
    <t>2023-2-24</t>
  </si>
  <si>
    <t>2023-2-25</t>
  </si>
  <si>
    <t>2023-2-26</t>
  </si>
  <si>
    <t>2023-2-27</t>
  </si>
  <si>
    <t>2023-2-28</t>
  </si>
  <si>
    <t>2023-3-1</t>
  </si>
  <si>
    <t>2023-3-2</t>
  </si>
  <si>
    <t>2023-3-3</t>
  </si>
  <si>
    <t>2023-3-4</t>
  </si>
  <si>
    <t>2023-3-5</t>
  </si>
  <si>
    <t>2023-3-21</t>
  </si>
  <si>
    <t>2023-3-22</t>
  </si>
  <si>
    <t>2023-3-23</t>
  </si>
  <si>
    <t>2023-3-24</t>
  </si>
  <si>
    <t>2023-3-25</t>
  </si>
  <si>
    <t>2023-3-26</t>
  </si>
  <si>
    <t>2023-3-27</t>
  </si>
  <si>
    <t>2023-3-28</t>
  </si>
  <si>
    <t>2023-3-29</t>
  </si>
  <si>
    <t>2023-4-1</t>
  </si>
  <si>
    <t>2023-4-6</t>
  </si>
  <si>
    <t>2023-4-7</t>
  </si>
  <si>
    <t>2023-4-8</t>
  </si>
  <si>
    <t>2023-4-9</t>
  </si>
  <si>
    <t>2023-4-10</t>
  </si>
  <si>
    <t>2023-4-11</t>
  </si>
  <si>
    <t>2023-4-12</t>
  </si>
  <si>
    <t>2023-4-13</t>
  </si>
  <si>
    <t>2023-4-14</t>
  </si>
  <si>
    <t>2023-4-15</t>
  </si>
  <si>
    <t>2023-4-16</t>
  </si>
  <si>
    <t>2023-4-17</t>
  </si>
  <si>
    <t>2023-4-18</t>
  </si>
  <si>
    <t>2023-4-19</t>
  </si>
  <si>
    <t>2023-4-20</t>
  </si>
  <si>
    <t>2023-4-21</t>
  </si>
  <si>
    <t>2023-4-22</t>
  </si>
  <si>
    <t>2023-4-23</t>
  </si>
  <si>
    <t>2023-4-24</t>
  </si>
  <si>
    <t>2023-4-25</t>
  </si>
  <si>
    <t>2023-4-26</t>
  </si>
  <si>
    <t>2023-4-27</t>
  </si>
  <si>
    <t>2023-4-28</t>
  </si>
  <si>
    <t>2023-4-29</t>
  </si>
  <si>
    <t>2023-4-30</t>
  </si>
  <si>
    <t>2023-5-1</t>
  </si>
  <si>
    <t>2023-5-2</t>
  </si>
  <si>
    <t>2023-5-3</t>
  </si>
  <si>
    <t>2023-5-4</t>
  </si>
  <si>
    <t>2023-5-5</t>
  </si>
  <si>
    <t>2023-5-6</t>
  </si>
  <si>
    <t>2023-5-7</t>
  </si>
  <si>
    <t>2023-5-8</t>
  </si>
  <si>
    <t>2023-5-9</t>
  </si>
  <si>
    <t>2023-5-10</t>
  </si>
  <si>
    <t>2023-5-11</t>
  </si>
  <si>
    <t>2023-5-12</t>
  </si>
  <si>
    <t>2023-5-13</t>
  </si>
  <si>
    <t>2023-5-14</t>
  </si>
  <si>
    <t>2023-5-15</t>
  </si>
  <si>
    <t>2023-5-16</t>
  </si>
  <si>
    <t>2023-5-17</t>
  </si>
  <si>
    <t>2023-5-18</t>
  </si>
  <si>
    <t>2023-5-19</t>
  </si>
  <si>
    <t>2023-5-20</t>
  </si>
  <si>
    <t>2023-5-21</t>
  </si>
  <si>
    <t>2023-5-22</t>
  </si>
  <si>
    <t>2023-5-23</t>
  </si>
  <si>
    <t>2023-6-16</t>
  </si>
  <si>
    <t>2023-6-17</t>
  </si>
  <si>
    <t>2023-6-18</t>
  </si>
  <si>
    <t>2023-6-19</t>
  </si>
  <si>
    <t>2023-6-20</t>
  </si>
  <si>
    <t>2023-6-21</t>
  </si>
  <si>
    <t>2023-6-22</t>
  </si>
  <si>
    <t>2023-6-23</t>
  </si>
  <si>
    <t>2023-6-24</t>
  </si>
  <si>
    <t>2023-6-25</t>
  </si>
  <si>
    <t>2023-6-26</t>
  </si>
  <si>
    <t>2023-6-27</t>
  </si>
  <si>
    <t>2023-6-28</t>
  </si>
  <si>
    <t>2023-6-29</t>
  </si>
  <si>
    <t>2023-6-30</t>
  </si>
  <si>
    <t>2023-7-1</t>
  </si>
  <si>
    <t>2023-7-2</t>
  </si>
  <si>
    <t>2023-7-4</t>
  </si>
  <si>
    <t>2023-7-5</t>
  </si>
  <si>
    <t>2023-7-6</t>
  </si>
  <si>
    <t>2023-7-7</t>
  </si>
  <si>
    <t>2023-7-8</t>
  </si>
  <si>
    <t>2023-7-9</t>
  </si>
  <si>
    <t>2023-7-10</t>
  </si>
  <si>
    <t>2023-7-11</t>
  </si>
  <si>
    <t>2023-7-12</t>
  </si>
  <si>
    <t>2023-7-13</t>
  </si>
  <si>
    <t>2023-7-14</t>
  </si>
  <si>
    <t>2023-7-15</t>
  </si>
  <si>
    <t>2023-7-16</t>
  </si>
  <si>
    <t>2023-7-17</t>
  </si>
  <si>
    <t>2023-7-18</t>
  </si>
  <si>
    <t>2023-7-19</t>
  </si>
  <si>
    <t>2023-7-20</t>
  </si>
  <si>
    <t>2023-7-21</t>
  </si>
  <si>
    <t>2023-7-22</t>
  </si>
  <si>
    <t>2023-7-23</t>
  </si>
  <si>
    <t>2023-7-24</t>
  </si>
  <si>
    <t>2023-7-25</t>
  </si>
  <si>
    <t>2023-7-26</t>
  </si>
  <si>
    <t>2023-7-27</t>
  </si>
  <si>
    <t>2023-7-31</t>
  </si>
  <si>
    <t>2023-8-1</t>
  </si>
  <si>
    <t>2023-8-2</t>
  </si>
  <si>
    <t>2023-8-3</t>
  </si>
  <si>
    <t>2023-8-4</t>
  </si>
  <si>
    <t>2023-8-8</t>
  </si>
  <si>
    <t>2023-8-10</t>
  </si>
  <si>
    <t>2023-8-11</t>
  </si>
  <si>
    <t>2023-8-12</t>
  </si>
  <si>
    <t>2023-8-13</t>
  </si>
  <si>
    <t>2023-8-20</t>
  </si>
  <si>
    <t>2023-8-22</t>
  </si>
  <si>
    <t>2023-8-27</t>
  </si>
  <si>
    <t>2023-8-28</t>
  </si>
  <si>
    <t>2023-8-31</t>
  </si>
  <si>
    <t>2023-9-1</t>
  </si>
  <si>
    <t>2023-9-2</t>
  </si>
  <si>
    <t>2023-9-3</t>
  </si>
  <si>
    <t>2023-9-4</t>
  </si>
  <si>
    <t>2023-9-5</t>
  </si>
  <si>
    <t>2023-9-9</t>
  </si>
  <si>
    <t>2023-9-10</t>
  </si>
  <si>
    <t>2023-9-11</t>
  </si>
  <si>
    <t>2023-9-12</t>
  </si>
  <si>
    <t>2023-9-13</t>
  </si>
  <si>
    <t>2023-9-15</t>
  </si>
  <si>
    <t>2023-9-16</t>
  </si>
  <si>
    <t>2023-9-17</t>
  </si>
  <si>
    <t>2023-9-18</t>
  </si>
  <si>
    <t>2023-9-19</t>
  </si>
  <si>
    <t>2023-9-20</t>
  </si>
  <si>
    <t>2023-9-21</t>
  </si>
  <si>
    <t>2023-9-22</t>
  </si>
  <si>
    <t>2023-9-23</t>
  </si>
  <si>
    <t>2023-9-24</t>
  </si>
  <si>
    <t>2023-9-25</t>
  </si>
  <si>
    <t>2023-9-26</t>
  </si>
  <si>
    <t>2023-9-27</t>
  </si>
  <si>
    <t>2023-9-28</t>
  </si>
  <si>
    <t>2023-9-29</t>
  </si>
  <si>
    <t>2023-9-30</t>
  </si>
  <si>
    <t>2023-10-1</t>
  </si>
  <si>
    <t>2023-10-2</t>
  </si>
  <si>
    <t>2023-10-3</t>
  </si>
  <si>
    <t>2023-10-4</t>
  </si>
  <si>
    <t>2023-10-9</t>
  </si>
  <si>
    <t>2023-10-10</t>
  </si>
  <si>
    <t>2023-10-11</t>
  </si>
  <si>
    <t>2023-10-12</t>
  </si>
  <si>
    <t>2023-10-13</t>
  </si>
  <si>
    <t>2023-10-14</t>
  </si>
  <si>
    <t>2023-10-15</t>
  </si>
  <si>
    <t>2023-10-16</t>
  </si>
  <si>
    <t>2023-10-17</t>
  </si>
  <si>
    <t>2023-10-18</t>
  </si>
  <si>
    <t>2023-10-19</t>
  </si>
  <si>
    <t>2023-10-20</t>
  </si>
  <si>
    <t>2023-10-21</t>
  </si>
  <si>
    <t>2023-10-24</t>
  </si>
  <si>
    <t>2023-10-25</t>
  </si>
  <si>
    <t>2023-10-26</t>
  </si>
  <si>
    <t>2023-10-27</t>
  </si>
  <si>
    <t>2023-10-28</t>
  </si>
  <si>
    <t>2023-10-29</t>
  </si>
  <si>
    <t>2023-10-30</t>
  </si>
  <si>
    <t>2023-10-31</t>
  </si>
  <si>
    <t>2023-11-1</t>
  </si>
  <si>
    <t>2023-11-2</t>
  </si>
  <si>
    <t>2023-11-3</t>
  </si>
  <si>
    <t>2023-11-4</t>
  </si>
  <si>
    <t>2023-11-5</t>
  </si>
  <si>
    <t>2023-11-6</t>
  </si>
  <si>
    <t>2023-11-7</t>
  </si>
  <si>
    <t>2023-11-8</t>
  </si>
  <si>
    <t>2023-11-9</t>
  </si>
  <si>
    <t>2023-11-10</t>
  </si>
  <si>
    <t>2023-11-11</t>
  </si>
  <si>
    <t>2023-11-12</t>
  </si>
  <si>
    <t>2023-11-13</t>
  </si>
  <si>
    <t>2023-11-14</t>
  </si>
  <si>
    <t>2023-11-15</t>
  </si>
  <si>
    <t>2023-11-16</t>
  </si>
  <si>
    <t>2023-11-17</t>
  </si>
  <si>
    <t>2023-11-19</t>
  </si>
  <si>
    <t>2023-11-20</t>
  </si>
  <si>
    <t>2023-11-21</t>
  </si>
  <si>
    <t>2023-11-22</t>
  </si>
  <si>
    <t>2023-11-23</t>
  </si>
  <si>
    <t>2023-11-24</t>
  </si>
  <si>
    <t>2023-11-25</t>
  </si>
  <si>
    <t>2023-11-26</t>
  </si>
  <si>
    <t>2023-11-27</t>
  </si>
  <si>
    <t>2023-11-30</t>
  </si>
  <si>
    <t>2023-12-1</t>
  </si>
  <si>
    <t>2023-12-2</t>
  </si>
  <si>
    <t>2023-12-3</t>
  </si>
  <si>
    <t>2023-12-9</t>
  </si>
  <si>
    <t>2023-12-10</t>
  </si>
  <si>
    <t>2023-12-11</t>
  </si>
  <si>
    <t>2023-12-12</t>
  </si>
  <si>
    <t>2023-12-13</t>
  </si>
  <si>
    <t>2023-12-14</t>
  </si>
  <si>
    <t>2023-12-15</t>
  </si>
  <si>
    <t>ID</t>
  </si>
  <si>
    <t>Year</t>
  </si>
  <si>
    <t>Months</t>
  </si>
  <si>
    <t>Day</t>
  </si>
  <si>
    <t>_</t>
  </si>
  <si>
    <t>SEDCONC_</t>
  </si>
  <si>
    <t>SEDCONC_1_1_2022</t>
  </si>
  <si>
    <t>SEDCONC_1_2_2022</t>
  </si>
  <si>
    <t>SEDCONC_1_3_2022</t>
  </si>
  <si>
    <t>SEDCONC_1_4_2022</t>
  </si>
  <si>
    <t>SEDCONC_1_5_2022</t>
  </si>
  <si>
    <t>SEDCONC_1_6_2022</t>
  </si>
  <si>
    <t>SEDCONC_1_8_2022</t>
  </si>
  <si>
    <t>SEDCONC_1_9_2022</t>
  </si>
  <si>
    <t>SEDCONC_1_10_2022</t>
  </si>
  <si>
    <t>SEDCONC_1_11_2022</t>
  </si>
  <si>
    <t>SEDCONC_1_12_2022</t>
  </si>
  <si>
    <t>SEDCONC_1_13_2022</t>
  </si>
  <si>
    <t>SEDCONC_1_14_2022</t>
  </si>
  <si>
    <t>SEDCONC_1_15_2022</t>
  </si>
  <si>
    <t>SEDCONC_1_16_2022</t>
  </si>
  <si>
    <t>SEDCONC_1_17_2022</t>
  </si>
  <si>
    <t>SEDCONC_1_20_2022</t>
  </si>
  <si>
    <t>SEDCONC_1_21_2022</t>
  </si>
  <si>
    <t>SEDCONC_1_22_2022</t>
  </si>
  <si>
    <t>SEDCONC_1_23_2022</t>
  </si>
  <si>
    <t>SEDCONC_1_24_2022</t>
  </si>
  <si>
    <t>SEDCONC_1_25_2022</t>
  </si>
  <si>
    <t>SEDCONC_1_26_2022</t>
  </si>
  <si>
    <t>SEDCONC_1_27_2022</t>
  </si>
  <si>
    <t>SEDCONC_1_28_2022</t>
  </si>
  <si>
    <t>SEDCONC_1_29_2022</t>
  </si>
  <si>
    <t>SEDCONC_1_30_2022</t>
  </si>
  <si>
    <t>SEDCONC_1_31_2022</t>
  </si>
  <si>
    <t>SEDCONC_2_1_2022</t>
  </si>
  <si>
    <t>SEDCONC_2_2_2022</t>
  </si>
  <si>
    <t>SEDCONC_2_5_2022</t>
  </si>
  <si>
    <t>SEDCONC_2_6_2022</t>
  </si>
  <si>
    <t>SEDCONC_2_7_2022</t>
  </si>
  <si>
    <t>SEDCONC_2_8_2022</t>
  </si>
  <si>
    <t>SEDCONC_2_9_2022</t>
  </si>
  <si>
    <t>SEDCONC_2_10_2022</t>
  </si>
  <si>
    <t>SEDCONC_2_13_2022</t>
  </si>
  <si>
    <t>SEDCONC_2_14_2022</t>
  </si>
  <si>
    <t>SEDCONC_2_15_2022</t>
  </si>
  <si>
    <t>SEDCONC_2_16_2022</t>
  </si>
  <si>
    <t>SEDCONC_2_19_2022</t>
  </si>
  <si>
    <t>SEDCONC_2_24_2022</t>
  </si>
  <si>
    <t>SEDCONC_2_25_2022</t>
  </si>
  <si>
    <t>SEDCONC_2_26_2022</t>
  </si>
  <si>
    <t>SEDCONC_2_27_2022</t>
  </si>
  <si>
    <t>SEDCONC_2_28_2022</t>
  </si>
  <si>
    <t>SEDCONC_3_1_2022</t>
  </si>
  <si>
    <t>SEDCONC_3_2_2022</t>
  </si>
  <si>
    <t>SEDCONC_3_3_2022</t>
  </si>
  <si>
    <t>SEDCONC_3_4_2022</t>
  </si>
  <si>
    <t>SEDCONC_3_5_2022</t>
  </si>
  <si>
    <t>SEDCONC_3_6_2022</t>
  </si>
  <si>
    <t>SEDCONC_3_11_2022</t>
  </si>
  <si>
    <t>SEDCONC_3_14_2022</t>
  </si>
  <si>
    <t>SEDCONC_3_15_2022</t>
  </si>
  <si>
    <t>SEDCONC_3_16_2022</t>
  </si>
  <si>
    <t>SEDCONC_3_17_2022</t>
  </si>
  <si>
    <t>SEDCONC_3_18_2022</t>
  </si>
  <si>
    <t>SEDCONC_3_19_2022</t>
  </si>
  <si>
    <t>SEDCONC_3_20_2022</t>
  </si>
  <si>
    <t>SEDCONC_3_21_2022</t>
  </si>
  <si>
    <t>SEDCONC_3_22_2022</t>
  </si>
  <si>
    <t>SEDCONC_3_23_2022</t>
  </si>
  <si>
    <t>SEDCONC_3_24_2022</t>
  </si>
  <si>
    <t>SEDCONC_3_25_2022</t>
  </si>
  <si>
    <t>SEDCONC_3_26_2022</t>
  </si>
  <si>
    <t>SEDCONC_3_28_2022</t>
  </si>
  <si>
    <t>SEDCONC_3_29_2022</t>
  </si>
  <si>
    <t>SEDCONC_3_30_2022</t>
  </si>
  <si>
    <t>SEDCONC_3_31_2022</t>
  </si>
  <si>
    <t>SEDCONC_4_3_2022</t>
  </si>
  <si>
    <t>SEDCONC_4_4_2022</t>
  </si>
  <si>
    <t>SEDCONC_4_5_2022</t>
  </si>
  <si>
    <t>SEDCONC_4_6_2022</t>
  </si>
  <si>
    <t>SEDCONC_4_7_2022</t>
  </si>
  <si>
    <t>SEDCONC_4_8_2022</t>
  </si>
  <si>
    <t>SEDCONC_4_9_2022</t>
  </si>
  <si>
    <t>SEDCONC_4_10_2022</t>
  </si>
  <si>
    <t>SEDCONC_4_11_2022</t>
  </si>
  <si>
    <t>SEDCONC_4_12_2022</t>
  </si>
  <si>
    <t>SEDCONC_4_13_2022</t>
  </si>
  <si>
    <t>SEDCONC_4_14_2022</t>
  </si>
  <si>
    <t>SEDCONC_4_15_2022</t>
  </si>
  <si>
    <t>SEDCONC_4_16_2022</t>
  </si>
  <si>
    <t>SEDCONC_4_17_2022</t>
  </si>
  <si>
    <t>SEDCONC_4_18_2022</t>
  </si>
  <si>
    <t>SEDCONC_4_19_2022</t>
  </si>
  <si>
    <t>SEDCONC_4_20_2022</t>
  </si>
  <si>
    <t>SEDCONC_4_21_2022</t>
  </si>
  <si>
    <t>SEDCONC_4_22_2022</t>
  </si>
  <si>
    <t>SEDCONC_4_23_2022</t>
  </si>
  <si>
    <t>SEDCONC_4_24_2022</t>
  </si>
  <si>
    <t>SEDCONC_4_25_2022</t>
  </si>
  <si>
    <t>SEDCONC_4_26_2022</t>
  </si>
  <si>
    <t>SEDCONC_4_27_2022</t>
  </si>
  <si>
    <t>SEDCONC_4_28_2022</t>
  </si>
  <si>
    <t>SEDCONC_4_29_2022</t>
  </si>
  <si>
    <t>SEDCONC_4_30_2022</t>
  </si>
  <si>
    <t>SEDCONC_5_1_2022</t>
  </si>
  <si>
    <t>SEDCONC_5_2_2022</t>
  </si>
  <si>
    <t>SEDCONC_5_3_2022</t>
  </si>
  <si>
    <t>SEDCONC_5_4_2022</t>
  </si>
  <si>
    <t>SEDCONC_5_5_2022</t>
  </si>
  <si>
    <t>SEDCONC_5_6_2022</t>
  </si>
  <si>
    <t>SEDCONC_5_7_2022</t>
  </si>
  <si>
    <t>SEDCONC_5_8_2022</t>
  </si>
  <si>
    <t>SEDCONC_5_9_2022</t>
  </si>
  <si>
    <t>SEDCONC_5_10_2022</t>
  </si>
  <si>
    <t>SEDCONC_5_11_2022</t>
  </si>
  <si>
    <t>SEDCONC_5_12_2022</t>
  </si>
  <si>
    <t>SEDCONC_5_13_2022</t>
  </si>
  <si>
    <t>SEDCONC_5_14_2022</t>
  </si>
  <si>
    <t>SEDCONC_5_15_2022</t>
  </si>
  <si>
    <t>SEDCONC_5_16_2022</t>
  </si>
  <si>
    <t>SEDCONC_5_17_2022</t>
  </si>
  <si>
    <t>SEDCONC_5_18_2022</t>
  </si>
  <si>
    <t>SEDCONC_5_19_2022</t>
  </si>
  <si>
    <t>SEDCONC_5_20_2022</t>
  </si>
  <si>
    <t>SEDCONC_5_21_2022</t>
  </si>
  <si>
    <t>SEDCONC_5_22_2022</t>
  </si>
  <si>
    <t>SEDCONC_5_23_2022</t>
  </si>
  <si>
    <t>SEDCONC_5_24_2022</t>
  </si>
  <si>
    <t>SEDCONC_5_25_2022</t>
  </si>
  <si>
    <t>SEDCONC_5_26_2022</t>
  </si>
  <si>
    <t>SEDCONC_5_27_2022</t>
  </si>
  <si>
    <t>SEDCONC_5_28_2022</t>
  </si>
  <si>
    <t>SEDCONC_5_29_2022</t>
  </si>
  <si>
    <t>SEDCONC_5_30_2022</t>
  </si>
  <si>
    <t>SEDCONC_5_31_2022</t>
  </si>
  <si>
    <t>SEDCONC_6_1_2022</t>
  </si>
  <si>
    <t>SEDCONC_6_2_2022</t>
  </si>
  <si>
    <t>SEDCONC_6_3_2022</t>
  </si>
  <si>
    <t>SEDCONC_6_4_2022</t>
  </si>
  <si>
    <t>SEDCONC_6_5_2022</t>
  </si>
  <si>
    <t>SEDCONC_6_6_2022</t>
  </si>
  <si>
    <t>SEDCONC_6_7_2022</t>
  </si>
  <si>
    <t>SEDCONC_6_8_2022</t>
  </si>
  <si>
    <t>SEDCONC_6_9_2022</t>
  </si>
  <si>
    <t>SEDCONC_6_10_2022</t>
  </si>
  <si>
    <t>SEDCONC_6_11_2022</t>
  </si>
  <si>
    <t>SEDCONC_6_12_2022</t>
  </si>
  <si>
    <t>SEDCONC_6_13_2022</t>
  </si>
  <si>
    <t>SEDCONC_6_15_2022</t>
  </si>
  <si>
    <t>SEDCONC_6_16_2022</t>
  </si>
  <si>
    <t>SEDCONC_6_17_2022</t>
  </si>
  <si>
    <t>SEDCONC_6_19_2022</t>
  </si>
  <si>
    <t>SEDCONC_6_20_2022</t>
  </si>
  <si>
    <t>SEDCONC_6_21_2022</t>
  </si>
  <si>
    <t>SEDCONC_6_22_2022</t>
  </si>
  <si>
    <t>SEDCONC_6_23_2022</t>
  </si>
  <si>
    <t>SEDCONC_6_24_2022</t>
  </si>
  <si>
    <t>SEDCONC_6_25_2022</t>
  </si>
  <si>
    <t>SEDCONC_6_26_2022</t>
  </si>
  <si>
    <t>SEDCONC_6_27_2022</t>
  </si>
  <si>
    <t>SEDCONC_6_28_2022</t>
  </si>
  <si>
    <t>SEDCONC_6_29_2022</t>
  </si>
  <si>
    <t>SEDCONC_6_30_2022</t>
  </si>
  <si>
    <t>SEDCONC_7_1_2022</t>
  </si>
  <si>
    <t>SEDCONC_7_2_2022</t>
  </si>
  <si>
    <t>SEDCONC_7_3_2022</t>
  </si>
  <si>
    <t>SEDCONC_7_4_2022</t>
  </si>
  <si>
    <t>SEDCONC_7_5_2022</t>
  </si>
  <si>
    <t>SEDCONC_7_7_2022</t>
  </si>
  <si>
    <t>SEDCONC_7_8_2022</t>
  </si>
  <si>
    <t>SEDCONC_7_9_2022</t>
  </si>
  <si>
    <t>SEDCONC_7_10_2022</t>
  </si>
  <si>
    <t>SEDCONC_7_11_2022</t>
  </si>
  <si>
    <t>SEDCONC_7_12_2022</t>
  </si>
  <si>
    <t>SEDCONC_7_13_2022</t>
  </si>
  <si>
    <t>SEDCONC_7_14_2022</t>
  </si>
  <si>
    <t>SEDCONC_7_15_2022</t>
  </si>
  <si>
    <t>SEDCONC_7_16_2022</t>
  </si>
  <si>
    <t>SEDCONC_7_17_2022</t>
  </si>
  <si>
    <t>SEDCONC_7_18_2022</t>
  </si>
  <si>
    <t>SEDCONC_7_19_2022</t>
  </si>
  <si>
    <t>SEDCONC_7_20_2022</t>
  </si>
  <si>
    <t>SEDCONC_7_22_2022</t>
  </si>
  <si>
    <t>SEDCONC_7_23_2022</t>
  </si>
  <si>
    <t>SEDCONC_7_24_2022</t>
  </si>
  <si>
    <t>SEDCONC_7_25_2022</t>
  </si>
  <si>
    <t>SEDCONC_7_26_2022</t>
  </si>
  <si>
    <t>SEDCONC_7_27_2022</t>
  </si>
  <si>
    <t>SEDCONC_7_28_2022</t>
  </si>
  <si>
    <t>SEDCONC_7_29_2022</t>
  </si>
  <si>
    <t>SEDCONC_7_30_2022</t>
  </si>
  <si>
    <t>SEDCONC_7_31_2022</t>
  </si>
  <si>
    <t>SEDCONC_8_1_2022</t>
  </si>
  <si>
    <t>SEDCONC_8_2_2022</t>
  </si>
  <si>
    <t>SEDCONC_8_3_2022</t>
  </si>
  <si>
    <t>SEDCONC_8_4_2022</t>
  </si>
  <si>
    <t>SEDCONC_8_5_2022</t>
  </si>
  <si>
    <t>SEDCONC_8_6_2022</t>
  </si>
  <si>
    <t>SEDCONC_8_7_2022</t>
  </si>
  <si>
    <t>SEDCONC_8_8_2022</t>
  </si>
  <si>
    <t>SEDCONC_8_9_2022</t>
  </si>
  <si>
    <t>SEDCONC_8_10_2022</t>
  </si>
  <si>
    <t>SEDCONC_8_11_2022</t>
  </si>
  <si>
    <t>SEDCONC_8_12_2022</t>
  </si>
  <si>
    <t>SEDCONC_8_13_2022</t>
  </si>
  <si>
    <t>SEDCONC_8_14_2022</t>
  </si>
  <si>
    <t>SEDCONC_8_15_2022</t>
  </si>
  <si>
    <t>SEDCONC_8_16_2022</t>
  </si>
  <si>
    <t>SEDCONC_8_17_2022</t>
  </si>
  <si>
    <t>SEDCONC_8_18_2022</t>
  </si>
  <si>
    <t>SEDCONC_8_19_2022</t>
  </si>
  <si>
    <t>SEDCONC_8_20_2022</t>
  </si>
  <si>
    <t>SEDCONC_8_21_2022</t>
  </si>
  <si>
    <t>SEDCONC_8_22_2022</t>
  </si>
  <si>
    <t>SEDCONC_8_23_2022</t>
  </si>
  <si>
    <t>SEDCONC_8_24_2022</t>
  </si>
  <si>
    <t>SEDCONC_8_25_2022</t>
  </si>
  <si>
    <t>SEDCONC_8_26_2022</t>
  </si>
  <si>
    <t>SEDCONC_8_27_2022</t>
  </si>
  <si>
    <t>SEDCONC_8_28_2022</t>
  </si>
  <si>
    <t>SEDCONC_8_29_2022</t>
  </si>
  <si>
    <t>SEDCONC_8_30_2022</t>
  </si>
  <si>
    <t>SEDCONC_8_31_2022</t>
  </si>
  <si>
    <t>SEDCONC_9_1_2022</t>
  </si>
  <si>
    <t>SEDCONC_9_2_2022</t>
  </si>
  <si>
    <t>SEDCONC_9_3_2022</t>
  </si>
  <si>
    <t>SEDCONC_9_4_2022</t>
  </si>
  <si>
    <t>SEDCONC_9_5_2022</t>
  </si>
  <si>
    <t>SEDCONC_9_6_2022</t>
  </si>
  <si>
    <t>SEDCONC_9_7_2022</t>
  </si>
  <si>
    <t>SEDCONC_9_8_2022</t>
  </si>
  <si>
    <t>SEDCONC_9_9_2022</t>
  </si>
  <si>
    <t>SEDCONC_9_10_2022</t>
  </si>
  <si>
    <t>SEDCONC_9_11_2022</t>
  </si>
  <si>
    <t>SEDCONC_9_12_2022</t>
  </si>
  <si>
    <t>SEDCONC_9_13_2022</t>
  </si>
  <si>
    <t>SEDCONC_9_14_2022</t>
  </si>
  <si>
    <t>SEDCONC_9_15_2022</t>
  </si>
  <si>
    <t>SEDCONC_9_16_2022</t>
  </si>
  <si>
    <t>SEDCONC_9_17_2022</t>
  </si>
  <si>
    <t>SEDCONC_9_18_2022</t>
  </si>
  <si>
    <t>SEDCONC_9_19_2022</t>
  </si>
  <si>
    <t>SEDCONC_9_20_2022</t>
  </si>
  <si>
    <t>SEDCONC_9_21_2022</t>
  </si>
  <si>
    <t>SEDCONC_9_22_2022</t>
  </si>
  <si>
    <t>SEDCONC_9_23_2022</t>
  </si>
  <si>
    <t>SEDCONC_9_25_2022</t>
  </si>
  <si>
    <t>SEDCONC_9_26_2022</t>
  </si>
  <si>
    <t>SEDCONC_9_27_2022</t>
  </si>
  <si>
    <t>SEDCONC_9_28_2022</t>
  </si>
  <si>
    <t>SEDCONC_9_29_2022</t>
  </si>
  <si>
    <t>SEDCONC_9_30_2022</t>
  </si>
  <si>
    <t>SEDCONC_10_1_2022</t>
  </si>
  <si>
    <t>SEDCONC_10_2_2022</t>
  </si>
  <si>
    <t>SEDCONC_10_3_2022</t>
  </si>
  <si>
    <t>SEDCONC_10_4_2022</t>
  </si>
  <si>
    <t>SEDCONC_10_5_2022</t>
  </si>
  <si>
    <t>SEDCONC_10_6_2022</t>
  </si>
  <si>
    <t>SEDCONC_10_14_2022</t>
  </si>
  <si>
    <t>SEDCONC_10_15_2022</t>
  </si>
  <si>
    <t>SEDCONC_10_16_2022</t>
  </si>
  <si>
    <t>SEDCONC_10_17_2022</t>
  </si>
  <si>
    <t>SEDCONC_10_18_2022</t>
  </si>
  <si>
    <t>SEDCONC_10_19_2022</t>
  </si>
  <si>
    <t>SEDCONC_10_21_2022</t>
  </si>
  <si>
    <t>SEDCONC_10_22_2022</t>
  </si>
  <si>
    <t>SEDCONC_10_23_2022</t>
  </si>
  <si>
    <t>SEDCONC_10_24_2022</t>
  </si>
  <si>
    <t>SEDCONC_10_25_2022</t>
  </si>
  <si>
    <t>SEDCONC_10_26_2022</t>
  </si>
  <si>
    <t>SEDCONC_10_27_2022</t>
  </si>
  <si>
    <t>SEDCONC_10_28_2022</t>
  </si>
  <si>
    <t>SEDCONC_10_29_2022</t>
  </si>
  <si>
    <t>SEDCONC_10_30_2022</t>
  </si>
  <si>
    <t>SEDCONC_10_31_2022</t>
  </si>
  <si>
    <t>SEDCONC_11_1_2022</t>
  </si>
  <si>
    <t>SEDCONC_11_2_2022</t>
  </si>
  <si>
    <t>SEDCONC_11_3_2022</t>
  </si>
  <si>
    <t>SEDCONC_11_4_2022</t>
  </si>
  <si>
    <t>SEDCONC_11_5_2022</t>
  </si>
  <si>
    <t>SEDCONC_11_6_2022</t>
  </si>
  <si>
    <t>SEDCONC_11_7_2022</t>
  </si>
  <si>
    <t>SEDCONC_11_8_2022</t>
  </si>
  <si>
    <t>SEDCONC_11_9_2022</t>
  </si>
  <si>
    <t>SEDCONC_11_10_2022</t>
  </si>
  <si>
    <t>SEDCONC_11_13_2022</t>
  </si>
  <si>
    <t>SEDCONC_11_14_2022</t>
  </si>
  <si>
    <t>SEDCONC_11_15_2022</t>
  </si>
  <si>
    <t>SEDCONC_11_16_2022</t>
  </si>
  <si>
    <t>SEDCONC_11_17_2022</t>
  </si>
  <si>
    <t>SEDCONC_11_18_2022</t>
  </si>
  <si>
    <t>SEDCONC_11_19_2022</t>
  </si>
  <si>
    <t>SEDCONC_11_20_2022</t>
  </si>
  <si>
    <t>SEDCONC_11_21_2022</t>
  </si>
  <si>
    <t>SEDCONC_11_22_2022</t>
  </si>
  <si>
    <t>SEDCONC_11_23_2022</t>
  </si>
  <si>
    <t>SEDCONC_11_24_2022</t>
  </si>
  <si>
    <t>SEDCONC_11_25_2022</t>
  </si>
  <si>
    <t>SEDCONC_11_26_2022</t>
  </si>
  <si>
    <t>SEDCONC_11_27_2022</t>
  </si>
  <si>
    <t>SEDCONC_11_28_2022</t>
  </si>
  <si>
    <t>SEDCONC_11_30_2022</t>
  </si>
  <si>
    <t>SEDCONC_12_3_2022</t>
  </si>
  <si>
    <t>SEDCONC_12_4_2022</t>
  </si>
  <si>
    <t>SEDCONC_12_5_2022</t>
  </si>
  <si>
    <t>SEDCONC_12_6_2022</t>
  </si>
  <si>
    <t>SEDCONC_12_7_2022</t>
  </si>
  <si>
    <t>SEDCONC_12_9_2022</t>
  </si>
  <si>
    <t>SEDCONC_12_10_2022</t>
  </si>
  <si>
    <t>SEDCONC_12_11_2022</t>
  </si>
  <si>
    <t>SEDCONC_12_12_2022</t>
  </si>
  <si>
    <t>SEDCONC_12_13_2022</t>
  </si>
  <si>
    <t>SEDCONC_12_14_2022</t>
  </si>
  <si>
    <t>SEDCONC_12_15_2022</t>
  </si>
  <si>
    <t>SEDCONC_12_16_2022</t>
  </si>
  <si>
    <t>SEDCONC_12_17_2022</t>
  </si>
  <si>
    <t>SEDCONC_12_18_2022</t>
  </si>
  <si>
    <t>SEDCONC_12_19_2022</t>
  </si>
  <si>
    <t>SEDCONC_12_20_2022</t>
  </si>
  <si>
    <t>SEDCONC_12_21_2022</t>
  </si>
  <si>
    <t>SEDCONC_12_22_2022</t>
  </si>
  <si>
    <t>SEDCONC_12_23_2022</t>
  </si>
  <si>
    <t>SEDCONC_12_24_2022</t>
  </si>
  <si>
    <t>SEDCONC_12_25_2022</t>
  </si>
  <si>
    <t>SEDCONC_12_26_2022</t>
  </si>
  <si>
    <t>SEDCONC_12_27_2022</t>
  </si>
  <si>
    <t>SEDCONC_12_28_2022</t>
  </si>
  <si>
    <t>SEDCONC_12_29_2022</t>
  </si>
  <si>
    <t>SEDCONC_12_30_2022</t>
  </si>
  <si>
    <t>SEDCONC_12_31_2022</t>
  </si>
  <si>
    <t>SEDCONC_1_2_2023</t>
  </si>
  <si>
    <t>SEDCONC_1_3_2023</t>
  </si>
  <si>
    <t>SEDCONC_1_4_2023</t>
  </si>
  <si>
    <t>SEDCONC_1_5_2023</t>
  </si>
  <si>
    <t>SEDCONC_1_6_2023</t>
  </si>
  <si>
    <t>SEDCONC_1_7_2023</t>
  </si>
  <si>
    <t>SEDCONC_1_8_2023</t>
  </si>
  <si>
    <t>SEDCONC_1_9_2023</t>
  </si>
  <si>
    <t>SEDCONC_1_10_2023</t>
  </si>
  <si>
    <t>SEDCONC_1_11_2023</t>
  </si>
  <si>
    <t>SEDCONC_1_12_2023</t>
  </si>
  <si>
    <t>SEDCONC_1_13_2023</t>
  </si>
  <si>
    <t>SEDCONC_1_15_2023</t>
  </si>
  <si>
    <t>SEDCONC_1_16_2023</t>
  </si>
  <si>
    <t>SEDCONC_1_17_2023</t>
  </si>
  <si>
    <t>SEDCONC_1_18_2023</t>
  </si>
  <si>
    <t>SEDCONC_1_19_2023</t>
  </si>
  <si>
    <t>SEDCONC_1_20_2023</t>
  </si>
  <si>
    <t>SEDCONC_1_21_2023</t>
  </si>
  <si>
    <t>SEDCONC_1_22_2023</t>
  </si>
  <si>
    <t>SEDCONC_1_23_2023</t>
  </si>
  <si>
    <t>SEDCONC_1_24_2023</t>
  </si>
  <si>
    <t>SEDCONC_1_25_2023</t>
  </si>
  <si>
    <t>SEDCONC_1_26_2023</t>
  </si>
  <si>
    <t>SEDCONC_1_27_2023</t>
  </si>
  <si>
    <t>SEDCONC_1_28_2023</t>
  </si>
  <si>
    <t>SEDCONC_1_29_2023</t>
  </si>
  <si>
    <t>SEDCONC_1_30_2023</t>
  </si>
  <si>
    <t>SEDCONC_1_31_2023</t>
  </si>
  <si>
    <t>SEDCONC_2_1_2023</t>
  </si>
  <si>
    <t>SEDCONC_2_2_2023</t>
  </si>
  <si>
    <t>SEDCONC_2_3_2023</t>
  </si>
  <si>
    <t>SEDCONC_2_4_2023</t>
  </si>
  <si>
    <t>SEDCONC_2_5_2023</t>
  </si>
  <si>
    <t>SEDCONC_2_6_2023</t>
  </si>
  <si>
    <t>SEDCONC_2_7_2023</t>
  </si>
  <si>
    <t>SEDCONC_2_8_2023</t>
  </si>
  <si>
    <t>SEDCONC_2_9_2023</t>
  </si>
  <si>
    <t>SEDCONC_2_10_2023</t>
  </si>
  <si>
    <t>SEDCONC_2_11_2023</t>
  </si>
  <si>
    <t>SEDCONC_2_12_2023</t>
  </si>
  <si>
    <t>SEDCONC_2_13_2023</t>
  </si>
  <si>
    <t>SEDCONC_2_14_2023</t>
  </si>
  <si>
    <t>SEDCONC_2_15_2023</t>
  </si>
  <si>
    <t>SEDCONC_2_17_2023</t>
  </si>
  <si>
    <t>SEDCONC_2_18_2023</t>
  </si>
  <si>
    <t>SEDCONC_2_19_2023</t>
  </si>
  <si>
    <t>SEDCONC_2_21_2023</t>
  </si>
  <si>
    <t>SEDCONC_2_22_2023</t>
  </si>
  <si>
    <t>SEDCONC_2_23_2023</t>
  </si>
  <si>
    <t>SEDCONC_2_24_2023</t>
  </si>
  <si>
    <t>SEDCONC_2_25_2023</t>
  </si>
  <si>
    <t>SEDCONC_2_26_2023</t>
  </si>
  <si>
    <t>SEDCONC_2_27_2023</t>
  </si>
  <si>
    <t>SEDCONC_2_28_2023</t>
  </si>
  <si>
    <t>SEDCONC_3_1_2023</t>
  </si>
  <si>
    <t>SEDCONC_3_2_2023</t>
  </si>
  <si>
    <t>SEDCONC_3_3_2023</t>
  </si>
  <si>
    <t>SEDCONC_3_4_2023</t>
  </si>
  <si>
    <t>SEDCONC_3_5_2023</t>
  </si>
  <si>
    <t>SEDCONC_3_21_2023</t>
  </si>
  <si>
    <t>SEDCONC_3_22_2023</t>
  </si>
  <si>
    <t>SEDCONC_3_23_2023</t>
  </si>
  <si>
    <t>SEDCONC_3_24_2023</t>
  </si>
  <si>
    <t>SEDCONC_3_25_2023</t>
  </si>
  <si>
    <t>SEDCONC_3_26_2023</t>
  </si>
  <si>
    <t>SEDCONC_3_27_2023</t>
  </si>
  <si>
    <t>SEDCONC_3_28_2023</t>
  </si>
  <si>
    <t>SEDCONC_3_29_2023</t>
  </si>
  <si>
    <t>SEDCONC_4_1_2023</t>
  </si>
  <si>
    <t>SEDCONC_4_6_2023</t>
  </si>
  <si>
    <t>SEDCONC_4_7_2023</t>
  </si>
  <si>
    <t>SEDCONC_4_8_2023</t>
  </si>
  <si>
    <t>SEDCONC_4_9_2023</t>
  </si>
  <si>
    <t>SEDCONC_4_10_2023</t>
  </si>
  <si>
    <t>SEDCONC_4_11_2023</t>
  </si>
  <si>
    <t>SEDCONC_4_12_2023</t>
  </si>
  <si>
    <t>SEDCONC_4_13_2023</t>
  </si>
  <si>
    <t>SEDCONC_4_14_2023</t>
  </si>
  <si>
    <t>SEDCONC_4_15_2023</t>
  </si>
  <si>
    <t>SEDCONC_4_16_2023</t>
  </si>
  <si>
    <t>SEDCONC_4_17_2023</t>
  </si>
  <si>
    <t>SEDCONC_4_18_2023</t>
  </si>
  <si>
    <t>SEDCONC_4_19_2023</t>
  </si>
  <si>
    <t>SEDCONC_4_20_2023</t>
  </si>
  <si>
    <t>SEDCONC_4_21_2023</t>
  </si>
  <si>
    <t>SEDCONC_4_22_2023</t>
  </si>
  <si>
    <t>SEDCONC_4_23_2023</t>
  </si>
  <si>
    <t>SEDCONC_4_24_2023</t>
  </si>
  <si>
    <t>SEDCONC_4_25_2023</t>
  </si>
  <si>
    <t>SEDCONC_4_26_2023</t>
  </si>
  <si>
    <t>SEDCONC_4_27_2023</t>
  </si>
  <si>
    <t>SEDCONC_4_28_2023</t>
  </si>
  <si>
    <t>SEDCONC_4_29_2023</t>
  </si>
  <si>
    <t>SEDCONC_4_30_2023</t>
  </si>
  <si>
    <t>SEDCONC_5_1_2023</t>
  </si>
  <si>
    <t>SEDCONC_5_2_2023</t>
  </si>
  <si>
    <t>SEDCONC_5_3_2023</t>
  </si>
  <si>
    <t>SEDCONC_5_4_2023</t>
  </si>
  <si>
    <t>SEDCONC_5_5_2023</t>
  </si>
  <si>
    <t>SEDCONC_5_6_2023</t>
  </si>
  <si>
    <t>SEDCONC_5_7_2023</t>
  </si>
  <si>
    <t>SEDCONC_5_8_2023</t>
  </si>
  <si>
    <t>SEDCONC_5_9_2023</t>
  </si>
  <si>
    <t>SEDCONC_5_10_2023</t>
  </si>
  <si>
    <t>SEDCONC_5_11_2023</t>
  </si>
  <si>
    <t>SEDCONC_5_12_2023</t>
  </si>
  <si>
    <t>SEDCONC_5_13_2023</t>
  </si>
  <si>
    <t>SEDCONC_5_14_2023</t>
  </si>
  <si>
    <t>SEDCONC_5_15_2023</t>
  </si>
  <si>
    <t>SEDCONC_5_16_2023</t>
  </si>
  <si>
    <t>SEDCONC_5_17_2023</t>
  </si>
  <si>
    <t>SEDCONC_5_18_2023</t>
  </si>
  <si>
    <t>SEDCONC_5_19_2023</t>
  </si>
  <si>
    <t>SEDCONC_5_20_2023</t>
  </si>
  <si>
    <t>SEDCONC_5_21_2023</t>
  </si>
  <si>
    <t>SEDCONC_5_22_2023</t>
  </si>
  <si>
    <t>SEDCONC_5_23_2023</t>
  </si>
  <si>
    <t>SEDCONC_6_16_2023</t>
  </si>
  <si>
    <t>SEDCONC_6_17_2023</t>
  </si>
  <si>
    <t>SEDCONC_6_18_2023</t>
  </si>
  <si>
    <t>SEDCONC_6_19_2023</t>
  </si>
  <si>
    <t>SEDCONC_6_20_2023</t>
  </si>
  <si>
    <t>SEDCONC_6_21_2023</t>
  </si>
  <si>
    <t>SEDCONC_6_22_2023</t>
  </si>
  <si>
    <t>SEDCONC_6_23_2023</t>
  </si>
  <si>
    <t>SEDCONC_6_24_2023</t>
  </si>
  <si>
    <t>SEDCONC_6_25_2023</t>
  </si>
  <si>
    <t>SEDCONC_6_26_2023</t>
  </si>
  <si>
    <t>SEDCONC_6_27_2023</t>
  </si>
  <si>
    <t>SEDCONC_6_28_2023</t>
  </si>
  <si>
    <t>SEDCONC_6_29_2023</t>
  </si>
  <si>
    <t>SEDCONC_6_30_2023</t>
  </si>
  <si>
    <t>SEDCONC_7_1_2023</t>
  </si>
  <si>
    <t>SEDCONC_7_2_2023</t>
  </si>
  <si>
    <t>SEDCONC_7_4_2023</t>
  </si>
  <si>
    <t>SEDCONC_7_5_2023</t>
  </si>
  <si>
    <t>SEDCONC_7_6_2023</t>
  </si>
  <si>
    <t>SEDCONC_7_7_2023</t>
  </si>
  <si>
    <t>SEDCONC_7_8_2023</t>
  </si>
  <si>
    <t>SEDCONC_7_9_2023</t>
  </si>
  <si>
    <t>SEDCONC_7_10_2023</t>
  </si>
  <si>
    <t>SEDCONC_7_11_2023</t>
  </si>
  <si>
    <t>SEDCONC_7_12_2023</t>
  </si>
  <si>
    <t>SEDCONC_7_13_2023</t>
  </si>
  <si>
    <t>SEDCONC_7_14_2023</t>
  </si>
  <si>
    <t>SEDCONC_7_15_2023</t>
  </si>
  <si>
    <t>SEDCONC_7_16_2023</t>
  </si>
  <si>
    <t>SEDCONC_7_17_2023</t>
  </si>
  <si>
    <t>SEDCONC_7_18_2023</t>
  </si>
  <si>
    <t>SEDCONC_7_19_2023</t>
  </si>
  <si>
    <t>SEDCONC_7_20_2023</t>
  </si>
  <si>
    <t>SEDCONC_7_21_2023</t>
  </si>
  <si>
    <t>SEDCONC_7_22_2023</t>
  </si>
  <si>
    <t>SEDCONC_7_23_2023</t>
  </si>
  <si>
    <t>SEDCONC_7_24_2023</t>
  </si>
  <si>
    <t>SEDCONC_7_25_2023</t>
  </si>
  <si>
    <t>SEDCONC_7_26_2023</t>
  </si>
  <si>
    <t>SEDCONC_7_27_2023</t>
  </si>
  <si>
    <t>SEDCONC_7_31_2023</t>
  </si>
  <si>
    <t>SEDCONC_8_1_2023</t>
  </si>
  <si>
    <t>SEDCONC_8_2_2023</t>
  </si>
  <si>
    <t>SEDCONC_8_3_2023</t>
  </si>
  <si>
    <t>SEDCONC_8_4_2023</t>
  </si>
  <si>
    <t>SEDCONC_8_8_2023</t>
  </si>
  <si>
    <t>SEDCONC_8_10_2023</t>
  </si>
  <si>
    <t>SEDCONC_8_11_2023</t>
  </si>
  <si>
    <t>SEDCONC_8_12_2023</t>
  </si>
  <si>
    <t>SEDCONC_8_13_2023</t>
  </si>
  <si>
    <t>SEDCONC_8_14_2023</t>
  </si>
  <si>
    <t>SEDCONC_8_15_2023</t>
  </si>
  <si>
    <t>SEDCONC_8_16_2023</t>
  </si>
  <si>
    <t>SEDCONC_8_17_2023</t>
  </si>
  <si>
    <t>SEDCONC_8_20_2023</t>
  </si>
  <si>
    <t>SEDCONC_8_21_2023</t>
  </si>
  <si>
    <t>SEDCONC_8_22_2023</t>
  </si>
  <si>
    <t>SEDCONC_8_23_2023</t>
  </si>
  <si>
    <t>SEDCONC_8_24_2023</t>
  </si>
  <si>
    <t>SEDCONC_8_25_2023</t>
  </si>
  <si>
    <t>SEDCONC_8_26_2023</t>
  </si>
  <si>
    <t>SEDCONC_8_27_2023</t>
  </si>
  <si>
    <t>SEDCONC_8_28_2023</t>
  </si>
  <si>
    <t>SEDCONC_8_29_2023</t>
  </si>
  <si>
    <t>SEDCONC_8_30_2023</t>
  </si>
  <si>
    <t>SEDCONC_8_31_2023</t>
  </si>
  <si>
    <t>SEDCONC_9_1_2023</t>
  </si>
  <si>
    <t>SEDCONC_9_2_2023</t>
  </si>
  <si>
    <t>SEDCONC_9_3_2023</t>
  </si>
  <si>
    <t>SEDCONC_9_4_2023</t>
  </si>
  <si>
    <t>SEDCONC_9_5_2023</t>
  </si>
  <si>
    <t>SEDCONC_9_9_2023</t>
  </si>
  <si>
    <t>SEDCONC_9_10_2023</t>
  </si>
  <si>
    <t>SEDCONC_9_11_2023</t>
  </si>
  <si>
    <t>SEDCONC_9_12_2023</t>
  </si>
  <si>
    <t>SEDCONC_9_13_2023</t>
  </si>
  <si>
    <t>SEDCONC_9_15_2023</t>
  </si>
  <si>
    <t>SEDCONC_9_16_2023</t>
  </si>
  <si>
    <t>SEDCONC_9_17_2023</t>
  </si>
  <si>
    <t>SEDCONC_9_18_2023</t>
  </si>
  <si>
    <t>SEDCONC_9_19_2023</t>
  </si>
  <si>
    <t>SEDCONC_9_20_2023</t>
  </si>
  <si>
    <t>SEDCONC_9_21_2023</t>
  </si>
  <si>
    <t>SEDCONC_9_22_2023</t>
  </si>
  <si>
    <t>SEDCONC_9_23_2023</t>
  </si>
  <si>
    <t>SEDCONC_9_24_2023</t>
  </si>
  <si>
    <t>SEDCONC_9_25_2023</t>
  </si>
  <si>
    <t>SEDCONC_9_26_2023</t>
  </si>
  <si>
    <t>SEDCONC_9_27_2023</t>
  </si>
  <si>
    <t>SEDCONC_9_28_2023</t>
  </si>
  <si>
    <t>SEDCONC_9_29_2023</t>
  </si>
  <si>
    <t>SEDCONC_9_30_2023</t>
  </si>
  <si>
    <t>SEDCONC_10_1_2023</t>
  </si>
  <si>
    <t>SEDCONC_10_2_2023</t>
  </si>
  <si>
    <t>SEDCONC_10_3_2023</t>
  </si>
  <si>
    <t>SEDCONC_10_4_2023</t>
  </si>
  <si>
    <t>SEDCONC_10_9_2023</t>
  </si>
  <si>
    <t>SEDCONC_10_10_2023</t>
  </si>
  <si>
    <t>SEDCONC_10_11_2023</t>
  </si>
  <si>
    <t>SEDCONC_10_12_2023</t>
  </si>
  <si>
    <t>SEDCONC_10_13_2023</t>
  </si>
  <si>
    <t>SEDCONC_10_14_2023</t>
  </si>
  <si>
    <t>SEDCONC_10_15_2023</t>
  </si>
  <si>
    <t>SEDCONC_10_16_2023</t>
  </si>
  <si>
    <t>SEDCONC_10_17_2023</t>
  </si>
  <si>
    <t>SEDCONC_10_18_2023</t>
  </si>
  <si>
    <t>SEDCONC_10_19_2023</t>
  </si>
  <si>
    <t>SEDCONC_10_20_2023</t>
  </si>
  <si>
    <t>SEDCONC_10_21_2023</t>
  </si>
  <si>
    <t>SEDCONC_10_24_2023</t>
  </si>
  <si>
    <t>SEDCONC_10_25_2023</t>
  </si>
  <si>
    <t>SEDCONC_10_26_2023</t>
  </si>
  <si>
    <t>SEDCONC_10_27_2023</t>
  </si>
  <si>
    <t>SEDCONC_10_28_2023</t>
  </si>
  <si>
    <t>SEDCONC_10_29_2023</t>
  </si>
  <si>
    <t>SEDCONC_10_30_2023</t>
  </si>
  <si>
    <t>SEDCONC_10_31_2023</t>
  </si>
  <si>
    <t>SEDCONC_11_1_2023</t>
  </si>
  <si>
    <t>SEDCONC_11_2_2023</t>
  </si>
  <si>
    <t>SEDCONC_11_3_2023</t>
  </si>
  <si>
    <t>SEDCONC_11_4_2023</t>
  </si>
  <si>
    <t>SEDCONC_11_5_2023</t>
  </si>
  <si>
    <t>SEDCONC_11_6_2023</t>
  </si>
  <si>
    <t>SEDCONC_11_7_2023</t>
  </si>
  <si>
    <t>SEDCONC_11_8_2023</t>
  </si>
  <si>
    <t>SEDCONC_11_9_2023</t>
  </si>
  <si>
    <t>SEDCONC_11_10_2023</t>
  </si>
  <si>
    <t>SEDCONC_11_11_2023</t>
  </si>
  <si>
    <t>SEDCONC_11_12_2023</t>
  </si>
  <si>
    <t>SEDCONC_11_13_2023</t>
  </si>
  <si>
    <t>SEDCONC_11_14_2023</t>
  </si>
  <si>
    <t>SEDCONC_11_15_2023</t>
  </si>
  <si>
    <t>SEDCONC_11_16_2023</t>
  </si>
  <si>
    <t>SEDCONC_11_17_2023</t>
  </si>
  <si>
    <t>SEDCONC_11_19_2023</t>
  </si>
  <si>
    <t>SEDCONC_11_20_2023</t>
  </si>
  <si>
    <t>SEDCONC_11_21_2023</t>
  </si>
  <si>
    <t>SEDCONC_11_22_2023</t>
  </si>
  <si>
    <t>SEDCONC_11_23_2023</t>
  </si>
  <si>
    <t>SEDCONC_11_24_2023</t>
  </si>
  <si>
    <t>SEDCONC_11_25_2023</t>
  </si>
  <si>
    <t>SEDCONC_11_26_2023</t>
  </si>
  <si>
    <t>SEDCONC_11_27_2023</t>
  </si>
  <si>
    <t>SEDCONC_11_30_2023</t>
  </si>
  <si>
    <t>SEDCONC_12_1_2023</t>
  </si>
  <si>
    <t>SEDCONC_12_2_2023</t>
  </si>
  <si>
    <t>SEDCONC_12_3_2023</t>
  </si>
  <si>
    <t>SEDCONC_12_9_2023</t>
  </si>
  <si>
    <t>SEDCONC_12_10_2023</t>
  </si>
  <si>
    <t>SEDCONC_12_11_2023</t>
  </si>
  <si>
    <t>SEDCONC_12_12_2023</t>
  </si>
  <si>
    <t>SEDCONC_12_13_2023</t>
  </si>
  <si>
    <t>SEDCONC_12_14_2023</t>
  </si>
  <si>
    <t>SEDCONC_12_15_2023</t>
  </si>
  <si>
    <t>observed</t>
  </si>
  <si>
    <t>simulated</t>
  </si>
  <si>
    <t>Precipitation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</si>
</sst>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 wrapText="1"/>
    </xf>
    <xf numFmtId="164" fontId="0" fillId="0" borderId="0" xfId="0" applyNumberFormat="1"/>
    <xf numFmtId="14" fontId="0" fillId="0" borderId="0" xfId="0" applyNumberFormat="1"/>
    <xf numFmtId="0" fontId="1" fillId="0" borderId="0" xfId="0" applyFont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simulated</c:v>
                </c:pt>
              </c:strCache>
            </c:strRef>
          </c:tx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Sheet1!$B$2:$B$598</c:f>
              <c:numCache>
                <c:formatCode>General</c:formatCode>
                <c:ptCount val="597"/>
                <c:pt idx="0">
                  <c:v>1.5139</c:v>
                </c:pt>
                <c:pt idx="1">
                  <c:v>1.496</c:v>
                </c:pt>
                <c:pt idx="2">
                  <c:v>1.478</c:v>
                </c:pt>
                <c:pt idx="3">
                  <c:v>1.5613999999999999</c:v>
                </c:pt>
                <c:pt idx="4">
                  <c:v>0.83279999999999998</c:v>
                </c:pt>
                <c:pt idx="5">
                  <c:v>30.870200000000001</c:v>
                </c:pt>
                <c:pt idx="6">
                  <c:v>5.6532</c:v>
                </c:pt>
                <c:pt idx="7">
                  <c:v>1.2412000000000001</c:v>
                </c:pt>
                <c:pt idx="8">
                  <c:v>0.85370000000000001</c:v>
                </c:pt>
                <c:pt idx="9">
                  <c:v>0.83809999999999996</c:v>
                </c:pt>
                <c:pt idx="10">
                  <c:v>0.95679999999999998</c:v>
                </c:pt>
                <c:pt idx="11">
                  <c:v>0.90700000000000003</c:v>
                </c:pt>
                <c:pt idx="12">
                  <c:v>0.79810000000000003</c:v>
                </c:pt>
                <c:pt idx="13">
                  <c:v>1.3476999999999999</c:v>
                </c:pt>
                <c:pt idx="14">
                  <c:v>5.0776000000000003</c:v>
                </c:pt>
                <c:pt idx="15">
                  <c:v>5.6226000000000003</c:v>
                </c:pt>
                <c:pt idx="16">
                  <c:v>1.284</c:v>
                </c:pt>
                <c:pt idx="17">
                  <c:v>1.3367</c:v>
                </c:pt>
                <c:pt idx="18">
                  <c:v>1.3013999999999999</c:v>
                </c:pt>
                <c:pt idx="19">
                  <c:v>1.0998000000000001</c:v>
                </c:pt>
                <c:pt idx="20">
                  <c:v>1.3929</c:v>
                </c:pt>
                <c:pt idx="21">
                  <c:v>1.8360000000000001</c:v>
                </c:pt>
                <c:pt idx="22">
                  <c:v>1.0819000000000001</c:v>
                </c:pt>
                <c:pt idx="23">
                  <c:v>1.4339999999999999</c:v>
                </c:pt>
                <c:pt idx="24">
                  <c:v>2.1829000000000001</c:v>
                </c:pt>
                <c:pt idx="25">
                  <c:v>1.7821</c:v>
                </c:pt>
                <c:pt idx="26">
                  <c:v>1.9367000000000001</c:v>
                </c:pt>
                <c:pt idx="27">
                  <c:v>1.5150999999999999</c:v>
                </c:pt>
                <c:pt idx="28">
                  <c:v>3.3273000000000001</c:v>
                </c:pt>
                <c:pt idx="29">
                  <c:v>1.7416</c:v>
                </c:pt>
                <c:pt idx="30">
                  <c:v>2.6236000000000002</c:v>
                </c:pt>
                <c:pt idx="31">
                  <c:v>3.1924000000000001</c:v>
                </c:pt>
                <c:pt idx="32">
                  <c:v>2.4418000000000002</c:v>
                </c:pt>
                <c:pt idx="33">
                  <c:v>2.9525999999999999</c:v>
                </c:pt>
                <c:pt idx="34">
                  <c:v>3.7559</c:v>
                </c:pt>
                <c:pt idx="35">
                  <c:v>2.7637999999999998</c:v>
                </c:pt>
                <c:pt idx="36">
                  <c:v>18.758099999999999</c:v>
                </c:pt>
                <c:pt idx="37">
                  <c:v>13.333</c:v>
                </c:pt>
                <c:pt idx="38">
                  <c:v>2.4735999999999998</c:v>
                </c:pt>
                <c:pt idx="39">
                  <c:v>1.7659</c:v>
                </c:pt>
                <c:pt idx="40">
                  <c:v>11.213800000000001</c:v>
                </c:pt>
                <c:pt idx="41">
                  <c:v>7.1261000000000001</c:v>
                </c:pt>
                <c:pt idx="42">
                  <c:v>1.7705</c:v>
                </c:pt>
                <c:pt idx="43">
                  <c:v>1.1525000000000001</c:v>
                </c:pt>
                <c:pt idx="44">
                  <c:v>0.89890000000000003</c:v>
                </c:pt>
                <c:pt idx="45">
                  <c:v>0.84099999999999997</c:v>
                </c:pt>
                <c:pt idx="46">
                  <c:v>0.71179999999999999</c:v>
                </c:pt>
                <c:pt idx="47">
                  <c:v>0.63009999999999999</c:v>
                </c:pt>
                <c:pt idx="48">
                  <c:v>0.55479999999999996</c:v>
                </c:pt>
                <c:pt idx="49">
                  <c:v>0.58209999999999995</c:v>
                </c:pt>
                <c:pt idx="50">
                  <c:v>0.54790000000000005</c:v>
                </c:pt>
                <c:pt idx="51">
                  <c:v>0.3377</c:v>
                </c:pt>
                <c:pt idx="52">
                  <c:v>1.1664000000000001</c:v>
                </c:pt>
                <c:pt idx="53">
                  <c:v>2.8976000000000002</c:v>
                </c:pt>
                <c:pt idx="54">
                  <c:v>1.5306999999999999</c:v>
                </c:pt>
                <c:pt idx="55">
                  <c:v>1.3298000000000001</c:v>
                </c:pt>
                <c:pt idx="56">
                  <c:v>1.3517999999999999</c:v>
                </c:pt>
                <c:pt idx="57">
                  <c:v>4.1607000000000003</c:v>
                </c:pt>
                <c:pt idx="58">
                  <c:v>4.9889000000000001</c:v>
                </c:pt>
                <c:pt idx="59">
                  <c:v>2.7347999999999999</c:v>
                </c:pt>
                <c:pt idx="60">
                  <c:v>2.4418000000000002</c:v>
                </c:pt>
                <c:pt idx="61">
                  <c:v>1.0911999999999999</c:v>
                </c:pt>
                <c:pt idx="62">
                  <c:v>0.84040000000000004</c:v>
                </c:pt>
                <c:pt idx="63">
                  <c:v>0.81200000000000006</c:v>
                </c:pt>
                <c:pt idx="64">
                  <c:v>12.0936</c:v>
                </c:pt>
                <c:pt idx="65">
                  <c:v>9.6582000000000008</c:v>
                </c:pt>
                <c:pt idx="66">
                  <c:v>4.2320000000000002</c:v>
                </c:pt>
                <c:pt idx="67">
                  <c:v>1.8492999999999999</c:v>
                </c:pt>
                <c:pt idx="68">
                  <c:v>1.5255000000000001</c:v>
                </c:pt>
                <c:pt idx="69">
                  <c:v>1.6165</c:v>
                </c:pt>
                <c:pt idx="70">
                  <c:v>3.5409999999999999</c:v>
                </c:pt>
                <c:pt idx="71">
                  <c:v>2.2338</c:v>
                </c:pt>
                <c:pt idx="72">
                  <c:v>1.9796</c:v>
                </c:pt>
                <c:pt idx="73">
                  <c:v>2.0676000000000001</c:v>
                </c:pt>
                <c:pt idx="74">
                  <c:v>1.9059999999999999</c:v>
                </c:pt>
                <c:pt idx="75">
                  <c:v>1.7213000000000001</c:v>
                </c:pt>
                <c:pt idx="76">
                  <c:v>1.9252</c:v>
                </c:pt>
                <c:pt idx="77">
                  <c:v>2.0577999999999999</c:v>
                </c:pt>
                <c:pt idx="78">
                  <c:v>1.7727999999999999</c:v>
                </c:pt>
                <c:pt idx="79">
                  <c:v>1.5192000000000001</c:v>
                </c:pt>
                <c:pt idx="80">
                  <c:v>1.1543000000000001</c:v>
                </c:pt>
                <c:pt idx="81">
                  <c:v>2.4672999999999998</c:v>
                </c:pt>
                <c:pt idx="82">
                  <c:v>1.0425</c:v>
                </c:pt>
                <c:pt idx="83">
                  <c:v>1.1161000000000001</c:v>
                </c:pt>
                <c:pt idx="84">
                  <c:v>0.96199999999999997</c:v>
                </c:pt>
                <c:pt idx="85">
                  <c:v>0.9133</c:v>
                </c:pt>
                <c:pt idx="86">
                  <c:v>0.80559999999999998</c:v>
                </c:pt>
                <c:pt idx="87">
                  <c:v>1.4172</c:v>
                </c:pt>
                <c:pt idx="88">
                  <c:v>1.1055999999999999</c:v>
                </c:pt>
                <c:pt idx="89">
                  <c:v>0.57799999999999996</c:v>
                </c:pt>
                <c:pt idx="90">
                  <c:v>0.51719999999999999</c:v>
                </c:pt>
                <c:pt idx="91">
                  <c:v>0.50680000000000003</c:v>
                </c:pt>
                <c:pt idx="92">
                  <c:v>0.46850000000000003</c:v>
                </c:pt>
                <c:pt idx="93">
                  <c:v>0.39629999999999999</c:v>
                </c:pt>
                <c:pt idx="94">
                  <c:v>0.31330000000000002</c:v>
                </c:pt>
                <c:pt idx="95">
                  <c:v>0.88670000000000004</c:v>
                </c:pt>
                <c:pt idx="96">
                  <c:v>0.56640000000000001</c:v>
                </c:pt>
                <c:pt idx="97">
                  <c:v>0.439</c:v>
                </c:pt>
                <c:pt idx="98">
                  <c:v>0.58730000000000004</c:v>
                </c:pt>
                <c:pt idx="99">
                  <c:v>0.52180000000000004</c:v>
                </c:pt>
                <c:pt idx="100">
                  <c:v>0.4894</c:v>
                </c:pt>
                <c:pt idx="101">
                  <c:v>0.47670000000000001</c:v>
                </c:pt>
                <c:pt idx="102">
                  <c:v>0.51490000000000002</c:v>
                </c:pt>
                <c:pt idx="103">
                  <c:v>0.53800000000000003</c:v>
                </c:pt>
                <c:pt idx="104">
                  <c:v>0.63819999999999999</c:v>
                </c:pt>
                <c:pt idx="105">
                  <c:v>0.57969999999999999</c:v>
                </c:pt>
                <c:pt idx="106">
                  <c:v>0.63480000000000003</c:v>
                </c:pt>
                <c:pt idx="107">
                  <c:v>0.60699999999999998</c:v>
                </c:pt>
                <c:pt idx="108">
                  <c:v>0.65620000000000001</c:v>
                </c:pt>
                <c:pt idx="109">
                  <c:v>0.67300000000000004</c:v>
                </c:pt>
                <c:pt idx="110">
                  <c:v>0.72570000000000001</c:v>
                </c:pt>
                <c:pt idx="111">
                  <c:v>0.72919999999999996</c:v>
                </c:pt>
                <c:pt idx="112">
                  <c:v>0.72509999999999997</c:v>
                </c:pt>
                <c:pt idx="113">
                  <c:v>0.69730000000000003</c:v>
                </c:pt>
                <c:pt idx="114">
                  <c:v>0.67589999999999995</c:v>
                </c:pt>
                <c:pt idx="115">
                  <c:v>0.57920000000000005</c:v>
                </c:pt>
                <c:pt idx="116">
                  <c:v>0.39900000000000002</c:v>
                </c:pt>
                <c:pt idx="117">
                  <c:v>0.31330000000000002</c:v>
                </c:pt>
                <c:pt idx="118">
                  <c:v>0.52300000000000002</c:v>
                </c:pt>
                <c:pt idx="119">
                  <c:v>0.6794</c:v>
                </c:pt>
                <c:pt idx="120">
                  <c:v>0.48130000000000001</c:v>
                </c:pt>
                <c:pt idx="121">
                  <c:v>0.46039999999999998</c:v>
                </c:pt>
                <c:pt idx="122">
                  <c:v>0.48709999999999998</c:v>
                </c:pt>
                <c:pt idx="123">
                  <c:v>0.54039999999999999</c:v>
                </c:pt>
                <c:pt idx="124">
                  <c:v>0.80559999999999998</c:v>
                </c:pt>
                <c:pt idx="125">
                  <c:v>0.99670000000000003</c:v>
                </c:pt>
                <c:pt idx="126">
                  <c:v>0.78190000000000004</c:v>
                </c:pt>
                <c:pt idx="127">
                  <c:v>0.56759999999999999</c:v>
                </c:pt>
                <c:pt idx="128">
                  <c:v>0.75870000000000004</c:v>
                </c:pt>
                <c:pt idx="129">
                  <c:v>0.4859</c:v>
                </c:pt>
                <c:pt idx="130">
                  <c:v>0.41470000000000001</c:v>
                </c:pt>
                <c:pt idx="131">
                  <c:v>0.24790000000000001</c:v>
                </c:pt>
                <c:pt idx="132">
                  <c:v>0.25600000000000001</c:v>
                </c:pt>
                <c:pt idx="133">
                  <c:v>0.31559999999999999</c:v>
                </c:pt>
                <c:pt idx="134">
                  <c:v>0.46329999999999999</c:v>
                </c:pt>
                <c:pt idx="135">
                  <c:v>0.34460000000000002</c:v>
                </c:pt>
                <c:pt idx="136">
                  <c:v>0.22819999999999999</c:v>
                </c:pt>
                <c:pt idx="137">
                  <c:v>0.66659999999999997</c:v>
                </c:pt>
                <c:pt idx="138">
                  <c:v>0.72219999999999995</c:v>
                </c:pt>
                <c:pt idx="139">
                  <c:v>0.46329999999999999</c:v>
                </c:pt>
                <c:pt idx="140">
                  <c:v>0.34339999999999998</c:v>
                </c:pt>
                <c:pt idx="141">
                  <c:v>0.29420000000000002</c:v>
                </c:pt>
                <c:pt idx="142">
                  <c:v>1.0569999999999999</c:v>
                </c:pt>
                <c:pt idx="143">
                  <c:v>0.83230000000000004</c:v>
                </c:pt>
                <c:pt idx="144">
                  <c:v>0.45350000000000001</c:v>
                </c:pt>
                <c:pt idx="145">
                  <c:v>1.7264999999999999</c:v>
                </c:pt>
                <c:pt idx="146">
                  <c:v>0.8659</c:v>
                </c:pt>
                <c:pt idx="147">
                  <c:v>0.63129999999999997</c:v>
                </c:pt>
                <c:pt idx="148">
                  <c:v>0.50160000000000005</c:v>
                </c:pt>
                <c:pt idx="149">
                  <c:v>0.47139999999999999</c:v>
                </c:pt>
                <c:pt idx="150">
                  <c:v>0.66779999999999995</c:v>
                </c:pt>
                <c:pt idx="151">
                  <c:v>1.0199</c:v>
                </c:pt>
                <c:pt idx="152">
                  <c:v>0.60289999999999999</c:v>
                </c:pt>
                <c:pt idx="153">
                  <c:v>0.4093</c:v>
                </c:pt>
                <c:pt idx="154">
                  <c:v>0.25480000000000003</c:v>
                </c:pt>
                <c:pt idx="155">
                  <c:v>0.2954</c:v>
                </c:pt>
                <c:pt idx="156">
                  <c:v>0.3377</c:v>
                </c:pt>
                <c:pt idx="157">
                  <c:v>0.27629999999999999</c:v>
                </c:pt>
                <c:pt idx="158">
                  <c:v>0.30409999999999998</c:v>
                </c:pt>
                <c:pt idx="159">
                  <c:v>0.33650000000000002</c:v>
                </c:pt>
                <c:pt idx="160">
                  <c:v>0.30930000000000002</c:v>
                </c:pt>
                <c:pt idx="161">
                  <c:v>0.34339999999999998</c:v>
                </c:pt>
                <c:pt idx="162">
                  <c:v>2.1747999999999998</c:v>
                </c:pt>
                <c:pt idx="163">
                  <c:v>1.4856</c:v>
                </c:pt>
                <c:pt idx="164">
                  <c:v>0.60580000000000001</c:v>
                </c:pt>
                <c:pt idx="165">
                  <c:v>0.36080000000000001</c:v>
                </c:pt>
                <c:pt idx="166">
                  <c:v>0.26579999999999998</c:v>
                </c:pt>
                <c:pt idx="167">
                  <c:v>0.34289999999999998</c:v>
                </c:pt>
                <c:pt idx="168">
                  <c:v>0.62139999999999995</c:v>
                </c:pt>
                <c:pt idx="169">
                  <c:v>0.76039999999999996</c:v>
                </c:pt>
                <c:pt idx="170">
                  <c:v>8.3892000000000007</c:v>
                </c:pt>
                <c:pt idx="171">
                  <c:v>0.1726</c:v>
                </c:pt>
                <c:pt idx="172">
                  <c:v>0.60809999999999997</c:v>
                </c:pt>
                <c:pt idx="173">
                  <c:v>0.79690000000000005</c:v>
                </c:pt>
                <c:pt idx="174">
                  <c:v>0.63649999999999995</c:v>
                </c:pt>
                <c:pt idx="175">
                  <c:v>0.42449999999999999</c:v>
                </c:pt>
                <c:pt idx="176">
                  <c:v>4.3536000000000001</c:v>
                </c:pt>
                <c:pt idx="177">
                  <c:v>0.56410000000000005</c:v>
                </c:pt>
                <c:pt idx="178">
                  <c:v>0.2311</c:v>
                </c:pt>
                <c:pt idx="179">
                  <c:v>0.26290000000000002</c:v>
                </c:pt>
                <c:pt idx="180">
                  <c:v>0.31219999999999998</c:v>
                </c:pt>
                <c:pt idx="181">
                  <c:v>0.21410000000000001</c:v>
                </c:pt>
                <c:pt idx="182">
                  <c:v>0.2994</c:v>
                </c:pt>
                <c:pt idx="183">
                  <c:v>0.30640000000000001</c:v>
                </c:pt>
                <c:pt idx="184">
                  <c:v>0.30580000000000002</c:v>
                </c:pt>
                <c:pt idx="185">
                  <c:v>0.32900000000000001</c:v>
                </c:pt>
                <c:pt idx="186">
                  <c:v>0.31280000000000002</c:v>
                </c:pt>
                <c:pt idx="187">
                  <c:v>0.2994</c:v>
                </c:pt>
                <c:pt idx="188">
                  <c:v>0.3145</c:v>
                </c:pt>
                <c:pt idx="189">
                  <c:v>0.4118</c:v>
                </c:pt>
                <c:pt idx="190">
                  <c:v>0.48820000000000002</c:v>
                </c:pt>
                <c:pt idx="191">
                  <c:v>0.40139999999999998</c:v>
                </c:pt>
                <c:pt idx="192">
                  <c:v>0.42630000000000001</c:v>
                </c:pt>
                <c:pt idx="193">
                  <c:v>0.49459999999999998</c:v>
                </c:pt>
                <c:pt idx="194">
                  <c:v>2.8530000000000002</c:v>
                </c:pt>
                <c:pt idx="195">
                  <c:v>1.8892</c:v>
                </c:pt>
                <c:pt idx="196">
                  <c:v>3.4565000000000001</c:v>
                </c:pt>
                <c:pt idx="197">
                  <c:v>0.80789999999999995</c:v>
                </c:pt>
                <c:pt idx="198">
                  <c:v>0.6018</c:v>
                </c:pt>
                <c:pt idx="199">
                  <c:v>0.52759999999999996</c:v>
                </c:pt>
                <c:pt idx="200">
                  <c:v>0.50680000000000003</c:v>
                </c:pt>
                <c:pt idx="201">
                  <c:v>0.65680000000000005</c:v>
                </c:pt>
                <c:pt idx="202">
                  <c:v>1.6013999999999999</c:v>
                </c:pt>
                <c:pt idx="203">
                  <c:v>5.6782000000000004</c:v>
                </c:pt>
                <c:pt idx="204">
                  <c:v>1.1607000000000001</c:v>
                </c:pt>
                <c:pt idx="205">
                  <c:v>0.85829999999999995</c:v>
                </c:pt>
                <c:pt idx="206">
                  <c:v>0.7923</c:v>
                </c:pt>
                <c:pt idx="207">
                  <c:v>0.74829999999999997</c:v>
                </c:pt>
                <c:pt idx="208">
                  <c:v>0.69440000000000002</c:v>
                </c:pt>
                <c:pt idx="209">
                  <c:v>0.68110000000000004</c:v>
                </c:pt>
                <c:pt idx="210">
                  <c:v>0.66139999999999999</c:v>
                </c:pt>
                <c:pt idx="211">
                  <c:v>0.65100000000000002</c:v>
                </c:pt>
                <c:pt idx="212">
                  <c:v>0.76570000000000005</c:v>
                </c:pt>
                <c:pt idx="213">
                  <c:v>0.99619999999999997</c:v>
                </c:pt>
                <c:pt idx="214">
                  <c:v>1.1404000000000001</c:v>
                </c:pt>
                <c:pt idx="215">
                  <c:v>1.734</c:v>
                </c:pt>
                <c:pt idx="216">
                  <c:v>1.1843999999999999</c:v>
                </c:pt>
                <c:pt idx="217">
                  <c:v>3.665</c:v>
                </c:pt>
                <c:pt idx="218">
                  <c:v>3.4998999999999998</c:v>
                </c:pt>
                <c:pt idx="219">
                  <c:v>4.0536000000000003</c:v>
                </c:pt>
                <c:pt idx="220">
                  <c:v>4.9744999999999999</c:v>
                </c:pt>
                <c:pt idx="221">
                  <c:v>4.3506999999999998</c:v>
                </c:pt>
                <c:pt idx="222">
                  <c:v>1.8383</c:v>
                </c:pt>
                <c:pt idx="223">
                  <c:v>1.8920999999999999</c:v>
                </c:pt>
                <c:pt idx="224">
                  <c:v>1.1566000000000001</c:v>
                </c:pt>
                <c:pt idx="225">
                  <c:v>1.2306999999999999</c:v>
                </c:pt>
                <c:pt idx="226">
                  <c:v>1.7369000000000001</c:v>
                </c:pt>
                <c:pt idx="227">
                  <c:v>1.7375</c:v>
                </c:pt>
                <c:pt idx="228">
                  <c:v>3.4072</c:v>
                </c:pt>
                <c:pt idx="229">
                  <c:v>1.8968</c:v>
                </c:pt>
                <c:pt idx="230">
                  <c:v>1.7838000000000001</c:v>
                </c:pt>
                <c:pt idx="231">
                  <c:v>0.65449999999999997</c:v>
                </c:pt>
                <c:pt idx="232">
                  <c:v>2.641</c:v>
                </c:pt>
                <c:pt idx="233">
                  <c:v>0.91390000000000005</c:v>
                </c:pt>
                <c:pt idx="234">
                  <c:v>0.22470000000000001</c:v>
                </c:pt>
                <c:pt idx="235">
                  <c:v>0.58320000000000005</c:v>
                </c:pt>
                <c:pt idx="236">
                  <c:v>2.6091000000000002</c:v>
                </c:pt>
                <c:pt idx="237">
                  <c:v>1.9669000000000001</c:v>
                </c:pt>
                <c:pt idx="238">
                  <c:v>0.8236</c:v>
                </c:pt>
                <c:pt idx="239">
                  <c:v>5.9237000000000002</c:v>
                </c:pt>
                <c:pt idx="240">
                  <c:v>15.4643</c:v>
                </c:pt>
                <c:pt idx="241">
                  <c:v>10.687900000000001</c:v>
                </c:pt>
                <c:pt idx="242">
                  <c:v>1.7705</c:v>
                </c:pt>
                <c:pt idx="243">
                  <c:v>1.1004</c:v>
                </c:pt>
                <c:pt idx="244">
                  <c:v>0.81140000000000001</c:v>
                </c:pt>
                <c:pt idx="245">
                  <c:v>2.9849999999999999</c:v>
                </c:pt>
                <c:pt idx="246">
                  <c:v>2.3045</c:v>
                </c:pt>
                <c:pt idx="247">
                  <c:v>0.69730000000000003</c:v>
                </c:pt>
                <c:pt idx="248">
                  <c:v>1.0129999999999999</c:v>
                </c:pt>
                <c:pt idx="249">
                  <c:v>1.8261000000000001</c:v>
                </c:pt>
                <c:pt idx="250">
                  <c:v>2.3803999999999998</c:v>
                </c:pt>
                <c:pt idx="251">
                  <c:v>4.2412000000000001</c:v>
                </c:pt>
                <c:pt idx="252">
                  <c:v>0.51839999999999997</c:v>
                </c:pt>
                <c:pt idx="253">
                  <c:v>0.71699999999999997</c:v>
                </c:pt>
                <c:pt idx="254">
                  <c:v>1.0129999999999999</c:v>
                </c:pt>
                <c:pt idx="255">
                  <c:v>1.9576</c:v>
                </c:pt>
                <c:pt idx="256">
                  <c:v>0.87629999999999997</c:v>
                </c:pt>
                <c:pt idx="257">
                  <c:v>1.0193000000000001</c:v>
                </c:pt>
                <c:pt idx="258">
                  <c:v>1.262</c:v>
                </c:pt>
                <c:pt idx="259">
                  <c:v>0.51259999999999994</c:v>
                </c:pt>
                <c:pt idx="260">
                  <c:v>6.3048000000000002</c:v>
                </c:pt>
                <c:pt idx="261">
                  <c:v>1.657</c:v>
                </c:pt>
                <c:pt idx="262">
                  <c:v>1.0024999999999999</c:v>
                </c:pt>
                <c:pt idx="263">
                  <c:v>0.59650000000000003</c:v>
                </c:pt>
                <c:pt idx="264">
                  <c:v>2.8969999999999998</c:v>
                </c:pt>
                <c:pt idx="265">
                  <c:v>1.7808999999999999</c:v>
                </c:pt>
                <c:pt idx="266">
                  <c:v>0.74309999999999998</c:v>
                </c:pt>
                <c:pt idx="267">
                  <c:v>2.202</c:v>
                </c:pt>
                <c:pt idx="268">
                  <c:v>1.0697000000000001</c:v>
                </c:pt>
                <c:pt idx="269">
                  <c:v>4.8268000000000004</c:v>
                </c:pt>
                <c:pt idx="270">
                  <c:v>0.40720000000000001</c:v>
                </c:pt>
                <c:pt idx="271">
                  <c:v>0.45</c:v>
                </c:pt>
                <c:pt idx="272">
                  <c:v>0.52180000000000004</c:v>
                </c:pt>
                <c:pt idx="273">
                  <c:v>0.60640000000000005</c:v>
                </c:pt>
                <c:pt idx="274">
                  <c:v>0.43780000000000002</c:v>
                </c:pt>
                <c:pt idx="275">
                  <c:v>0.65739999999999998</c:v>
                </c:pt>
                <c:pt idx="276">
                  <c:v>1.0101</c:v>
                </c:pt>
                <c:pt idx="277">
                  <c:v>1.6373</c:v>
                </c:pt>
                <c:pt idx="278">
                  <c:v>0.52529999999999999</c:v>
                </c:pt>
                <c:pt idx="279">
                  <c:v>1.9472</c:v>
                </c:pt>
                <c:pt idx="280">
                  <c:v>1.9181999999999999</c:v>
                </c:pt>
                <c:pt idx="281">
                  <c:v>3.2787000000000002</c:v>
                </c:pt>
                <c:pt idx="282">
                  <c:v>0.74019999999999997</c:v>
                </c:pt>
                <c:pt idx="283">
                  <c:v>0.40079999999999999</c:v>
                </c:pt>
                <c:pt idx="284">
                  <c:v>0.29310000000000003</c:v>
                </c:pt>
                <c:pt idx="285">
                  <c:v>0.26869999999999999</c:v>
                </c:pt>
                <c:pt idx="286">
                  <c:v>0.21429999999999999</c:v>
                </c:pt>
                <c:pt idx="287">
                  <c:v>0.19689999999999999</c:v>
                </c:pt>
                <c:pt idx="288">
                  <c:v>0.18529999999999999</c:v>
                </c:pt>
                <c:pt idx="289">
                  <c:v>0.1691</c:v>
                </c:pt>
                <c:pt idx="290">
                  <c:v>0.2757</c:v>
                </c:pt>
                <c:pt idx="291">
                  <c:v>0.1431</c:v>
                </c:pt>
                <c:pt idx="292">
                  <c:v>0.18240000000000001</c:v>
                </c:pt>
                <c:pt idx="293">
                  <c:v>0.17199999999999999</c:v>
                </c:pt>
                <c:pt idx="294">
                  <c:v>19.534700000000001</c:v>
                </c:pt>
                <c:pt idx="295">
                  <c:v>6.8213999999999997</c:v>
                </c:pt>
                <c:pt idx="296">
                  <c:v>11.575200000000001</c:v>
                </c:pt>
                <c:pt idx="297">
                  <c:v>3.4026000000000001</c:v>
                </c:pt>
                <c:pt idx="298">
                  <c:v>3.0817000000000001</c:v>
                </c:pt>
                <c:pt idx="299">
                  <c:v>2.1225999999999998</c:v>
                </c:pt>
                <c:pt idx="300">
                  <c:v>1.4537</c:v>
                </c:pt>
                <c:pt idx="301">
                  <c:v>16.387499999999999</c:v>
                </c:pt>
                <c:pt idx="302">
                  <c:v>5.7222</c:v>
                </c:pt>
                <c:pt idx="303">
                  <c:v>2.2332999999999998</c:v>
                </c:pt>
                <c:pt idx="304">
                  <c:v>1.3848</c:v>
                </c:pt>
                <c:pt idx="305">
                  <c:v>1.1658999999999999</c:v>
                </c:pt>
                <c:pt idx="306">
                  <c:v>1.1478999999999999</c:v>
                </c:pt>
                <c:pt idx="307">
                  <c:v>1.0518000000000001</c:v>
                </c:pt>
                <c:pt idx="308">
                  <c:v>1.0772999999999999</c:v>
                </c:pt>
                <c:pt idx="309">
                  <c:v>1.1068</c:v>
                </c:pt>
                <c:pt idx="310">
                  <c:v>1.1420999999999999</c:v>
                </c:pt>
                <c:pt idx="311">
                  <c:v>1.7723</c:v>
                </c:pt>
                <c:pt idx="312">
                  <c:v>5.9127000000000001</c:v>
                </c:pt>
                <c:pt idx="313">
                  <c:v>3.2543000000000002</c:v>
                </c:pt>
                <c:pt idx="314">
                  <c:v>1.5840000000000001</c:v>
                </c:pt>
                <c:pt idx="315">
                  <c:v>1.2985</c:v>
                </c:pt>
                <c:pt idx="316">
                  <c:v>6.9691000000000001</c:v>
                </c:pt>
                <c:pt idx="317">
                  <c:v>6.46</c:v>
                </c:pt>
                <c:pt idx="318">
                  <c:v>1.5887</c:v>
                </c:pt>
                <c:pt idx="319">
                  <c:v>1.1352</c:v>
                </c:pt>
                <c:pt idx="320">
                  <c:v>0.99619999999999997</c:v>
                </c:pt>
                <c:pt idx="321">
                  <c:v>0.83930000000000005</c:v>
                </c:pt>
                <c:pt idx="322">
                  <c:v>0.69499999999999995</c:v>
                </c:pt>
                <c:pt idx="323">
                  <c:v>0.76160000000000005</c:v>
                </c:pt>
                <c:pt idx="324">
                  <c:v>8.6041000000000007</c:v>
                </c:pt>
                <c:pt idx="325">
                  <c:v>2.3142999999999998</c:v>
                </c:pt>
                <c:pt idx="326">
                  <c:v>1.1462000000000001</c:v>
                </c:pt>
                <c:pt idx="327">
                  <c:v>1.05</c:v>
                </c:pt>
                <c:pt idx="328">
                  <c:v>1.028</c:v>
                </c:pt>
                <c:pt idx="329">
                  <c:v>0.96779999999999999</c:v>
                </c:pt>
                <c:pt idx="330">
                  <c:v>0.94640000000000002</c:v>
                </c:pt>
                <c:pt idx="331">
                  <c:v>0.91679999999999995</c:v>
                </c:pt>
                <c:pt idx="332">
                  <c:v>0.91449999999999998</c:v>
                </c:pt>
                <c:pt idx="333">
                  <c:v>0.86240000000000006</c:v>
                </c:pt>
                <c:pt idx="334">
                  <c:v>0.89080000000000004</c:v>
                </c:pt>
                <c:pt idx="335">
                  <c:v>0.93300000000000005</c:v>
                </c:pt>
                <c:pt idx="336">
                  <c:v>16.642900000000001</c:v>
                </c:pt>
                <c:pt idx="337">
                  <c:v>12.8025</c:v>
                </c:pt>
                <c:pt idx="338">
                  <c:v>14.6106</c:v>
                </c:pt>
                <c:pt idx="339">
                  <c:v>2.9676</c:v>
                </c:pt>
                <c:pt idx="340">
                  <c:v>1.6141000000000001</c:v>
                </c:pt>
                <c:pt idx="341">
                  <c:v>1.2562</c:v>
                </c:pt>
                <c:pt idx="342">
                  <c:v>0.98980000000000001</c:v>
                </c:pt>
                <c:pt idx="343">
                  <c:v>0.97589999999999999</c:v>
                </c:pt>
                <c:pt idx="344">
                  <c:v>0.9133</c:v>
                </c:pt>
                <c:pt idx="345">
                  <c:v>0.89249999999999996</c:v>
                </c:pt>
                <c:pt idx="346">
                  <c:v>0.83979999999999999</c:v>
                </c:pt>
                <c:pt idx="347">
                  <c:v>1.5638000000000001</c:v>
                </c:pt>
                <c:pt idx="348">
                  <c:v>4.5216000000000003</c:v>
                </c:pt>
                <c:pt idx="349">
                  <c:v>1.6605000000000001</c:v>
                </c:pt>
                <c:pt idx="350">
                  <c:v>1.1554</c:v>
                </c:pt>
                <c:pt idx="351">
                  <c:v>1.0576000000000001</c:v>
                </c:pt>
                <c:pt idx="352">
                  <c:v>0.94869999999999999</c:v>
                </c:pt>
                <c:pt idx="353">
                  <c:v>0.89649999999999996</c:v>
                </c:pt>
                <c:pt idx="354">
                  <c:v>0.86699999999999999</c:v>
                </c:pt>
                <c:pt idx="355">
                  <c:v>0.83919999999999995</c:v>
                </c:pt>
                <c:pt idx="356">
                  <c:v>2.3410000000000002</c:v>
                </c:pt>
                <c:pt idx="357">
                  <c:v>1.0662</c:v>
                </c:pt>
                <c:pt idx="358">
                  <c:v>0.99150000000000005</c:v>
                </c:pt>
                <c:pt idx="359">
                  <c:v>0.9365</c:v>
                </c:pt>
                <c:pt idx="360">
                  <c:v>0.94689999999999996</c:v>
                </c:pt>
                <c:pt idx="361">
                  <c:v>0.97709999999999997</c:v>
                </c:pt>
                <c:pt idx="362">
                  <c:v>1.0164</c:v>
                </c:pt>
                <c:pt idx="363">
                  <c:v>0.98750000000000004</c:v>
                </c:pt>
                <c:pt idx="364">
                  <c:v>1.0141</c:v>
                </c:pt>
                <c:pt idx="365">
                  <c:v>1.0558000000000001</c:v>
                </c:pt>
                <c:pt idx="366">
                  <c:v>1.1213</c:v>
                </c:pt>
                <c:pt idx="367">
                  <c:v>1.1589</c:v>
                </c:pt>
                <c:pt idx="368">
                  <c:v>2.7105000000000001</c:v>
                </c:pt>
                <c:pt idx="369">
                  <c:v>1.734</c:v>
                </c:pt>
                <c:pt idx="370">
                  <c:v>1.4137</c:v>
                </c:pt>
                <c:pt idx="371">
                  <c:v>6.4570999999999996</c:v>
                </c:pt>
                <c:pt idx="372">
                  <c:v>2.1522000000000001</c:v>
                </c:pt>
                <c:pt idx="373">
                  <c:v>1.1617999999999999</c:v>
                </c:pt>
                <c:pt idx="374">
                  <c:v>1.1079000000000001</c:v>
                </c:pt>
                <c:pt idx="375">
                  <c:v>1.3118000000000001</c:v>
                </c:pt>
                <c:pt idx="376">
                  <c:v>1.3327</c:v>
                </c:pt>
                <c:pt idx="377">
                  <c:v>1.0088999999999999</c:v>
                </c:pt>
                <c:pt idx="378">
                  <c:v>1.1941999999999999</c:v>
                </c:pt>
                <c:pt idx="379">
                  <c:v>0.7</c:v>
                </c:pt>
                <c:pt idx="380">
                  <c:v>0.50619999999999998</c:v>
                </c:pt>
                <c:pt idx="381">
                  <c:v>0.91449999999999998</c:v>
                </c:pt>
                <c:pt idx="382">
                  <c:v>1.9842</c:v>
                </c:pt>
                <c:pt idx="383">
                  <c:v>3.7749999999999999</c:v>
                </c:pt>
                <c:pt idx="384">
                  <c:v>5.6844999999999999</c:v>
                </c:pt>
                <c:pt idx="385">
                  <c:v>4.7832999999999997</c:v>
                </c:pt>
                <c:pt idx="386">
                  <c:v>5.2512999999999996</c:v>
                </c:pt>
                <c:pt idx="387">
                  <c:v>4.9374000000000002</c:v>
                </c:pt>
                <c:pt idx="388">
                  <c:v>6.2069000000000001</c:v>
                </c:pt>
                <c:pt idx="389">
                  <c:v>6.3956999999999997</c:v>
                </c:pt>
                <c:pt idx="390">
                  <c:v>3.6307999999999998</c:v>
                </c:pt>
                <c:pt idx="391">
                  <c:v>5.3190999999999997</c:v>
                </c:pt>
                <c:pt idx="392">
                  <c:v>9.0396000000000001</c:v>
                </c:pt>
                <c:pt idx="393">
                  <c:v>5.5176999999999996</c:v>
                </c:pt>
                <c:pt idx="394">
                  <c:v>8.3574000000000002</c:v>
                </c:pt>
                <c:pt idx="395">
                  <c:v>7.8547000000000002</c:v>
                </c:pt>
                <c:pt idx="396">
                  <c:v>7.9108000000000001</c:v>
                </c:pt>
                <c:pt idx="397">
                  <c:v>3.0447000000000002</c:v>
                </c:pt>
                <c:pt idx="398">
                  <c:v>2.3468</c:v>
                </c:pt>
                <c:pt idx="399">
                  <c:v>3.9899</c:v>
                </c:pt>
                <c:pt idx="400">
                  <c:v>5.4789000000000003</c:v>
                </c:pt>
                <c:pt idx="401">
                  <c:v>3.4275000000000002</c:v>
                </c:pt>
                <c:pt idx="402">
                  <c:v>2.2825000000000002</c:v>
                </c:pt>
                <c:pt idx="403">
                  <c:v>1.9095</c:v>
                </c:pt>
                <c:pt idx="404">
                  <c:v>1.2883</c:v>
                </c:pt>
                <c:pt idx="405">
                  <c:v>1.1589</c:v>
                </c:pt>
                <c:pt idx="406">
                  <c:v>1.1931</c:v>
                </c:pt>
                <c:pt idx="407">
                  <c:v>1.1989000000000001</c:v>
                </c:pt>
                <c:pt idx="408">
                  <c:v>1.101</c:v>
                </c:pt>
                <c:pt idx="409">
                  <c:v>1.0379</c:v>
                </c:pt>
                <c:pt idx="410">
                  <c:v>0.9556</c:v>
                </c:pt>
                <c:pt idx="411">
                  <c:v>0.90349999999999997</c:v>
                </c:pt>
                <c:pt idx="412">
                  <c:v>0.82530000000000003</c:v>
                </c:pt>
                <c:pt idx="413">
                  <c:v>0.75180000000000002</c:v>
                </c:pt>
                <c:pt idx="414">
                  <c:v>0.73260000000000003</c:v>
                </c:pt>
                <c:pt idx="415">
                  <c:v>0.74939999999999996</c:v>
                </c:pt>
                <c:pt idx="416">
                  <c:v>0.8236</c:v>
                </c:pt>
                <c:pt idx="417">
                  <c:v>0.85309999999999997</c:v>
                </c:pt>
                <c:pt idx="418">
                  <c:v>0.89649999999999996</c:v>
                </c:pt>
                <c:pt idx="419">
                  <c:v>0.9718</c:v>
                </c:pt>
                <c:pt idx="420">
                  <c:v>0.98750000000000004</c:v>
                </c:pt>
                <c:pt idx="421">
                  <c:v>0.95740000000000003</c:v>
                </c:pt>
                <c:pt idx="422">
                  <c:v>1.0257000000000001</c:v>
                </c:pt>
                <c:pt idx="423">
                  <c:v>1.0714999999999999</c:v>
                </c:pt>
                <c:pt idx="424">
                  <c:v>1.1559999999999999</c:v>
                </c:pt>
                <c:pt idx="425">
                  <c:v>1.5898000000000001</c:v>
                </c:pt>
                <c:pt idx="426">
                  <c:v>0.73209999999999997</c:v>
                </c:pt>
                <c:pt idx="427">
                  <c:v>0.97360000000000002</c:v>
                </c:pt>
                <c:pt idx="428">
                  <c:v>1.6418999999999999</c:v>
                </c:pt>
                <c:pt idx="429">
                  <c:v>1.2909999999999999</c:v>
                </c:pt>
                <c:pt idx="430">
                  <c:v>1.3274999999999999</c:v>
                </c:pt>
                <c:pt idx="431">
                  <c:v>2.1337000000000002</c:v>
                </c:pt>
                <c:pt idx="432">
                  <c:v>1.306</c:v>
                </c:pt>
                <c:pt idx="433">
                  <c:v>0.99270000000000003</c:v>
                </c:pt>
                <c:pt idx="434">
                  <c:v>1.0054000000000001</c:v>
                </c:pt>
                <c:pt idx="435">
                  <c:v>0.8085</c:v>
                </c:pt>
                <c:pt idx="436">
                  <c:v>1.1485000000000001</c:v>
                </c:pt>
                <c:pt idx="437">
                  <c:v>1.1433</c:v>
                </c:pt>
                <c:pt idx="438">
                  <c:v>0.86529999999999996</c:v>
                </c:pt>
                <c:pt idx="439">
                  <c:v>0.69499999999999995</c:v>
                </c:pt>
                <c:pt idx="440">
                  <c:v>0.83279999999999998</c:v>
                </c:pt>
                <c:pt idx="441">
                  <c:v>0.99109999999999998</c:v>
                </c:pt>
                <c:pt idx="442">
                  <c:v>0.68410000000000004</c:v>
                </c:pt>
                <c:pt idx="443">
                  <c:v>0.80330000000000001</c:v>
                </c:pt>
                <c:pt idx="444">
                  <c:v>1.0367</c:v>
                </c:pt>
                <c:pt idx="445">
                  <c:v>1.1265000000000001</c:v>
                </c:pt>
                <c:pt idx="446">
                  <c:v>1.105</c:v>
                </c:pt>
                <c:pt idx="447">
                  <c:v>0.99909999999999999</c:v>
                </c:pt>
                <c:pt idx="448">
                  <c:v>1.0245</c:v>
                </c:pt>
                <c:pt idx="449">
                  <c:v>1.1004</c:v>
                </c:pt>
                <c:pt idx="450">
                  <c:v>1.3929</c:v>
                </c:pt>
                <c:pt idx="451">
                  <c:v>1.4456</c:v>
                </c:pt>
                <c:pt idx="452">
                  <c:v>1.3645</c:v>
                </c:pt>
                <c:pt idx="453">
                  <c:v>1.2695000000000001</c:v>
                </c:pt>
                <c:pt idx="454">
                  <c:v>1.2607999999999999</c:v>
                </c:pt>
                <c:pt idx="455">
                  <c:v>1.0795999999999999</c:v>
                </c:pt>
                <c:pt idx="456">
                  <c:v>1.1161000000000001</c:v>
                </c:pt>
                <c:pt idx="457">
                  <c:v>1.2139</c:v>
                </c:pt>
                <c:pt idx="458">
                  <c:v>1.0639000000000001</c:v>
                </c:pt>
                <c:pt idx="459">
                  <c:v>23.613800000000001</c:v>
                </c:pt>
                <c:pt idx="460">
                  <c:v>5.4911000000000003</c:v>
                </c:pt>
                <c:pt idx="461">
                  <c:v>1.8846000000000001</c:v>
                </c:pt>
                <c:pt idx="462">
                  <c:v>1.24</c:v>
                </c:pt>
                <c:pt idx="463">
                  <c:v>1.1867000000000001</c:v>
                </c:pt>
                <c:pt idx="464">
                  <c:v>1.2544999999999999</c:v>
                </c:pt>
                <c:pt idx="465">
                  <c:v>0.9012</c:v>
                </c:pt>
                <c:pt idx="466">
                  <c:v>1.1711</c:v>
                </c:pt>
                <c:pt idx="467">
                  <c:v>1.1015999999999999</c:v>
                </c:pt>
                <c:pt idx="468">
                  <c:v>0.73670000000000002</c:v>
                </c:pt>
                <c:pt idx="469">
                  <c:v>0.63300000000000001</c:v>
                </c:pt>
                <c:pt idx="470">
                  <c:v>0.58730000000000004</c:v>
                </c:pt>
                <c:pt idx="471">
                  <c:v>0.63190000000000002</c:v>
                </c:pt>
                <c:pt idx="472">
                  <c:v>0.74480000000000002</c:v>
                </c:pt>
                <c:pt idx="473">
                  <c:v>0.73899999999999999</c:v>
                </c:pt>
                <c:pt idx="474">
                  <c:v>1.6269</c:v>
                </c:pt>
                <c:pt idx="475">
                  <c:v>1.2441</c:v>
                </c:pt>
                <c:pt idx="476">
                  <c:v>1.0412999999999999</c:v>
                </c:pt>
                <c:pt idx="477">
                  <c:v>2.0461999999999998</c:v>
                </c:pt>
                <c:pt idx="478">
                  <c:v>1.7484999999999999</c:v>
                </c:pt>
                <c:pt idx="479">
                  <c:v>1.3141</c:v>
                </c:pt>
                <c:pt idx="480">
                  <c:v>0.88439999999999996</c:v>
                </c:pt>
                <c:pt idx="481">
                  <c:v>0.71060000000000001</c:v>
                </c:pt>
                <c:pt idx="482">
                  <c:v>0.6915</c:v>
                </c:pt>
                <c:pt idx="483">
                  <c:v>0.71870000000000001</c:v>
                </c:pt>
                <c:pt idx="484">
                  <c:v>0.6643</c:v>
                </c:pt>
                <c:pt idx="485">
                  <c:v>0.5867</c:v>
                </c:pt>
                <c:pt idx="486">
                  <c:v>0.59860000000000002</c:v>
                </c:pt>
                <c:pt idx="487">
                  <c:v>0.68169999999999997</c:v>
                </c:pt>
                <c:pt idx="488">
                  <c:v>0.79979999999999996</c:v>
                </c:pt>
                <c:pt idx="489">
                  <c:v>1.3303</c:v>
                </c:pt>
                <c:pt idx="490">
                  <c:v>26.799199999999999</c:v>
                </c:pt>
                <c:pt idx="491">
                  <c:v>18.4893</c:v>
                </c:pt>
                <c:pt idx="492">
                  <c:v>7.6589</c:v>
                </c:pt>
                <c:pt idx="493">
                  <c:v>6.8103999999999996</c:v>
                </c:pt>
                <c:pt idx="494">
                  <c:v>1.9685999999999999</c:v>
                </c:pt>
                <c:pt idx="495">
                  <c:v>1.4004000000000001</c:v>
                </c:pt>
                <c:pt idx="496">
                  <c:v>1.0234000000000001</c:v>
                </c:pt>
                <c:pt idx="497">
                  <c:v>0.69040000000000001</c:v>
                </c:pt>
                <c:pt idx="498">
                  <c:v>0.62429999999999997</c:v>
                </c:pt>
                <c:pt idx="499">
                  <c:v>0.53920000000000001</c:v>
                </c:pt>
                <c:pt idx="500">
                  <c:v>0.46389999999999998</c:v>
                </c:pt>
                <c:pt idx="501">
                  <c:v>0.47960000000000003</c:v>
                </c:pt>
                <c:pt idx="502">
                  <c:v>0.47670000000000001</c:v>
                </c:pt>
                <c:pt idx="503">
                  <c:v>1.7345999999999999</c:v>
                </c:pt>
                <c:pt idx="504">
                  <c:v>3.4756</c:v>
                </c:pt>
                <c:pt idx="505">
                  <c:v>3.2357999999999998</c:v>
                </c:pt>
                <c:pt idx="506">
                  <c:v>1.4983</c:v>
                </c:pt>
                <c:pt idx="507">
                  <c:v>21.1784</c:v>
                </c:pt>
                <c:pt idx="508">
                  <c:v>9.9814000000000007</c:v>
                </c:pt>
                <c:pt idx="509">
                  <c:v>6.5098000000000003</c:v>
                </c:pt>
                <c:pt idx="510">
                  <c:v>2.2980999999999998</c:v>
                </c:pt>
                <c:pt idx="511">
                  <c:v>2.8565</c:v>
                </c:pt>
                <c:pt idx="512">
                  <c:v>3.2050999999999998</c:v>
                </c:pt>
                <c:pt idx="513">
                  <c:v>7.2760999999999996</c:v>
                </c:pt>
                <c:pt idx="514">
                  <c:v>1.05</c:v>
                </c:pt>
                <c:pt idx="515">
                  <c:v>0.95009999999999994</c:v>
                </c:pt>
                <c:pt idx="516">
                  <c:v>0.8155</c:v>
                </c:pt>
                <c:pt idx="517">
                  <c:v>0.51080000000000003</c:v>
                </c:pt>
                <c:pt idx="518">
                  <c:v>0.4622</c:v>
                </c:pt>
                <c:pt idx="519">
                  <c:v>2.9902000000000002</c:v>
                </c:pt>
                <c:pt idx="520">
                  <c:v>7.9264999999999999</c:v>
                </c:pt>
                <c:pt idx="521">
                  <c:v>6.9992000000000001</c:v>
                </c:pt>
                <c:pt idx="522">
                  <c:v>2.1898</c:v>
                </c:pt>
                <c:pt idx="523">
                  <c:v>1.4988999999999999</c:v>
                </c:pt>
                <c:pt idx="524">
                  <c:v>1.4693000000000001</c:v>
                </c:pt>
                <c:pt idx="525">
                  <c:v>1.2405999999999999</c:v>
                </c:pt>
                <c:pt idx="526">
                  <c:v>0.72629999999999995</c:v>
                </c:pt>
                <c:pt idx="527">
                  <c:v>0.63480000000000003</c:v>
                </c:pt>
                <c:pt idx="528">
                  <c:v>0.62490000000000001</c:v>
                </c:pt>
                <c:pt idx="529">
                  <c:v>0.47839999999999999</c:v>
                </c:pt>
                <c:pt idx="530">
                  <c:v>0.3846</c:v>
                </c:pt>
                <c:pt idx="531">
                  <c:v>0.36830000000000002</c:v>
                </c:pt>
                <c:pt idx="532">
                  <c:v>0.37009999999999998</c:v>
                </c:pt>
                <c:pt idx="533">
                  <c:v>0.51019999999999999</c:v>
                </c:pt>
                <c:pt idx="534">
                  <c:v>0.64749999999999996</c:v>
                </c:pt>
                <c:pt idx="535">
                  <c:v>0.81200000000000006</c:v>
                </c:pt>
                <c:pt idx="536">
                  <c:v>1.6414</c:v>
                </c:pt>
                <c:pt idx="537">
                  <c:v>2.2654000000000001</c:v>
                </c:pt>
                <c:pt idx="538">
                  <c:v>5.9775999999999998</c:v>
                </c:pt>
                <c:pt idx="539">
                  <c:v>0.64059999999999995</c:v>
                </c:pt>
                <c:pt idx="540">
                  <c:v>4.9124999999999996</c:v>
                </c:pt>
                <c:pt idx="541">
                  <c:v>1.3686</c:v>
                </c:pt>
                <c:pt idx="542">
                  <c:v>2.0954000000000002</c:v>
                </c:pt>
                <c:pt idx="543">
                  <c:v>0.6875</c:v>
                </c:pt>
                <c:pt idx="544">
                  <c:v>1.3344</c:v>
                </c:pt>
                <c:pt idx="545">
                  <c:v>2.6884999999999999</c:v>
                </c:pt>
                <c:pt idx="546">
                  <c:v>2.3555000000000001</c:v>
                </c:pt>
                <c:pt idx="547">
                  <c:v>9.5521999999999991</c:v>
                </c:pt>
                <c:pt idx="548">
                  <c:v>6.7560000000000002</c:v>
                </c:pt>
                <c:pt idx="549">
                  <c:v>2.0051000000000001</c:v>
                </c:pt>
                <c:pt idx="550">
                  <c:v>1.5671999999999999</c:v>
                </c:pt>
                <c:pt idx="551">
                  <c:v>1.5464</c:v>
                </c:pt>
                <c:pt idx="552">
                  <c:v>4.6703999999999999</c:v>
                </c:pt>
                <c:pt idx="553">
                  <c:v>2.8721000000000001</c:v>
                </c:pt>
                <c:pt idx="554">
                  <c:v>2.5680000000000001</c:v>
                </c:pt>
                <c:pt idx="555">
                  <c:v>2.4001000000000001</c:v>
                </c:pt>
                <c:pt idx="556">
                  <c:v>2.3624000000000001</c:v>
                </c:pt>
                <c:pt idx="557">
                  <c:v>2.1638000000000002</c:v>
                </c:pt>
                <c:pt idx="558">
                  <c:v>1.9732000000000001</c:v>
                </c:pt>
                <c:pt idx="559">
                  <c:v>1.9275</c:v>
                </c:pt>
                <c:pt idx="560">
                  <c:v>2.1800000000000002</c:v>
                </c:pt>
                <c:pt idx="561">
                  <c:v>2.4967999999999999</c:v>
                </c:pt>
                <c:pt idx="562">
                  <c:v>1.869</c:v>
                </c:pt>
                <c:pt idx="563">
                  <c:v>1.9147000000000001</c:v>
                </c:pt>
                <c:pt idx="564">
                  <c:v>1.7775000000000001</c:v>
                </c:pt>
                <c:pt idx="565">
                  <c:v>1.9234</c:v>
                </c:pt>
                <c:pt idx="566">
                  <c:v>1.8376999999999999</c:v>
                </c:pt>
                <c:pt idx="567">
                  <c:v>2.0213000000000001</c:v>
                </c:pt>
                <c:pt idx="568">
                  <c:v>2.3439000000000001</c:v>
                </c:pt>
                <c:pt idx="569">
                  <c:v>2.2923</c:v>
                </c:pt>
                <c:pt idx="570">
                  <c:v>2.3873000000000002</c:v>
                </c:pt>
                <c:pt idx="571">
                  <c:v>2.0983000000000001</c:v>
                </c:pt>
                <c:pt idx="572">
                  <c:v>2.1480999999999999</c:v>
                </c:pt>
                <c:pt idx="573">
                  <c:v>2.1892</c:v>
                </c:pt>
                <c:pt idx="574">
                  <c:v>1.3338000000000001</c:v>
                </c:pt>
                <c:pt idx="575">
                  <c:v>0.68979999999999997</c:v>
                </c:pt>
                <c:pt idx="576">
                  <c:v>0.76329999999999998</c:v>
                </c:pt>
                <c:pt idx="577">
                  <c:v>38.941400000000002</c:v>
                </c:pt>
                <c:pt idx="578">
                  <c:v>25.346599999999999</c:v>
                </c:pt>
                <c:pt idx="579">
                  <c:v>3.6238000000000001</c:v>
                </c:pt>
                <c:pt idx="580">
                  <c:v>2.3346</c:v>
                </c:pt>
                <c:pt idx="581">
                  <c:v>2.4249999999999998</c:v>
                </c:pt>
                <c:pt idx="582">
                  <c:v>2.8147000000000002</c:v>
                </c:pt>
                <c:pt idx="583">
                  <c:v>2.8275000000000001</c:v>
                </c:pt>
                <c:pt idx="584">
                  <c:v>2.2784</c:v>
                </c:pt>
                <c:pt idx="585">
                  <c:v>3.3637999999999999</c:v>
                </c:pt>
                <c:pt idx="586">
                  <c:v>9.0198999999999998</c:v>
                </c:pt>
                <c:pt idx="587">
                  <c:v>4.7595999999999998</c:v>
                </c:pt>
                <c:pt idx="588">
                  <c:v>6.1589</c:v>
                </c:pt>
                <c:pt idx="589">
                  <c:v>6.7889999999999997</c:v>
                </c:pt>
                <c:pt idx="590">
                  <c:v>4.5747999999999998</c:v>
                </c:pt>
                <c:pt idx="591">
                  <c:v>4.9466999999999999</c:v>
                </c:pt>
                <c:pt idx="592">
                  <c:v>6.1136999999999997</c:v>
                </c:pt>
                <c:pt idx="593">
                  <c:v>7.056</c:v>
                </c:pt>
                <c:pt idx="594">
                  <c:v>10.3758</c:v>
                </c:pt>
                <c:pt idx="595">
                  <c:v>8.2247000000000003</c:v>
                </c:pt>
                <c:pt idx="596">
                  <c:v>6.0475000000000003</c:v>
                </c:pt>
              </c:numCache>
            </c:numRef>
          </c:xVal>
          <c:yVal>
            <c:numRef>
              <c:f>Sheet1!$C$2:$C$598</c:f>
              <c:numCache>
                <c:formatCode>General</c:formatCode>
                <c:ptCount val="597"/>
                <c:pt idx="0">
                  <c:v>1.9359999999999999</c:v>
                </c:pt>
                <c:pt idx="1">
                  <c:v>5.444</c:v>
                </c:pt>
                <c:pt idx="2">
                  <c:v>2.621</c:v>
                </c:pt>
                <c:pt idx="3">
                  <c:v>1.827</c:v>
                </c:pt>
                <c:pt idx="4">
                  <c:v>1.47</c:v>
                </c:pt>
                <c:pt idx="5">
                  <c:v>16.62</c:v>
                </c:pt>
                <c:pt idx="6">
                  <c:v>8.5269999999999992</c:v>
                </c:pt>
                <c:pt idx="7">
                  <c:v>5.181</c:v>
                </c:pt>
                <c:pt idx="8">
                  <c:v>3.448</c:v>
                </c:pt>
                <c:pt idx="9">
                  <c:v>2.6619999999999999</c:v>
                </c:pt>
                <c:pt idx="10">
                  <c:v>1.9910000000000001</c:v>
                </c:pt>
                <c:pt idx="11">
                  <c:v>1.677</c:v>
                </c:pt>
                <c:pt idx="12">
                  <c:v>1.494</c:v>
                </c:pt>
                <c:pt idx="13">
                  <c:v>1.3879999999999999</c:v>
                </c:pt>
                <c:pt idx="14">
                  <c:v>1.3280000000000001</c:v>
                </c:pt>
                <c:pt idx="15">
                  <c:v>1.2929999999999999</c:v>
                </c:pt>
                <c:pt idx="16">
                  <c:v>5.79</c:v>
                </c:pt>
                <c:pt idx="17">
                  <c:v>3.8639999999999999</c:v>
                </c:pt>
                <c:pt idx="18">
                  <c:v>2.8220000000000001</c:v>
                </c:pt>
                <c:pt idx="19">
                  <c:v>2.2349999999999999</c:v>
                </c:pt>
                <c:pt idx="20">
                  <c:v>1.8959999999999999</c:v>
                </c:pt>
                <c:pt idx="21">
                  <c:v>1.6910000000000001</c:v>
                </c:pt>
                <c:pt idx="22">
                  <c:v>1.5680000000000001</c:v>
                </c:pt>
                <c:pt idx="23">
                  <c:v>1.4890000000000001</c:v>
                </c:pt>
                <c:pt idx="24">
                  <c:v>1.4430000000000001</c:v>
                </c:pt>
                <c:pt idx="25">
                  <c:v>1.41</c:v>
                </c:pt>
                <c:pt idx="26">
                  <c:v>1.3939999999999999</c:v>
                </c:pt>
                <c:pt idx="27">
                  <c:v>1.38</c:v>
                </c:pt>
                <c:pt idx="28">
                  <c:v>1.3720000000000001</c:v>
                </c:pt>
                <c:pt idx="29">
                  <c:v>1.3680000000000001</c:v>
                </c:pt>
                <c:pt idx="30">
                  <c:v>8.85</c:v>
                </c:pt>
                <c:pt idx="31">
                  <c:v>5.556</c:v>
                </c:pt>
                <c:pt idx="32">
                  <c:v>3.806</c:v>
                </c:pt>
                <c:pt idx="33">
                  <c:v>2.919</c:v>
                </c:pt>
                <c:pt idx="34">
                  <c:v>3.0630000000000002</c:v>
                </c:pt>
                <c:pt idx="35">
                  <c:v>2.3199999999999998</c:v>
                </c:pt>
                <c:pt idx="36">
                  <c:v>13.43</c:v>
                </c:pt>
                <c:pt idx="37">
                  <c:v>6.915</c:v>
                </c:pt>
                <c:pt idx="38">
                  <c:v>4.5010000000000003</c:v>
                </c:pt>
                <c:pt idx="39">
                  <c:v>3.17</c:v>
                </c:pt>
                <c:pt idx="40">
                  <c:v>8.4410000000000007</c:v>
                </c:pt>
                <c:pt idx="41">
                  <c:v>9.3680000000000003</c:v>
                </c:pt>
                <c:pt idx="42">
                  <c:v>4.7370000000000001</c:v>
                </c:pt>
                <c:pt idx="43">
                  <c:v>3.3490000000000002</c:v>
                </c:pt>
                <c:pt idx="44">
                  <c:v>2.5270000000000001</c:v>
                </c:pt>
                <c:pt idx="45">
                  <c:v>2.028</c:v>
                </c:pt>
                <c:pt idx="46">
                  <c:v>1.7230000000000001</c:v>
                </c:pt>
                <c:pt idx="47">
                  <c:v>1.5369999999999999</c:v>
                </c:pt>
                <c:pt idx="48">
                  <c:v>1.421</c:v>
                </c:pt>
                <c:pt idx="49">
                  <c:v>1.3520000000000001</c:v>
                </c:pt>
                <c:pt idx="50">
                  <c:v>1.3120000000000001</c:v>
                </c:pt>
                <c:pt idx="51">
                  <c:v>1.29</c:v>
                </c:pt>
                <c:pt idx="52">
                  <c:v>5.024</c:v>
                </c:pt>
                <c:pt idx="53">
                  <c:v>5.0270000000000001</c:v>
                </c:pt>
                <c:pt idx="54">
                  <c:v>3.4940000000000002</c:v>
                </c:pt>
                <c:pt idx="55">
                  <c:v>2.617</c:v>
                </c:pt>
                <c:pt idx="56">
                  <c:v>2.282</c:v>
                </c:pt>
                <c:pt idx="57">
                  <c:v>1.901</c:v>
                </c:pt>
                <c:pt idx="58">
                  <c:v>1.5980000000000001</c:v>
                </c:pt>
                <c:pt idx="59">
                  <c:v>12.77</c:v>
                </c:pt>
                <c:pt idx="60">
                  <c:v>6.2779999999999996</c:v>
                </c:pt>
                <c:pt idx="61">
                  <c:v>3.6890000000000001</c:v>
                </c:pt>
                <c:pt idx="62">
                  <c:v>2.6139999999999999</c:v>
                </c:pt>
                <c:pt idx="63">
                  <c:v>2.0110000000000001</c:v>
                </c:pt>
                <c:pt idx="64">
                  <c:v>13.45</c:v>
                </c:pt>
                <c:pt idx="65">
                  <c:v>6.6139999999999999</c:v>
                </c:pt>
                <c:pt idx="66">
                  <c:v>2.9710000000000001</c:v>
                </c:pt>
                <c:pt idx="67">
                  <c:v>2.2709999999999999</c:v>
                </c:pt>
                <c:pt idx="68">
                  <c:v>1.827</c:v>
                </c:pt>
                <c:pt idx="69">
                  <c:v>1.667</c:v>
                </c:pt>
                <c:pt idx="70">
                  <c:v>5.53</c:v>
                </c:pt>
                <c:pt idx="71">
                  <c:v>3.6030000000000002</c:v>
                </c:pt>
                <c:pt idx="72">
                  <c:v>2.5449999999999999</c:v>
                </c:pt>
                <c:pt idx="73">
                  <c:v>2.0059999999999998</c:v>
                </c:pt>
                <c:pt idx="74">
                  <c:v>1.663</c:v>
                </c:pt>
                <c:pt idx="75">
                  <c:v>1.524</c:v>
                </c:pt>
                <c:pt idx="76">
                  <c:v>3.7229999999999999</c:v>
                </c:pt>
                <c:pt idx="77">
                  <c:v>3.081</c:v>
                </c:pt>
                <c:pt idx="78">
                  <c:v>2.181</c:v>
                </c:pt>
                <c:pt idx="79">
                  <c:v>1.74</c:v>
                </c:pt>
                <c:pt idx="80">
                  <c:v>1.446</c:v>
                </c:pt>
                <c:pt idx="81">
                  <c:v>1.31</c:v>
                </c:pt>
                <c:pt idx="82">
                  <c:v>1.92</c:v>
                </c:pt>
                <c:pt idx="83">
                  <c:v>1.4159999999999999</c:v>
                </c:pt>
                <c:pt idx="84">
                  <c:v>1.43</c:v>
                </c:pt>
                <c:pt idx="85">
                  <c:v>1.2450000000000001</c:v>
                </c:pt>
                <c:pt idx="86">
                  <c:v>1.4530000000000001</c:v>
                </c:pt>
                <c:pt idx="87">
                  <c:v>4.3959999999999999</c:v>
                </c:pt>
                <c:pt idx="88">
                  <c:v>2.528</c:v>
                </c:pt>
                <c:pt idx="89">
                  <c:v>2.0750000000000002</c:v>
                </c:pt>
                <c:pt idx="90">
                  <c:v>1.5740000000000001</c:v>
                </c:pt>
                <c:pt idx="91">
                  <c:v>1.3779999999999999</c:v>
                </c:pt>
                <c:pt idx="92">
                  <c:v>1.272</c:v>
                </c:pt>
                <c:pt idx="93">
                  <c:v>1.2210000000000001</c:v>
                </c:pt>
                <c:pt idx="94">
                  <c:v>2.4430000000000001</c:v>
                </c:pt>
                <c:pt idx="95">
                  <c:v>2.0259999999999998</c:v>
                </c:pt>
                <c:pt idx="96">
                  <c:v>1.6180000000000001</c:v>
                </c:pt>
                <c:pt idx="97">
                  <c:v>1.6870000000000001</c:v>
                </c:pt>
                <c:pt idx="98">
                  <c:v>1.508</c:v>
                </c:pt>
                <c:pt idx="99">
                  <c:v>1.2430000000000001</c:v>
                </c:pt>
                <c:pt idx="100">
                  <c:v>1.1639999999999999</c:v>
                </c:pt>
                <c:pt idx="101">
                  <c:v>1.169</c:v>
                </c:pt>
                <c:pt idx="102">
                  <c:v>1.518</c:v>
                </c:pt>
                <c:pt idx="103">
                  <c:v>1.2190000000000001</c:v>
                </c:pt>
                <c:pt idx="104">
                  <c:v>1.165</c:v>
                </c:pt>
                <c:pt idx="105">
                  <c:v>1.1399999999999999</c:v>
                </c:pt>
                <c:pt idx="106">
                  <c:v>1.1399999999999999</c:v>
                </c:pt>
                <c:pt idx="107">
                  <c:v>1.149</c:v>
                </c:pt>
                <c:pt idx="108">
                  <c:v>1.161</c:v>
                </c:pt>
                <c:pt idx="109">
                  <c:v>1.173</c:v>
                </c:pt>
                <c:pt idx="110">
                  <c:v>1.1879999999999999</c:v>
                </c:pt>
                <c:pt idx="111">
                  <c:v>1.202</c:v>
                </c:pt>
                <c:pt idx="112">
                  <c:v>1.2130000000000001</c:v>
                </c:pt>
                <c:pt idx="113">
                  <c:v>1.2250000000000001</c:v>
                </c:pt>
                <c:pt idx="114">
                  <c:v>1.5369999999999999</c:v>
                </c:pt>
                <c:pt idx="115">
                  <c:v>1.3049999999999999</c:v>
                </c:pt>
                <c:pt idx="116">
                  <c:v>1.2749999999999999</c:v>
                </c:pt>
                <c:pt idx="117">
                  <c:v>1.26</c:v>
                </c:pt>
                <c:pt idx="118">
                  <c:v>1.2569999999999999</c:v>
                </c:pt>
                <c:pt idx="119">
                  <c:v>1.2649999999999999</c:v>
                </c:pt>
                <c:pt idx="120">
                  <c:v>1.298</c:v>
                </c:pt>
                <c:pt idx="121">
                  <c:v>1.278</c:v>
                </c:pt>
                <c:pt idx="122">
                  <c:v>1.284</c:v>
                </c:pt>
                <c:pt idx="123">
                  <c:v>1.284</c:v>
                </c:pt>
                <c:pt idx="124">
                  <c:v>3.181</c:v>
                </c:pt>
                <c:pt idx="125">
                  <c:v>1.81</c:v>
                </c:pt>
                <c:pt idx="126">
                  <c:v>1.522</c:v>
                </c:pt>
                <c:pt idx="127">
                  <c:v>1.6040000000000001</c:v>
                </c:pt>
                <c:pt idx="128">
                  <c:v>1.3009999999999999</c:v>
                </c:pt>
                <c:pt idx="129">
                  <c:v>1.2290000000000001</c:v>
                </c:pt>
                <c:pt idx="130">
                  <c:v>1.1859999999999999</c:v>
                </c:pt>
                <c:pt idx="131">
                  <c:v>1.1739999999999999</c:v>
                </c:pt>
                <c:pt idx="132">
                  <c:v>1.1779999999999999</c:v>
                </c:pt>
                <c:pt idx="133">
                  <c:v>1.4990000000000001</c:v>
                </c:pt>
                <c:pt idx="134">
                  <c:v>1.321</c:v>
                </c:pt>
                <c:pt idx="135">
                  <c:v>1.2330000000000001</c:v>
                </c:pt>
                <c:pt idx="136">
                  <c:v>1.208</c:v>
                </c:pt>
                <c:pt idx="137">
                  <c:v>2.8809999999999998</c:v>
                </c:pt>
                <c:pt idx="138">
                  <c:v>3.2719999999999998</c:v>
                </c:pt>
                <c:pt idx="139">
                  <c:v>1.865</c:v>
                </c:pt>
                <c:pt idx="140">
                  <c:v>1.423</c:v>
                </c:pt>
                <c:pt idx="141">
                  <c:v>1.24</c:v>
                </c:pt>
                <c:pt idx="142">
                  <c:v>3.7480000000000002</c:v>
                </c:pt>
                <c:pt idx="143">
                  <c:v>2.528</c:v>
                </c:pt>
                <c:pt idx="144">
                  <c:v>1.8720000000000001</c:v>
                </c:pt>
                <c:pt idx="145">
                  <c:v>1.347</c:v>
                </c:pt>
                <c:pt idx="146">
                  <c:v>1.3160000000000001</c:v>
                </c:pt>
                <c:pt idx="147">
                  <c:v>1.121</c:v>
                </c:pt>
                <c:pt idx="148">
                  <c:v>1.0580000000000001</c:v>
                </c:pt>
                <c:pt idx="149">
                  <c:v>1.0249999999999999</c:v>
                </c:pt>
                <c:pt idx="150">
                  <c:v>3.1320000000000001</c:v>
                </c:pt>
                <c:pt idx="151">
                  <c:v>1.8340000000000001</c:v>
                </c:pt>
                <c:pt idx="152">
                  <c:v>1.3480000000000001</c:v>
                </c:pt>
                <c:pt idx="153">
                  <c:v>1.1359999999999999</c:v>
                </c:pt>
                <c:pt idx="154">
                  <c:v>1.7030000000000001</c:v>
                </c:pt>
                <c:pt idx="155">
                  <c:v>1.1399999999999999</c:v>
                </c:pt>
                <c:pt idx="156">
                  <c:v>1.0189999999999999</c:v>
                </c:pt>
                <c:pt idx="157">
                  <c:v>0.9577</c:v>
                </c:pt>
                <c:pt idx="158">
                  <c:v>2.0009999999999999</c:v>
                </c:pt>
                <c:pt idx="159">
                  <c:v>1.2070000000000001</c:v>
                </c:pt>
                <c:pt idx="160">
                  <c:v>1.0409999999999999</c:v>
                </c:pt>
                <c:pt idx="161">
                  <c:v>0.96540000000000004</c:v>
                </c:pt>
                <c:pt idx="162">
                  <c:v>7.7949999999999999</c:v>
                </c:pt>
                <c:pt idx="163">
                  <c:v>4.87</c:v>
                </c:pt>
                <c:pt idx="164">
                  <c:v>3.44</c:v>
                </c:pt>
                <c:pt idx="165">
                  <c:v>2.3650000000000002</c:v>
                </c:pt>
                <c:pt idx="166">
                  <c:v>1.7969999999999999</c:v>
                </c:pt>
                <c:pt idx="167">
                  <c:v>1.4590000000000001</c:v>
                </c:pt>
                <c:pt idx="168">
                  <c:v>1.254</c:v>
                </c:pt>
                <c:pt idx="169">
                  <c:v>1.129</c:v>
                </c:pt>
                <c:pt idx="170">
                  <c:v>2.1389999999999998</c:v>
                </c:pt>
                <c:pt idx="171">
                  <c:v>1.2669999999999999</c:v>
                </c:pt>
                <c:pt idx="172">
                  <c:v>1.0640000000000001</c:v>
                </c:pt>
                <c:pt idx="173">
                  <c:v>0.95569999999999999</c:v>
                </c:pt>
                <c:pt idx="174">
                  <c:v>4.4939999999999998</c:v>
                </c:pt>
                <c:pt idx="175">
                  <c:v>2.2730000000000001</c:v>
                </c:pt>
                <c:pt idx="176">
                  <c:v>1.1990000000000001</c:v>
                </c:pt>
                <c:pt idx="177">
                  <c:v>1.014</c:v>
                </c:pt>
                <c:pt idx="178">
                  <c:v>0.92490000000000006</c:v>
                </c:pt>
                <c:pt idx="179">
                  <c:v>0.87990000000000002</c:v>
                </c:pt>
                <c:pt idx="180">
                  <c:v>0.85429999999999995</c:v>
                </c:pt>
                <c:pt idx="181">
                  <c:v>0.85</c:v>
                </c:pt>
                <c:pt idx="182">
                  <c:v>0.8528</c:v>
                </c:pt>
                <c:pt idx="183">
                  <c:v>1.649</c:v>
                </c:pt>
                <c:pt idx="184">
                  <c:v>1.073</c:v>
                </c:pt>
                <c:pt idx="185">
                  <c:v>0.96719999999999995</c:v>
                </c:pt>
                <c:pt idx="186">
                  <c:v>0.91959999999999997</c:v>
                </c:pt>
                <c:pt idx="187">
                  <c:v>0.91049999999999998</c:v>
                </c:pt>
                <c:pt idx="188">
                  <c:v>0.90720000000000001</c:v>
                </c:pt>
                <c:pt idx="189">
                  <c:v>0.90659999999999996</c:v>
                </c:pt>
                <c:pt idx="190">
                  <c:v>0.91659999999999997</c:v>
                </c:pt>
                <c:pt idx="191">
                  <c:v>0.92889999999999995</c:v>
                </c:pt>
                <c:pt idx="192">
                  <c:v>0.94310000000000005</c:v>
                </c:pt>
                <c:pt idx="193">
                  <c:v>1.843</c:v>
                </c:pt>
                <c:pt idx="194">
                  <c:v>6.4909999999999997</c:v>
                </c:pt>
                <c:pt idx="195">
                  <c:v>2.8029999999999999</c:v>
                </c:pt>
                <c:pt idx="196">
                  <c:v>1.8540000000000001</c:v>
                </c:pt>
                <c:pt idx="197">
                  <c:v>1.246</c:v>
                </c:pt>
                <c:pt idx="198">
                  <c:v>0.96930000000000005</c:v>
                </c:pt>
                <c:pt idx="199">
                  <c:v>1.7709999999999999</c:v>
                </c:pt>
                <c:pt idx="200">
                  <c:v>1.004</c:v>
                </c:pt>
                <c:pt idx="201">
                  <c:v>0.8044</c:v>
                </c:pt>
                <c:pt idx="202">
                  <c:v>2.863</c:v>
                </c:pt>
                <c:pt idx="203">
                  <c:v>1.5720000000000001</c:v>
                </c:pt>
                <c:pt idx="204">
                  <c:v>1.425</c:v>
                </c:pt>
                <c:pt idx="205">
                  <c:v>0.89600000000000002</c:v>
                </c:pt>
                <c:pt idx="206">
                  <c:v>0.73199999999999998</c:v>
                </c:pt>
                <c:pt idx="207">
                  <c:v>0.6512</c:v>
                </c:pt>
                <c:pt idx="208">
                  <c:v>2.6349999999999998</c:v>
                </c:pt>
                <c:pt idx="209">
                  <c:v>1.2050000000000001</c:v>
                </c:pt>
                <c:pt idx="210">
                  <c:v>0.86650000000000005</c:v>
                </c:pt>
                <c:pt idx="211">
                  <c:v>0.84150000000000003</c:v>
                </c:pt>
                <c:pt idx="212">
                  <c:v>2.3039999999999998</c:v>
                </c:pt>
                <c:pt idx="213">
                  <c:v>1.087</c:v>
                </c:pt>
                <c:pt idx="214">
                  <c:v>0.79410000000000003</c:v>
                </c:pt>
                <c:pt idx="215">
                  <c:v>0.6583</c:v>
                </c:pt>
                <c:pt idx="216">
                  <c:v>2.4950000000000001</c:v>
                </c:pt>
                <c:pt idx="217">
                  <c:v>1.446</c:v>
                </c:pt>
                <c:pt idx="218">
                  <c:v>0.91579999999999995</c:v>
                </c:pt>
                <c:pt idx="219">
                  <c:v>0.70679999999999998</c:v>
                </c:pt>
                <c:pt idx="220">
                  <c:v>0.61360000000000003</c:v>
                </c:pt>
                <c:pt idx="221">
                  <c:v>0.57110000000000005</c:v>
                </c:pt>
                <c:pt idx="222">
                  <c:v>0.55910000000000004</c:v>
                </c:pt>
                <c:pt idx="223">
                  <c:v>0.54990000000000006</c:v>
                </c:pt>
                <c:pt idx="224">
                  <c:v>0.55330000000000001</c:v>
                </c:pt>
                <c:pt idx="225">
                  <c:v>0.55500000000000005</c:v>
                </c:pt>
                <c:pt idx="226">
                  <c:v>0.55730000000000002</c:v>
                </c:pt>
                <c:pt idx="227">
                  <c:v>0.56420000000000003</c:v>
                </c:pt>
                <c:pt idx="228">
                  <c:v>0.56310000000000004</c:v>
                </c:pt>
                <c:pt idx="229">
                  <c:v>0.56930000000000003</c:v>
                </c:pt>
                <c:pt idx="230">
                  <c:v>2.1819999999999999</c:v>
                </c:pt>
                <c:pt idx="231">
                  <c:v>1.0609999999999999</c:v>
                </c:pt>
                <c:pt idx="232">
                  <c:v>0.7853</c:v>
                </c:pt>
                <c:pt idx="233">
                  <c:v>0.79010000000000002</c:v>
                </c:pt>
                <c:pt idx="234">
                  <c:v>0.63219999999999998</c:v>
                </c:pt>
                <c:pt idx="235">
                  <c:v>0.58409999999999995</c:v>
                </c:pt>
                <c:pt idx="236">
                  <c:v>0.88090000000000002</c:v>
                </c:pt>
                <c:pt idx="237">
                  <c:v>5.1310000000000002</c:v>
                </c:pt>
                <c:pt idx="238">
                  <c:v>2.2679999999999998</c:v>
                </c:pt>
                <c:pt idx="239">
                  <c:v>4.71</c:v>
                </c:pt>
                <c:pt idx="240">
                  <c:v>12.85</c:v>
                </c:pt>
                <c:pt idx="241">
                  <c:v>8.0129999999999999</c:v>
                </c:pt>
                <c:pt idx="242">
                  <c:v>4.8979999999999997</c:v>
                </c:pt>
                <c:pt idx="243">
                  <c:v>3.2949999999999999</c:v>
                </c:pt>
                <c:pt idx="244">
                  <c:v>2.2570000000000001</c:v>
                </c:pt>
                <c:pt idx="245">
                  <c:v>1.6279999999999999</c:v>
                </c:pt>
                <c:pt idx="246">
                  <c:v>1.2230000000000001</c:v>
                </c:pt>
                <c:pt idx="247">
                  <c:v>0.94910000000000005</c:v>
                </c:pt>
                <c:pt idx="248">
                  <c:v>0.76910000000000001</c:v>
                </c:pt>
                <c:pt idx="249">
                  <c:v>0.64270000000000005</c:v>
                </c:pt>
                <c:pt idx="250">
                  <c:v>0.55869999999999997</c:v>
                </c:pt>
                <c:pt idx="251">
                  <c:v>0.50290000000000001</c:v>
                </c:pt>
                <c:pt idx="252">
                  <c:v>0.49490000000000001</c:v>
                </c:pt>
                <c:pt idx="253">
                  <c:v>0.47210000000000002</c:v>
                </c:pt>
                <c:pt idx="254">
                  <c:v>0.47</c:v>
                </c:pt>
                <c:pt idx="255">
                  <c:v>0.46829999999999999</c:v>
                </c:pt>
                <c:pt idx="256">
                  <c:v>0.48130000000000001</c:v>
                </c:pt>
                <c:pt idx="257">
                  <c:v>0.4824</c:v>
                </c:pt>
                <c:pt idx="258">
                  <c:v>2.0880000000000001</c:v>
                </c:pt>
                <c:pt idx="259">
                  <c:v>1.2290000000000001</c:v>
                </c:pt>
                <c:pt idx="260">
                  <c:v>0.85250000000000004</c:v>
                </c:pt>
                <c:pt idx="261">
                  <c:v>0.66669999999999996</c:v>
                </c:pt>
                <c:pt idx="262">
                  <c:v>2.8919999999999999</c:v>
                </c:pt>
                <c:pt idx="263">
                  <c:v>1.228</c:v>
                </c:pt>
                <c:pt idx="264">
                  <c:v>4.3600000000000003</c:v>
                </c:pt>
                <c:pt idx="265">
                  <c:v>1.9019999999999999</c:v>
                </c:pt>
                <c:pt idx="266">
                  <c:v>1.163</c:v>
                </c:pt>
                <c:pt idx="267">
                  <c:v>0.83</c:v>
                </c:pt>
                <c:pt idx="268">
                  <c:v>0.66410000000000002</c:v>
                </c:pt>
                <c:pt idx="269">
                  <c:v>0.57530000000000003</c:v>
                </c:pt>
                <c:pt idx="270">
                  <c:v>0.52859999999999996</c:v>
                </c:pt>
                <c:pt idx="271">
                  <c:v>0.50860000000000005</c:v>
                </c:pt>
                <c:pt idx="272">
                  <c:v>0.50290000000000001</c:v>
                </c:pt>
                <c:pt idx="273">
                  <c:v>0.50729999999999997</c:v>
                </c:pt>
                <c:pt idx="274">
                  <c:v>0.51759999999999995</c:v>
                </c:pt>
                <c:pt idx="275">
                  <c:v>2.0289999999999999</c:v>
                </c:pt>
                <c:pt idx="276">
                  <c:v>1.056</c:v>
                </c:pt>
                <c:pt idx="277">
                  <c:v>0.92379999999999995</c:v>
                </c:pt>
                <c:pt idx="278">
                  <c:v>1.75</c:v>
                </c:pt>
                <c:pt idx="279">
                  <c:v>10.210000000000001</c:v>
                </c:pt>
                <c:pt idx="280">
                  <c:v>10.17</c:v>
                </c:pt>
                <c:pt idx="281">
                  <c:v>5.9240000000000004</c:v>
                </c:pt>
                <c:pt idx="282">
                  <c:v>4.2720000000000002</c:v>
                </c:pt>
                <c:pt idx="283">
                  <c:v>3.4329999999999998</c:v>
                </c:pt>
                <c:pt idx="284">
                  <c:v>2.0960000000000001</c:v>
                </c:pt>
                <c:pt idx="285">
                  <c:v>1.518</c:v>
                </c:pt>
                <c:pt idx="286">
                  <c:v>1.1859999999999999</c:v>
                </c:pt>
                <c:pt idx="287">
                  <c:v>0.98409999999999997</c:v>
                </c:pt>
                <c:pt idx="288">
                  <c:v>0.86140000000000005</c:v>
                </c:pt>
                <c:pt idx="289">
                  <c:v>0.7863</c:v>
                </c:pt>
                <c:pt idx="290">
                  <c:v>0.74180000000000001</c:v>
                </c:pt>
                <c:pt idx="291">
                  <c:v>0.7167</c:v>
                </c:pt>
                <c:pt idx="292">
                  <c:v>2.4129999999999998</c:v>
                </c:pt>
                <c:pt idx="293">
                  <c:v>1.3069999999999999</c:v>
                </c:pt>
                <c:pt idx="294">
                  <c:v>17.59</c:v>
                </c:pt>
                <c:pt idx="295">
                  <c:v>5.2720000000000002</c:v>
                </c:pt>
                <c:pt idx="296">
                  <c:v>5.7249999999999996</c:v>
                </c:pt>
                <c:pt idx="297">
                  <c:v>4.6779999999999999</c:v>
                </c:pt>
                <c:pt idx="298">
                  <c:v>2.649</c:v>
                </c:pt>
                <c:pt idx="299">
                  <c:v>1.9450000000000001</c:v>
                </c:pt>
                <c:pt idx="300">
                  <c:v>1.5740000000000001</c:v>
                </c:pt>
                <c:pt idx="301">
                  <c:v>15.09</c:v>
                </c:pt>
                <c:pt idx="302">
                  <c:v>7.9160000000000004</c:v>
                </c:pt>
                <c:pt idx="303">
                  <c:v>4.157</c:v>
                </c:pt>
                <c:pt idx="304">
                  <c:v>2.7530000000000001</c:v>
                </c:pt>
                <c:pt idx="305">
                  <c:v>1.962</c:v>
                </c:pt>
                <c:pt idx="306">
                  <c:v>1.5049999999999999</c:v>
                </c:pt>
                <c:pt idx="307">
                  <c:v>2.0470000000000002</c:v>
                </c:pt>
                <c:pt idx="308">
                  <c:v>2.0230000000000001</c:v>
                </c:pt>
                <c:pt idx="309">
                  <c:v>1.617</c:v>
                </c:pt>
                <c:pt idx="310">
                  <c:v>1.599</c:v>
                </c:pt>
                <c:pt idx="311">
                  <c:v>4.8029999999999999</c:v>
                </c:pt>
                <c:pt idx="312">
                  <c:v>2.98</c:v>
                </c:pt>
                <c:pt idx="313">
                  <c:v>1.931</c:v>
                </c:pt>
                <c:pt idx="314">
                  <c:v>1.4470000000000001</c:v>
                </c:pt>
                <c:pt idx="315">
                  <c:v>1.2030000000000001</c:v>
                </c:pt>
                <c:pt idx="316">
                  <c:v>4.6260000000000003</c:v>
                </c:pt>
                <c:pt idx="317">
                  <c:v>2.6739999999999999</c:v>
                </c:pt>
                <c:pt idx="318">
                  <c:v>1.909</c:v>
                </c:pt>
                <c:pt idx="319">
                  <c:v>1.508</c:v>
                </c:pt>
                <c:pt idx="320">
                  <c:v>1.2909999999999999</c:v>
                </c:pt>
                <c:pt idx="321">
                  <c:v>1.171</c:v>
                </c:pt>
                <c:pt idx="322">
                  <c:v>1.107</c:v>
                </c:pt>
                <c:pt idx="323">
                  <c:v>1.1850000000000001</c:v>
                </c:pt>
                <c:pt idx="324">
                  <c:v>10.54</c:v>
                </c:pt>
                <c:pt idx="325">
                  <c:v>5.9569999999999999</c:v>
                </c:pt>
                <c:pt idx="326">
                  <c:v>3.8660000000000001</c:v>
                </c:pt>
                <c:pt idx="327">
                  <c:v>2.6509999999999998</c:v>
                </c:pt>
                <c:pt idx="328">
                  <c:v>2.0099999999999998</c:v>
                </c:pt>
                <c:pt idx="329">
                  <c:v>1.657</c:v>
                </c:pt>
                <c:pt idx="330">
                  <c:v>1.425</c:v>
                </c:pt>
                <c:pt idx="331">
                  <c:v>1.3</c:v>
                </c:pt>
                <c:pt idx="332">
                  <c:v>1.228</c:v>
                </c:pt>
                <c:pt idx="333">
                  <c:v>1.1890000000000001</c:v>
                </c:pt>
                <c:pt idx="334">
                  <c:v>1.17</c:v>
                </c:pt>
                <c:pt idx="335">
                  <c:v>6.1970000000000001</c:v>
                </c:pt>
                <c:pt idx="336">
                  <c:v>8.5960000000000001</c:v>
                </c:pt>
                <c:pt idx="337">
                  <c:v>18.21</c:v>
                </c:pt>
                <c:pt idx="338">
                  <c:v>9.8840000000000003</c:v>
                </c:pt>
                <c:pt idx="339">
                  <c:v>5.625</c:v>
                </c:pt>
                <c:pt idx="340">
                  <c:v>3.819</c:v>
                </c:pt>
                <c:pt idx="341">
                  <c:v>2.5110000000000001</c:v>
                </c:pt>
                <c:pt idx="342">
                  <c:v>1.855</c:v>
                </c:pt>
                <c:pt idx="343">
                  <c:v>1.573</c:v>
                </c:pt>
                <c:pt idx="344">
                  <c:v>1.456</c:v>
                </c:pt>
                <c:pt idx="345">
                  <c:v>1.341</c:v>
                </c:pt>
                <c:pt idx="346">
                  <c:v>1.254</c:v>
                </c:pt>
                <c:pt idx="347">
                  <c:v>5.3259999999999996</c:v>
                </c:pt>
                <c:pt idx="348">
                  <c:v>10.73</c:v>
                </c:pt>
                <c:pt idx="349">
                  <c:v>5.9290000000000003</c:v>
                </c:pt>
                <c:pt idx="350">
                  <c:v>3.8540000000000001</c:v>
                </c:pt>
                <c:pt idx="351">
                  <c:v>5.2480000000000002</c:v>
                </c:pt>
                <c:pt idx="352">
                  <c:v>3.2890000000000001</c:v>
                </c:pt>
                <c:pt idx="353">
                  <c:v>2.4159999999999999</c:v>
                </c:pt>
                <c:pt idx="354">
                  <c:v>1.9330000000000001</c:v>
                </c:pt>
                <c:pt idx="355">
                  <c:v>1.6639999999999999</c:v>
                </c:pt>
                <c:pt idx="356">
                  <c:v>1.5089999999999999</c:v>
                </c:pt>
                <c:pt idx="357">
                  <c:v>1.42</c:v>
                </c:pt>
                <c:pt idx="358">
                  <c:v>1.3680000000000001</c:v>
                </c:pt>
                <c:pt idx="359">
                  <c:v>1.337</c:v>
                </c:pt>
                <c:pt idx="360">
                  <c:v>1.3220000000000001</c:v>
                </c:pt>
                <c:pt idx="361">
                  <c:v>1.3149999999999999</c:v>
                </c:pt>
                <c:pt idx="362">
                  <c:v>1.3160000000000001</c:v>
                </c:pt>
                <c:pt idx="363">
                  <c:v>1.3169999999999999</c:v>
                </c:pt>
                <c:pt idx="364">
                  <c:v>1.319</c:v>
                </c:pt>
                <c:pt idx="365">
                  <c:v>1.323</c:v>
                </c:pt>
                <c:pt idx="366">
                  <c:v>1.3280000000000001</c:v>
                </c:pt>
                <c:pt idx="367">
                  <c:v>1.3320000000000001</c:v>
                </c:pt>
                <c:pt idx="368">
                  <c:v>7.54</c:v>
                </c:pt>
                <c:pt idx="369">
                  <c:v>4.5860000000000003</c:v>
                </c:pt>
                <c:pt idx="370">
                  <c:v>3.1619999999999999</c:v>
                </c:pt>
                <c:pt idx="371">
                  <c:v>7.4960000000000004</c:v>
                </c:pt>
                <c:pt idx="372">
                  <c:v>4.5990000000000002</c:v>
                </c:pt>
                <c:pt idx="373">
                  <c:v>3.173</c:v>
                </c:pt>
                <c:pt idx="374">
                  <c:v>2.4079999999999999</c:v>
                </c:pt>
                <c:pt idx="375">
                  <c:v>1.9830000000000001</c:v>
                </c:pt>
                <c:pt idx="376">
                  <c:v>1.736</c:v>
                </c:pt>
                <c:pt idx="377">
                  <c:v>1.5880000000000001</c:v>
                </c:pt>
                <c:pt idx="378">
                  <c:v>1.498</c:v>
                </c:pt>
                <c:pt idx="379">
                  <c:v>1.4430000000000001</c:v>
                </c:pt>
                <c:pt idx="380">
                  <c:v>1.4079999999999999</c:v>
                </c:pt>
                <c:pt idx="381">
                  <c:v>1.387</c:v>
                </c:pt>
                <c:pt idx="382">
                  <c:v>1.373</c:v>
                </c:pt>
                <c:pt idx="383">
                  <c:v>1.3660000000000001</c:v>
                </c:pt>
                <c:pt idx="384">
                  <c:v>2.2120000000000002</c:v>
                </c:pt>
                <c:pt idx="385">
                  <c:v>1.804</c:v>
                </c:pt>
                <c:pt idx="386">
                  <c:v>1.5760000000000001</c:v>
                </c:pt>
                <c:pt idx="387">
                  <c:v>1.446</c:v>
                </c:pt>
                <c:pt idx="388">
                  <c:v>1.371</c:v>
                </c:pt>
                <c:pt idx="389">
                  <c:v>1.3280000000000001</c:v>
                </c:pt>
                <c:pt idx="390">
                  <c:v>1.399</c:v>
                </c:pt>
                <c:pt idx="391">
                  <c:v>1.31</c:v>
                </c:pt>
                <c:pt idx="392">
                  <c:v>1.2929999999999999</c:v>
                </c:pt>
                <c:pt idx="393">
                  <c:v>1.907</c:v>
                </c:pt>
                <c:pt idx="394">
                  <c:v>4.3230000000000004</c:v>
                </c:pt>
                <c:pt idx="395">
                  <c:v>3.1110000000000002</c:v>
                </c:pt>
                <c:pt idx="396">
                  <c:v>2.2109999999999999</c:v>
                </c:pt>
                <c:pt idx="397">
                  <c:v>1.79</c:v>
                </c:pt>
                <c:pt idx="398">
                  <c:v>1.595</c:v>
                </c:pt>
                <c:pt idx="399">
                  <c:v>1.593</c:v>
                </c:pt>
                <c:pt idx="400">
                  <c:v>1.708</c:v>
                </c:pt>
                <c:pt idx="401">
                  <c:v>1.387</c:v>
                </c:pt>
                <c:pt idx="402">
                  <c:v>1.2769999999999999</c:v>
                </c:pt>
                <c:pt idx="403">
                  <c:v>1.2230000000000001</c:v>
                </c:pt>
                <c:pt idx="404">
                  <c:v>1.204</c:v>
                </c:pt>
                <c:pt idx="405">
                  <c:v>1.1990000000000001</c:v>
                </c:pt>
                <c:pt idx="406">
                  <c:v>1.417</c:v>
                </c:pt>
                <c:pt idx="407">
                  <c:v>1.254</c:v>
                </c:pt>
                <c:pt idx="408">
                  <c:v>1.2270000000000001</c:v>
                </c:pt>
                <c:pt idx="409">
                  <c:v>1.2170000000000001</c:v>
                </c:pt>
                <c:pt idx="410">
                  <c:v>1.22</c:v>
                </c:pt>
                <c:pt idx="411">
                  <c:v>1.2270000000000001</c:v>
                </c:pt>
                <c:pt idx="412">
                  <c:v>1.2370000000000001</c:v>
                </c:pt>
                <c:pt idx="413">
                  <c:v>1.246</c:v>
                </c:pt>
                <c:pt idx="414">
                  <c:v>1.258</c:v>
                </c:pt>
                <c:pt idx="415">
                  <c:v>1.266</c:v>
                </c:pt>
                <c:pt idx="416">
                  <c:v>1.276</c:v>
                </c:pt>
                <c:pt idx="417">
                  <c:v>1.286</c:v>
                </c:pt>
                <c:pt idx="418">
                  <c:v>1.2989999999999999</c:v>
                </c:pt>
                <c:pt idx="419">
                  <c:v>2.1030000000000002</c:v>
                </c:pt>
                <c:pt idx="420">
                  <c:v>2.0129999999999999</c:v>
                </c:pt>
                <c:pt idx="421">
                  <c:v>2.121</c:v>
                </c:pt>
                <c:pt idx="422">
                  <c:v>1.5309999999999999</c:v>
                </c:pt>
                <c:pt idx="423">
                  <c:v>1.3120000000000001</c:v>
                </c:pt>
                <c:pt idx="424">
                  <c:v>1.218</c:v>
                </c:pt>
                <c:pt idx="425">
                  <c:v>1.1870000000000001</c:v>
                </c:pt>
                <c:pt idx="426">
                  <c:v>1.1759999999999999</c:v>
                </c:pt>
                <c:pt idx="427">
                  <c:v>1.17</c:v>
                </c:pt>
                <c:pt idx="428">
                  <c:v>1.1719999999999999</c:v>
                </c:pt>
                <c:pt idx="429">
                  <c:v>1.18</c:v>
                </c:pt>
                <c:pt idx="430">
                  <c:v>1.1930000000000001</c:v>
                </c:pt>
                <c:pt idx="431">
                  <c:v>1.375</c:v>
                </c:pt>
                <c:pt idx="432">
                  <c:v>1.2450000000000001</c:v>
                </c:pt>
                <c:pt idx="433">
                  <c:v>1.2370000000000001</c:v>
                </c:pt>
                <c:pt idx="434">
                  <c:v>1.7150000000000001</c:v>
                </c:pt>
                <c:pt idx="435">
                  <c:v>1.948</c:v>
                </c:pt>
                <c:pt idx="436">
                  <c:v>1.3879999999999999</c:v>
                </c:pt>
                <c:pt idx="437">
                  <c:v>1.2689999999999999</c:v>
                </c:pt>
                <c:pt idx="438">
                  <c:v>1.2050000000000001</c:v>
                </c:pt>
                <c:pt idx="439">
                  <c:v>2.613</c:v>
                </c:pt>
                <c:pt idx="440">
                  <c:v>1.5580000000000001</c:v>
                </c:pt>
                <c:pt idx="441">
                  <c:v>1.3080000000000001</c:v>
                </c:pt>
                <c:pt idx="442">
                  <c:v>1.302</c:v>
                </c:pt>
                <c:pt idx="443">
                  <c:v>1.1120000000000001</c:v>
                </c:pt>
                <c:pt idx="444">
                  <c:v>1.8959999999999999</c:v>
                </c:pt>
                <c:pt idx="445">
                  <c:v>1.274</c:v>
                </c:pt>
                <c:pt idx="446">
                  <c:v>1.075</c:v>
                </c:pt>
                <c:pt idx="447">
                  <c:v>0.9768</c:v>
                </c:pt>
                <c:pt idx="448">
                  <c:v>0.93789999999999996</c:v>
                </c:pt>
                <c:pt idx="449">
                  <c:v>0.92759999999999998</c:v>
                </c:pt>
                <c:pt idx="450">
                  <c:v>0.93130000000000002</c:v>
                </c:pt>
                <c:pt idx="451">
                  <c:v>1.754</c:v>
                </c:pt>
                <c:pt idx="452">
                  <c:v>1.2050000000000001</c:v>
                </c:pt>
                <c:pt idx="453">
                  <c:v>1.2989999999999999</c:v>
                </c:pt>
                <c:pt idx="454">
                  <c:v>1.0409999999999999</c:v>
                </c:pt>
                <c:pt idx="455">
                  <c:v>0.99109999999999998</c:v>
                </c:pt>
                <c:pt idx="456">
                  <c:v>1.1599999999999999</c:v>
                </c:pt>
                <c:pt idx="457">
                  <c:v>1.012</c:v>
                </c:pt>
                <c:pt idx="458">
                  <c:v>1</c:v>
                </c:pt>
                <c:pt idx="459">
                  <c:v>26.19</c:v>
                </c:pt>
                <c:pt idx="460">
                  <c:v>14.31</c:v>
                </c:pt>
                <c:pt idx="461">
                  <c:v>8.7249999999999996</c:v>
                </c:pt>
                <c:pt idx="462">
                  <c:v>5.6859999999999999</c:v>
                </c:pt>
                <c:pt idx="463">
                  <c:v>3.9079999999999999</c:v>
                </c:pt>
                <c:pt idx="464">
                  <c:v>2.8380000000000001</c:v>
                </c:pt>
                <c:pt idx="465">
                  <c:v>2.1709999999999998</c:v>
                </c:pt>
                <c:pt idx="466">
                  <c:v>2.1070000000000002</c:v>
                </c:pt>
                <c:pt idx="467">
                  <c:v>2.1920000000000002</c:v>
                </c:pt>
                <c:pt idx="468">
                  <c:v>1.4590000000000001</c:v>
                </c:pt>
                <c:pt idx="469">
                  <c:v>1.208</c:v>
                </c:pt>
                <c:pt idx="470">
                  <c:v>1.073</c:v>
                </c:pt>
                <c:pt idx="471">
                  <c:v>1.002</c:v>
                </c:pt>
                <c:pt idx="472">
                  <c:v>1.2010000000000001</c:v>
                </c:pt>
                <c:pt idx="473">
                  <c:v>1.004</c:v>
                </c:pt>
                <c:pt idx="474">
                  <c:v>4.5730000000000004</c:v>
                </c:pt>
                <c:pt idx="475">
                  <c:v>2.4329999999999998</c:v>
                </c:pt>
                <c:pt idx="476">
                  <c:v>1.7250000000000001</c:v>
                </c:pt>
                <c:pt idx="477">
                  <c:v>7.0490000000000004</c:v>
                </c:pt>
                <c:pt idx="478">
                  <c:v>3.9590000000000001</c:v>
                </c:pt>
                <c:pt idx="479">
                  <c:v>2.67</c:v>
                </c:pt>
                <c:pt idx="480">
                  <c:v>1.962</c:v>
                </c:pt>
                <c:pt idx="481">
                  <c:v>1.5509999999999999</c:v>
                </c:pt>
                <c:pt idx="482">
                  <c:v>1.3109999999999999</c:v>
                </c:pt>
                <c:pt idx="483">
                  <c:v>5.6529999999999996</c:v>
                </c:pt>
                <c:pt idx="484">
                  <c:v>3.7959999999999998</c:v>
                </c:pt>
                <c:pt idx="485">
                  <c:v>2.7160000000000002</c:v>
                </c:pt>
                <c:pt idx="486">
                  <c:v>2.069</c:v>
                </c:pt>
                <c:pt idx="487">
                  <c:v>1.661</c:v>
                </c:pt>
                <c:pt idx="488">
                  <c:v>5.681</c:v>
                </c:pt>
                <c:pt idx="489">
                  <c:v>9.6989999999999998</c:v>
                </c:pt>
                <c:pt idx="490">
                  <c:v>27.32</c:v>
                </c:pt>
                <c:pt idx="491">
                  <c:v>13.71</c:v>
                </c:pt>
                <c:pt idx="492">
                  <c:v>8.1349999999999998</c:v>
                </c:pt>
                <c:pt idx="493">
                  <c:v>5.4279999999999999</c:v>
                </c:pt>
                <c:pt idx="494">
                  <c:v>3.4620000000000002</c:v>
                </c:pt>
                <c:pt idx="495">
                  <c:v>2.4449999999999998</c:v>
                </c:pt>
                <c:pt idx="496">
                  <c:v>1.84</c:v>
                </c:pt>
                <c:pt idx="497">
                  <c:v>4.851</c:v>
                </c:pt>
                <c:pt idx="498">
                  <c:v>3.2090000000000001</c:v>
                </c:pt>
                <c:pt idx="499">
                  <c:v>2.2090000000000001</c:v>
                </c:pt>
                <c:pt idx="500">
                  <c:v>1.6559999999999999</c:v>
                </c:pt>
                <c:pt idx="501">
                  <c:v>1.329</c:v>
                </c:pt>
                <c:pt idx="502">
                  <c:v>1.137</c:v>
                </c:pt>
                <c:pt idx="503">
                  <c:v>2.3919999999999999</c:v>
                </c:pt>
                <c:pt idx="504">
                  <c:v>1.5129999999999999</c:v>
                </c:pt>
                <c:pt idx="505">
                  <c:v>1.131</c:v>
                </c:pt>
                <c:pt idx="506">
                  <c:v>0.96030000000000004</c:v>
                </c:pt>
                <c:pt idx="507">
                  <c:v>21.73</c:v>
                </c:pt>
                <c:pt idx="508">
                  <c:v>10</c:v>
                </c:pt>
                <c:pt idx="509">
                  <c:v>5.7539999999999996</c:v>
                </c:pt>
                <c:pt idx="510">
                  <c:v>3.6320000000000001</c:v>
                </c:pt>
                <c:pt idx="511">
                  <c:v>2.4529999999999998</c:v>
                </c:pt>
                <c:pt idx="512">
                  <c:v>1.7929999999999999</c:v>
                </c:pt>
                <c:pt idx="513">
                  <c:v>1.413</c:v>
                </c:pt>
                <c:pt idx="514">
                  <c:v>0.94099999999999995</c:v>
                </c:pt>
                <c:pt idx="515">
                  <c:v>0.92</c:v>
                </c:pt>
                <c:pt idx="516">
                  <c:v>1.6439999999999999</c:v>
                </c:pt>
                <c:pt idx="517">
                  <c:v>1.2989999999999999</c:v>
                </c:pt>
                <c:pt idx="518">
                  <c:v>1.8340000000000001</c:v>
                </c:pt>
                <c:pt idx="519">
                  <c:v>1.1890000000000001</c:v>
                </c:pt>
                <c:pt idx="520">
                  <c:v>2.7770000000000001</c:v>
                </c:pt>
                <c:pt idx="521">
                  <c:v>2.887</c:v>
                </c:pt>
                <c:pt idx="522">
                  <c:v>1.62</c:v>
                </c:pt>
                <c:pt idx="523">
                  <c:v>1.407</c:v>
                </c:pt>
                <c:pt idx="524">
                  <c:v>1.1359999999999999</c:v>
                </c:pt>
                <c:pt idx="525">
                  <c:v>0.9294</c:v>
                </c:pt>
                <c:pt idx="526">
                  <c:v>0.83450000000000002</c:v>
                </c:pt>
                <c:pt idx="527">
                  <c:v>0.79920000000000002</c:v>
                </c:pt>
                <c:pt idx="528">
                  <c:v>0.78510000000000002</c:v>
                </c:pt>
                <c:pt idx="529">
                  <c:v>0.7863</c:v>
                </c:pt>
                <c:pt idx="530">
                  <c:v>0.79800000000000004</c:v>
                </c:pt>
                <c:pt idx="531">
                  <c:v>0.81730000000000003</c:v>
                </c:pt>
                <c:pt idx="532">
                  <c:v>0.83660000000000001</c:v>
                </c:pt>
                <c:pt idx="533">
                  <c:v>0.85950000000000004</c:v>
                </c:pt>
                <c:pt idx="534">
                  <c:v>0.87990000000000002</c:v>
                </c:pt>
                <c:pt idx="535">
                  <c:v>0.89970000000000006</c:v>
                </c:pt>
                <c:pt idx="536">
                  <c:v>0.92420000000000002</c:v>
                </c:pt>
                <c:pt idx="537">
                  <c:v>0.94479999999999997</c:v>
                </c:pt>
                <c:pt idx="538">
                  <c:v>0.96719999999999995</c:v>
                </c:pt>
                <c:pt idx="539">
                  <c:v>1.734</c:v>
                </c:pt>
                <c:pt idx="540">
                  <c:v>2.4529999999999998</c:v>
                </c:pt>
                <c:pt idx="541">
                  <c:v>1.5169999999999999</c:v>
                </c:pt>
                <c:pt idx="542">
                  <c:v>1.764</c:v>
                </c:pt>
                <c:pt idx="543">
                  <c:v>3.4660000000000002</c:v>
                </c:pt>
                <c:pt idx="544">
                  <c:v>3.552</c:v>
                </c:pt>
                <c:pt idx="545">
                  <c:v>1.9139999999999999</c:v>
                </c:pt>
                <c:pt idx="546">
                  <c:v>8.4870000000000001</c:v>
                </c:pt>
                <c:pt idx="547">
                  <c:v>4.617</c:v>
                </c:pt>
                <c:pt idx="548">
                  <c:v>2.8940000000000001</c:v>
                </c:pt>
                <c:pt idx="549">
                  <c:v>2.0110000000000001</c:v>
                </c:pt>
                <c:pt idx="550">
                  <c:v>1.514</c:v>
                </c:pt>
                <c:pt idx="551">
                  <c:v>2.75</c:v>
                </c:pt>
                <c:pt idx="552">
                  <c:v>5.2050000000000001</c:v>
                </c:pt>
                <c:pt idx="553">
                  <c:v>3.3610000000000002</c:v>
                </c:pt>
                <c:pt idx="554">
                  <c:v>2.298</c:v>
                </c:pt>
                <c:pt idx="555">
                  <c:v>2.129</c:v>
                </c:pt>
                <c:pt idx="556">
                  <c:v>1.4339999999999999</c:v>
                </c:pt>
                <c:pt idx="557">
                  <c:v>1.143</c:v>
                </c:pt>
                <c:pt idx="558">
                  <c:v>1.4219999999999999</c:v>
                </c:pt>
                <c:pt idx="559">
                  <c:v>1.4410000000000001</c:v>
                </c:pt>
                <c:pt idx="560">
                  <c:v>1.21</c:v>
                </c:pt>
                <c:pt idx="561">
                  <c:v>1.1990000000000001</c:v>
                </c:pt>
                <c:pt idx="562">
                  <c:v>0.92469999999999997</c:v>
                </c:pt>
                <c:pt idx="563">
                  <c:v>0.84650000000000003</c:v>
                </c:pt>
                <c:pt idx="564">
                  <c:v>0.81810000000000005</c:v>
                </c:pt>
                <c:pt idx="565">
                  <c:v>0.81430000000000002</c:v>
                </c:pt>
                <c:pt idx="566">
                  <c:v>1.085</c:v>
                </c:pt>
                <c:pt idx="567">
                  <c:v>1.3380000000000001</c:v>
                </c:pt>
                <c:pt idx="568">
                  <c:v>1.403</c:v>
                </c:pt>
                <c:pt idx="569">
                  <c:v>1.1080000000000001</c:v>
                </c:pt>
                <c:pt idx="570">
                  <c:v>1.131</c:v>
                </c:pt>
                <c:pt idx="571">
                  <c:v>1.0129999999999999</c:v>
                </c:pt>
                <c:pt idx="572">
                  <c:v>1.0049999999999999</c:v>
                </c:pt>
                <c:pt idx="573">
                  <c:v>1.0269999999999999</c:v>
                </c:pt>
                <c:pt idx="574">
                  <c:v>0.94420000000000004</c:v>
                </c:pt>
                <c:pt idx="575">
                  <c:v>0.93630000000000002</c:v>
                </c:pt>
                <c:pt idx="576">
                  <c:v>0.94279999999999997</c:v>
                </c:pt>
                <c:pt idx="577">
                  <c:v>23.94</c:v>
                </c:pt>
                <c:pt idx="578">
                  <c:v>12.65</c:v>
                </c:pt>
                <c:pt idx="579">
                  <c:v>7.55</c:v>
                </c:pt>
                <c:pt idx="580">
                  <c:v>4.641</c:v>
                </c:pt>
                <c:pt idx="581">
                  <c:v>12.31</c:v>
                </c:pt>
                <c:pt idx="582">
                  <c:v>6.56</c:v>
                </c:pt>
                <c:pt idx="583">
                  <c:v>4.032</c:v>
                </c:pt>
                <c:pt idx="584">
                  <c:v>2.7160000000000002</c:v>
                </c:pt>
                <c:pt idx="585">
                  <c:v>3.27</c:v>
                </c:pt>
                <c:pt idx="586">
                  <c:v>1.272</c:v>
                </c:pt>
                <c:pt idx="587">
                  <c:v>1.087</c:v>
                </c:pt>
                <c:pt idx="588">
                  <c:v>1.8720000000000001</c:v>
                </c:pt>
                <c:pt idx="589">
                  <c:v>1.1830000000000001</c:v>
                </c:pt>
                <c:pt idx="590">
                  <c:v>0.91469999999999996</c:v>
                </c:pt>
                <c:pt idx="591">
                  <c:v>1.2490000000000001</c:v>
                </c:pt>
                <c:pt idx="592">
                  <c:v>11.91</c:v>
                </c:pt>
                <c:pt idx="593">
                  <c:v>6.024</c:v>
                </c:pt>
                <c:pt idx="594">
                  <c:v>3.7189999999999999</c:v>
                </c:pt>
                <c:pt idx="595">
                  <c:v>2.5289999999999999</c:v>
                </c:pt>
                <c:pt idx="596">
                  <c:v>1.883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B3A-4439-B485-89DA12A6F2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957426048"/>
        <c:axId val="1957439008"/>
      </c:scatterChart>
      <c:valAx>
        <c:axId val="19574260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439008"/>
        <c:crosses val="autoZero"/>
        <c:crossBetween val="midCat"/>
      </c:valAx>
      <c:valAx>
        <c:axId val="195743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74260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38100</xdr:colOff>
      <xdr:row>2</xdr:row>
      <xdr:rowOff>44450</xdr:rowOff>
    </xdr:from>
    <xdr:to>
      <xdr:col>14</xdr:col>
      <xdr:colOff>596899</xdr:colOff>
      <xdr:row>19</xdr:row>
      <xdr:rowOff>123825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1250378-0F2D-57F1-2E26-2E8E367762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18A3B7-C8D0-48F7-B344-89162EBD27F5}">
  <dimension ref="A1:AB598"/>
  <sheetViews>
    <sheetView workbookViewId="0">
      <selection activeCell="C39" sqref="C39"/>
    </sheetView>
  </sheetViews>
  <sheetFormatPr defaultRowHeight="14.5" x14ac:dyDescent="0.35"/>
  <cols>
    <col min="1" max="1" width="10.1796875" bestFit="1" customWidth="1"/>
    <col min="2" max="2" width="12.453125" bestFit="1" customWidth="1"/>
    <col min="3" max="3" width="12.54296875" bestFit="1" customWidth="1"/>
    <col min="4" max="4" width="16" bestFit="1" customWidth="1"/>
    <col min="20" max="20" width="13.453125" customWidth="1"/>
    <col min="21" max="21" width="18" bestFit="1" customWidth="1"/>
    <col min="27" max="27" width="20" bestFit="1" customWidth="1"/>
  </cols>
  <sheetData>
    <row r="1" spans="1:28" x14ac:dyDescent="0.35">
      <c r="A1" s="1" t="s">
        <v>0</v>
      </c>
      <c r="B1" t="s">
        <v>1201</v>
      </c>
      <c r="C1" t="s">
        <v>1202</v>
      </c>
      <c r="D1" t="s">
        <v>1203</v>
      </c>
      <c r="O1" s="4"/>
      <c r="P1" s="4" t="s">
        <v>598</v>
      </c>
      <c r="Q1" s="4" t="s">
        <v>599</v>
      </c>
      <c r="R1" s="4" t="s">
        <v>600</v>
      </c>
      <c r="S1" s="4" t="s">
        <v>601</v>
      </c>
      <c r="T1" s="4" t="s">
        <v>603</v>
      </c>
    </row>
    <row r="2" spans="1:28" x14ac:dyDescent="0.35">
      <c r="A2" s="2" t="s">
        <v>12</v>
      </c>
      <c r="B2">
        <v>1.5139</v>
      </c>
      <c r="C2">
        <v>1.9359999999999999</v>
      </c>
      <c r="D2">
        <v>0.2515</v>
      </c>
      <c r="F2">
        <v>366</v>
      </c>
      <c r="O2" t="s">
        <v>602</v>
      </c>
      <c r="P2">
        <v>1</v>
      </c>
      <c r="Q2">
        <f>YEAR(A2)</f>
        <v>2022</v>
      </c>
      <c r="R2">
        <f>MONTH(A2)</f>
        <v>1</v>
      </c>
      <c r="S2">
        <f>DAY(A2)</f>
        <v>1</v>
      </c>
      <c r="T2" s="5" t="s">
        <v>603</v>
      </c>
      <c r="U2" t="str">
        <f>CONCATENATE(T2,R2,O2,S2,O2,Q2)</f>
        <v>SEDCONC_1_1_2022</v>
      </c>
      <c r="V2">
        <v>1.5139</v>
      </c>
      <c r="Z2">
        <v>366</v>
      </c>
      <c r="AA2" t="s">
        <v>604</v>
      </c>
      <c r="AB2">
        <v>1.5139</v>
      </c>
    </row>
    <row r="3" spans="1:28" x14ac:dyDescent="0.35">
      <c r="A3" s="2" t="s">
        <v>13</v>
      </c>
      <c r="B3">
        <v>1.496</v>
      </c>
      <c r="C3">
        <v>5.444</v>
      </c>
      <c r="D3">
        <v>7.2439</v>
      </c>
      <c r="F3">
        <v>367</v>
      </c>
      <c r="O3" t="s">
        <v>602</v>
      </c>
      <c r="P3">
        <v>2</v>
      </c>
      <c r="Q3">
        <f t="shared" ref="Q3:Q66" si="0">YEAR(A3)</f>
        <v>2022</v>
      </c>
      <c r="R3">
        <f t="shared" ref="R3:R66" si="1">MONTH(A3)</f>
        <v>1</v>
      </c>
      <c r="S3">
        <f t="shared" ref="S3:S66" si="2">DAY(A3)</f>
        <v>2</v>
      </c>
      <c r="T3" s="5" t="s">
        <v>603</v>
      </c>
      <c r="U3" t="str">
        <f t="shared" ref="U3:U66" si="3">CONCATENATE(T3,R3,O3,S3,O3,Q3)</f>
        <v>SEDCONC_1_2_2022</v>
      </c>
      <c r="V3">
        <v>1.496</v>
      </c>
      <c r="Z3">
        <v>367</v>
      </c>
      <c r="AA3" t="s">
        <v>605</v>
      </c>
      <c r="AB3">
        <v>1.496</v>
      </c>
    </row>
    <row r="4" spans="1:28" x14ac:dyDescent="0.35">
      <c r="A4" s="2" t="s">
        <v>14</v>
      </c>
      <c r="B4">
        <v>1.478</v>
      </c>
      <c r="C4">
        <v>2.621</v>
      </c>
      <c r="D4">
        <v>3.1617000000000002</v>
      </c>
      <c r="F4">
        <v>368</v>
      </c>
      <c r="O4" t="s">
        <v>602</v>
      </c>
      <c r="P4">
        <v>3</v>
      </c>
      <c r="Q4">
        <f t="shared" si="0"/>
        <v>2022</v>
      </c>
      <c r="R4">
        <f t="shared" si="1"/>
        <v>1</v>
      </c>
      <c r="S4">
        <f t="shared" si="2"/>
        <v>3</v>
      </c>
      <c r="T4" s="5" t="s">
        <v>603</v>
      </c>
      <c r="U4" t="str">
        <f t="shared" si="3"/>
        <v>SEDCONC_1_3_2022</v>
      </c>
      <c r="V4">
        <v>1.478</v>
      </c>
      <c r="Z4">
        <v>368</v>
      </c>
      <c r="AA4" t="s">
        <v>606</v>
      </c>
      <c r="AB4">
        <v>1.478</v>
      </c>
    </row>
    <row r="5" spans="1:28" x14ac:dyDescent="0.35">
      <c r="A5" s="2" t="s">
        <v>15</v>
      </c>
      <c r="B5">
        <v>1.5613999999999999</v>
      </c>
      <c r="C5">
        <v>1.827</v>
      </c>
      <c r="D5">
        <v>0.36699999999999999</v>
      </c>
      <c r="F5">
        <v>369</v>
      </c>
      <c r="O5" t="s">
        <v>602</v>
      </c>
      <c r="P5">
        <v>4</v>
      </c>
      <c r="Q5">
        <f t="shared" si="0"/>
        <v>2022</v>
      </c>
      <c r="R5">
        <f t="shared" si="1"/>
        <v>1</v>
      </c>
      <c r="S5">
        <f t="shared" si="2"/>
        <v>4</v>
      </c>
      <c r="T5" s="5" t="s">
        <v>603</v>
      </c>
      <c r="U5" t="str">
        <f t="shared" si="3"/>
        <v>SEDCONC_1_4_2022</v>
      </c>
      <c r="V5">
        <v>1.5613999999999999</v>
      </c>
      <c r="Z5">
        <v>369</v>
      </c>
      <c r="AA5" t="s">
        <v>607</v>
      </c>
      <c r="AB5">
        <v>1.5613999999999999</v>
      </c>
    </row>
    <row r="6" spans="1:28" x14ac:dyDescent="0.35">
      <c r="A6" s="2" t="s">
        <v>16</v>
      </c>
      <c r="B6">
        <v>0.83279999999999998</v>
      </c>
      <c r="C6">
        <v>1.47</v>
      </c>
      <c r="D6">
        <v>0.30449999999999999</v>
      </c>
      <c r="F6">
        <v>370</v>
      </c>
      <c r="O6" t="s">
        <v>602</v>
      </c>
      <c r="P6">
        <v>5</v>
      </c>
      <c r="Q6">
        <f t="shared" si="0"/>
        <v>2022</v>
      </c>
      <c r="R6">
        <f t="shared" si="1"/>
        <v>1</v>
      </c>
      <c r="S6">
        <f t="shared" si="2"/>
        <v>5</v>
      </c>
      <c r="T6" s="5" t="s">
        <v>603</v>
      </c>
      <c r="U6" t="str">
        <f t="shared" si="3"/>
        <v>SEDCONC_1_5_2022</v>
      </c>
      <c r="V6">
        <v>0.83279999999999998</v>
      </c>
      <c r="Z6">
        <v>370</v>
      </c>
      <c r="AA6" t="s">
        <v>608</v>
      </c>
      <c r="AB6">
        <v>0.83279999999999998</v>
      </c>
    </row>
    <row r="7" spans="1:28" x14ac:dyDescent="0.35">
      <c r="A7" s="2" t="s">
        <v>17</v>
      </c>
      <c r="B7">
        <v>30.870200000000001</v>
      </c>
      <c r="C7">
        <v>16.62</v>
      </c>
      <c r="D7">
        <v>22.788</v>
      </c>
      <c r="F7">
        <v>371</v>
      </c>
      <c r="O7" t="s">
        <v>602</v>
      </c>
      <c r="P7">
        <v>6</v>
      </c>
      <c r="Q7">
        <f t="shared" si="0"/>
        <v>2022</v>
      </c>
      <c r="R7">
        <f t="shared" si="1"/>
        <v>1</v>
      </c>
      <c r="S7">
        <f t="shared" si="2"/>
        <v>6</v>
      </c>
      <c r="T7" s="5" t="s">
        <v>603</v>
      </c>
      <c r="U7" t="str">
        <f t="shared" si="3"/>
        <v>SEDCONC_1_6_2022</v>
      </c>
      <c r="V7">
        <v>30.870200000000001</v>
      </c>
      <c r="Z7">
        <v>371</v>
      </c>
      <c r="AA7" t="s">
        <v>609</v>
      </c>
      <c r="AB7">
        <v>30.870200000000001</v>
      </c>
    </row>
    <row r="8" spans="1:28" x14ac:dyDescent="0.35">
      <c r="A8" s="2" t="s">
        <v>18</v>
      </c>
      <c r="B8">
        <v>5.6532</v>
      </c>
      <c r="C8">
        <v>8.5269999999999992</v>
      </c>
      <c r="D8">
        <v>16.823</v>
      </c>
      <c r="F8">
        <v>372</v>
      </c>
      <c r="O8" t="s">
        <v>602</v>
      </c>
      <c r="P8">
        <v>7</v>
      </c>
      <c r="Q8">
        <f t="shared" si="0"/>
        <v>2022</v>
      </c>
      <c r="R8">
        <f t="shared" si="1"/>
        <v>1</v>
      </c>
      <c r="S8">
        <f t="shared" si="2"/>
        <v>8</v>
      </c>
      <c r="T8" s="5" t="s">
        <v>603</v>
      </c>
      <c r="U8" t="str">
        <f t="shared" si="3"/>
        <v>SEDCONC_1_8_2022</v>
      </c>
      <c r="V8">
        <v>5.6532</v>
      </c>
      <c r="Z8">
        <v>372</v>
      </c>
      <c r="AA8" t="s">
        <v>610</v>
      </c>
      <c r="AB8">
        <v>5.6532</v>
      </c>
    </row>
    <row r="9" spans="1:28" x14ac:dyDescent="0.35">
      <c r="A9" s="2" t="s">
        <v>19</v>
      </c>
      <c r="B9">
        <v>1.2412000000000001</v>
      </c>
      <c r="C9">
        <v>5.181</v>
      </c>
      <c r="D9">
        <v>3.4944999999999999</v>
      </c>
      <c r="F9">
        <v>373</v>
      </c>
      <c r="O9" t="s">
        <v>602</v>
      </c>
      <c r="P9">
        <v>8</v>
      </c>
      <c r="Q9">
        <f t="shared" si="0"/>
        <v>2022</v>
      </c>
      <c r="R9">
        <f t="shared" si="1"/>
        <v>1</v>
      </c>
      <c r="S9">
        <f t="shared" si="2"/>
        <v>9</v>
      </c>
      <c r="T9" s="5" t="s">
        <v>603</v>
      </c>
      <c r="U9" t="str">
        <f t="shared" si="3"/>
        <v>SEDCONC_1_9_2022</v>
      </c>
      <c r="V9">
        <v>1.2412000000000001</v>
      </c>
      <c r="Z9">
        <v>373</v>
      </c>
      <c r="AA9" t="s">
        <v>611</v>
      </c>
      <c r="AB9">
        <v>1.2412000000000001</v>
      </c>
    </row>
    <row r="10" spans="1:28" x14ac:dyDescent="0.35">
      <c r="A10" s="2" t="s">
        <v>20</v>
      </c>
      <c r="B10">
        <v>0.85370000000000001</v>
      </c>
      <c r="C10">
        <v>3.448</v>
      </c>
      <c r="D10">
        <v>1.3623000000000001</v>
      </c>
      <c r="F10">
        <v>374</v>
      </c>
      <c r="O10" t="s">
        <v>602</v>
      </c>
      <c r="P10">
        <v>9</v>
      </c>
      <c r="Q10">
        <f t="shared" si="0"/>
        <v>2022</v>
      </c>
      <c r="R10">
        <f t="shared" si="1"/>
        <v>1</v>
      </c>
      <c r="S10">
        <f t="shared" si="2"/>
        <v>10</v>
      </c>
      <c r="T10" s="5" t="s">
        <v>603</v>
      </c>
      <c r="U10" t="str">
        <f t="shared" si="3"/>
        <v>SEDCONC_1_10_2022</v>
      </c>
      <c r="V10">
        <v>0.85370000000000001</v>
      </c>
      <c r="Z10">
        <v>374</v>
      </c>
      <c r="AA10" t="s">
        <v>612</v>
      </c>
      <c r="AB10">
        <v>0.85370000000000001</v>
      </c>
    </row>
    <row r="11" spans="1:28" x14ac:dyDescent="0.35">
      <c r="A11" s="2" t="s">
        <v>21</v>
      </c>
      <c r="B11">
        <v>0.83809999999999996</v>
      </c>
      <c r="C11">
        <v>2.6619999999999999</v>
      </c>
      <c r="D11">
        <v>0.81220000000000003</v>
      </c>
      <c r="F11">
        <v>375</v>
      </c>
      <c r="O11" t="s">
        <v>602</v>
      </c>
      <c r="P11">
        <v>10</v>
      </c>
      <c r="Q11">
        <f t="shared" si="0"/>
        <v>2022</v>
      </c>
      <c r="R11">
        <f t="shared" si="1"/>
        <v>1</v>
      </c>
      <c r="S11">
        <f t="shared" si="2"/>
        <v>11</v>
      </c>
      <c r="T11" s="5" t="s">
        <v>603</v>
      </c>
      <c r="U11" t="str">
        <f t="shared" si="3"/>
        <v>SEDCONC_1_11_2022</v>
      </c>
      <c r="V11">
        <v>0.83809999999999996</v>
      </c>
      <c r="Z11">
        <v>375</v>
      </c>
      <c r="AA11" t="s">
        <v>613</v>
      </c>
      <c r="AB11">
        <v>0.83809999999999996</v>
      </c>
    </row>
    <row r="12" spans="1:28" x14ac:dyDescent="0.35">
      <c r="A12" s="2" t="s">
        <v>22</v>
      </c>
      <c r="B12">
        <v>0.95679999999999998</v>
      </c>
      <c r="C12">
        <v>1.9910000000000001</v>
      </c>
      <c r="D12">
        <v>2.0266000000000002</v>
      </c>
      <c r="F12">
        <v>376</v>
      </c>
      <c r="O12" t="s">
        <v>602</v>
      </c>
      <c r="P12">
        <v>11</v>
      </c>
      <c r="Q12">
        <f t="shared" si="0"/>
        <v>2022</v>
      </c>
      <c r="R12">
        <f t="shared" si="1"/>
        <v>1</v>
      </c>
      <c r="S12">
        <f t="shared" si="2"/>
        <v>12</v>
      </c>
      <c r="T12" s="5" t="s">
        <v>603</v>
      </c>
      <c r="U12" t="str">
        <f t="shared" si="3"/>
        <v>SEDCONC_1_12_2022</v>
      </c>
      <c r="V12">
        <v>0.95679999999999998</v>
      </c>
      <c r="Z12">
        <v>376</v>
      </c>
      <c r="AA12" t="s">
        <v>614</v>
      </c>
      <c r="AB12">
        <v>0.95679999999999998</v>
      </c>
    </row>
    <row r="13" spans="1:28" x14ac:dyDescent="0.35">
      <c r="A13" s="2" t="s">
        <v>23</v>
      </c>
      <c r="B13">
        <v>0.90700000000000003</v>
      </c>
      <c r="C13">
        <v>1.677</v>
      </c>
      <c r="D13">
        <v>3.4070999999999998</v>
      </c>
      <c r="F13">
        <v>377</v>
      </c>
      <c r="O13" t="s">
        <v>602</v>
      </c>
      <c r="P13">
        <v>12</v>
      </c>
      <c r="Q13">
        <f t="shared" si="0"/>
        <v>2022</v>
      </c>
      <c r="R13">
        <f t="shared" si="1"/>
        <v>1</v>
      </c>
      <c r="S13">
        <f t="shared" si="2"/>
        <v>13</v>
      </c>
      <c r="T13" s="5" t="s">
        <v>603</v>
      </c>
      <c r="U13" t="str">
        <f t="shared" si="3"/>
        <v>SEDCONC_1_13_2022</v>
      </c>
      <c r="V13">
        <v>0.90700000000000003</v>
      </c>
      <c r="Z13">
        <v>377</v>
      </c>
      <c r="AA13" t="s">
        <v>615</v>
      </c>
      <c r="AB13">
        <v>0.90700000000000003</v>
      </c>
    </row>
    <row r="14" spans="1:28" x14ac:dyDescent="0.35">
      <c r="A14" s="2" t="s">
        <v>24</v>
      </c>
      <c r="B14">
        <v>0.79810000000000003</v>
      </c>
      <c r="C14">
        <v>1.494</v>
      </c>
      <c r="D14">
        <v>3.4245000000000001</v>
      </c>
      <c r="F14">
        <v>378</v>
      </c>
      <c r="O14" t="s">
        <v>602</v>
      </c>
      <c r="P14">
        <v>13</v>
      </c>
      <c r="Q14">
        <f t="shared" si="0"/>
        <v>2022</v>
      </c>
      <c r="R14">
        <f t="shared" si="1"/>
        <v>1</v>
      </c>
      <c r="S14">
        <f t="shared" si="2"/>
        <v>14</v>
      </c>
      <c r="T14" s="5" t="s">
        <v>603</v>
      </c>
      <c r="U14" t="str">
        <f t="shared" si="3"/>
        <v>SEDCONC_1_14_2022</v>
      </c>
      <c r="V14">
        <v>0.79810000000000003</v>
      </c>
      <c r="Z14">
        <v>378</v>
      </c>
      <c r="AA14" t="s">
        <v>616</v>
      </c>
      <c r="AB14">
        <v>0.79810000000000003</v>
      </c>
    </row>
    <row r="15" spans="1:28" x14ac:dyDescent="0.35">
      <c r="A15" s="2" t="s">
        <v>25</v>
      </c>
      <c r="B15">
        <v>1.3476999999999999</v>
      </c>
      <c r="C15">
        <v>1.3879999999999999</v>
      </c>
      <c r="D15">
        <v>33.436399999999999</v>
      </c>
      <c r="F15">
        <v>379</v>
      </c>
      <c r="O15" t="s">
        <v>602</v>
      </c>
      <c r="P15">
        <v>14</v>
      </c>
      <c r="Q15">
        <f t="shared" si="0"/>
        <v>2022</v>
      </c>
      <c r="R15">
        <f t="shared" si="1"/>
        <v>1</v>
      </c>
      <c r="S15">
        <f t="shared" si="2"/>
        <v>15</v>
      </c>
      <c r="T15" s="5" t="s">
        <v>603</v>
      </c>
      <c r="U15" t="str">
        <f t="shared" si="3"/>
        <v>SEDCONC_1_15_2022</v>
      </c>
      <c r="V15">
        <v>1.3476999999999999</v>
      </c>
      <c r="Z15">
        <v>379</v>
      </c>
      <c r="AA15" t="s">
        <v>617</v>
      </c>
      <c r="AB15">
        <v>1.3476999999999999</v>
      </c>
    </row>
    <row r="16" spans="1:28" x14ac:dyDescent="0.35">
      <c r="A16" s="2" t="s">
        <v>26</v>
      </c>
      <c r="B16">
        <v>5.0776000000000003</v>
      </c>
      <c r="C16">
        <v>1.3280000000000001</v>
      </c>
      <c r="D16">
        <v>1.0276000000000001</v>
      </c>
      <c r="F16">
        <v>380</v>
      </c>
      <c r="O16" t="s">
        <v>602</v>
      </c>
      <c r="P16">
        <v>15</v>
      </c>
      <c r="Q16">
        <f t="shared" si="0"/>
        <v>2022</v>
      </c>
      <c r="R16">
        <f t="shared" si="1"/>
        <v>1</v>
      </c>
      <c r="S16">
        <f t="shared" si="2"/>
        <v>16</v>
      </c>
      <c r="T16" s="5" t="s">
        <v>603</v>
      </c>
      <c r="U16" t="str">
        <f t="shared" si="3"/>
        <v>SEDCONC_1_16_2022</v>
      </c>
      <c r="V16">
        <v>5.0776000000000003</v>
      </c>
      <c r="Z16">
        <v>380</v>
      </c>
      <c r="AA16" t="s">
        <v>618</v>
      </c>
      <c r="AB16">
        <v>5.0776000000000003</v>
      </c>
    </row>
    <row r="17" spans="1:28" x14ac:dyDescent="0.35">
      <c r="A17" s="2" t="s">
        <v>27</v>
      </c>
      <c r="B17">
        <v>5.6226000000000003</v>
      </c>
      <c r="C17">
        <v>1.2929999999999999</v>
      </c>
      <c r="D17">
        <v>4.1696</v>
      </c>
      <c r="F17">
        <v>381</v>
      </c>
      <c r="O17" t="s">
        <v>602</v>
      </c>
      <c r="P17">
        <v>16</v>
      </c>
      <c r="Q17">
        <f t="shared" si="0"/>
        <v>2022</v>
      </c>
      <c r="R17">
        <f t="shared" si="1"/>
        <v>1</v>
      </c>
      <c r="S17">
        <f t="shared" si="2"/>
        <v>17</v>
      </c>
      <c r="T17" s="5" t="s">
        <v>603</v>
      </c>
      <c r="U17" t="str">
        <f t="shared" si="3"/>
        <v>SEDCONC_1_17_2022</v>
      </c>
      <c r="V17">
        <v>5.6226000000000003</v>
      </c>
      <c r="Z17">
        <v>381</v>
      </c>
      <c r="AA17" t="s">
        <v>619</v>
      </c>
      <c r="AB17">
        <v>5.6226000000000003</v>
      </c>
    </row>
    <row r="18" spans="1:28" x14ac:dyDescent="0.35">
      <c r="A18" s="2" t="s">
        <v>28</v>
      </c>
      <c r="B18">
        <v>1.284</v>
      </c>
      <c r="C18">
        <v>5.79</v>
      </c>
      <c r="D18">
        <v>2.7483</v>
      </c>
      <c r="F18">
        <v>385</v>
      </c>
      <c r="O18" t="s">
        <v>602</v>
      </c>
      <c r="P18">
        <v>17</v>
      </c>
      <c r="Q18">
        <f t="shared" si="0"/>
        <v>2022</v>
      </c>
      <c r="R18">
        <f t="shared" si="1"/>
        <v>1</v>
      </c>
      <c r="S18">
        <f t="shared" si="2"/>
        <v>20</v>
      </c>
      <c r="T18" s="5" t="s">
        <v>603</v>
      </c>
      <c r="U18" t="str">
        <f t="shared" si="3"/>
        <v>SEDCONC_1_20_2022</v>
      </c>
      <c r="V18">
        <v>1.284</v>
      </c>
      <c r="Z18">
        <v>385</v>
      </c>
      <c r="AA18" t="s">
        <v>620</v>
      </c>
      <c r="AB18">
        <v>1.284</v>
      </c>
    </row>
    <row r="19" spans="1:28" x14ac:dyDescent="0.35">
      <c r="A19" s="2" t="s">
        <v>29</v>
      </c>
      <c r="B19">
        <v>1.3367</v>
      </c>
      <c r="C19">
        <v>3.8639999999999999</v>
      </c>
      <c r="D19">
        <v>0.1726</v>
      </c>
      <c r="F19">
        <v>386</v>
      </c>
      <c r="O19" t="s">
        <v>602</v>
      </c>
      <c r="P19">
        <v>18</v>
      </c>
      <c r="Q19">
        <f t="shared" si="0"/>
        <v>2022</v>
      </c>
      <c r="R19">
        <f t="shared" si="1"/>
        <v>1</v>
      </c>
      <c r="S19">
        <f t="shared" si="2"/>
        <v>21</v>
      </c>
      <c r="T19" s="5" t="s">
        <v>603</v>
      </c>
      <c r="U19" t="str">
        <f t="shared" si="3"/>
        <v>SEDCONC_1_21_2022</v>
      </c>
      <c r="V19">
        <v>1.3367</v>
      </c>
      <c r="Z19">
        <v>386</v>
      </c>
      <c r="AA19" t="s">
        <v>621</v>
      </c>
      <c r="AB19">
        <v>1.3367</v>
      </c>
    </row>
    <row r="20" spans="1:28" x14ac:dyDescent="0.35">
      <c r="A20" s="2" t="s">
        <v>30</v>
      </c>
      <c r="B20">
        <v>1.3013999999999999</v>
      </c>
      <c r="C20">
        <v>2.8220000000000001</v>
      </c>
      <c r="D20">
        <v>4.8099999999999997E-2</v>
      </c>
      <c r="F20">
        <v>387</v>
      </c>
      <c r="O20" t="s">
        <v>602</v>
      </c>
      <c r="P20">
        <v>19</v>
      </c>
      <c r="Q20">
        <f t="shared" si="0"/>
        <v>2022</v>
      </c>
      <c r="R20">
        <f t="shared" si="1"/>
        <v>1</v>
      </c>
      <c r="S20">
        <f t="shared" si="2"/>
        <v>22</v>
      </c>
      <c r="T20" s="5" t="s">
        <v>603</v>
      </c>
      <c r="U20" t="str">
        <f t="shared" si="3"/>
        <v>SEDCONC_1_22_2022</v>
      </c>
      <c r="V20">
        <v>1.3013999999999999</v>
      </c>
      <c r="Z20">
        <v>387</v>
      </c>
      <c r="AA20" t="s">
        <v>622</v>
      </c>
      <c r="AB20">
        <v>1.3013999999999999</v>
      </c>
    </row>
    <row r="21" spans="1:28" x14ac:dyDescent="0.35">
      <c r="A21" s="2" t="s">
        <v>31</v>
      </c>
      <c r="B21">
        <v>1.0998000000000001</v>
      </c>
      <c r="C21">
        <v>2.2349999999999999</v>
      </c>
      <c r="D21">
        <v>0.60089999999999999</v>
      </c>
      <c r="F21">
        <v>388</v>
      </c>
      <c r="O21" t="s">
        <v>602</v>
      </c>
      <c r="P21">
        <v>20</v>
      </c>
      <c r="Q21">
        <f t="shared" si="0"/>
        <v>2022</v>
      </c>
      <c r="R21">
        <f t="shared" si="1"/>
        <v>1</v>
      </c>
      <c r="S21">
        <f t="shared" si="2"/>
        <v>23</v>
      </c>
      <c r="T21" s="5" t="s">
        <v>603</v>
      </c>
      <c r="U21" t="str">
        <f t="shared" si="3"/>
        <v>SEDCONC_1_23_2022</v>
      </c>
      <c r="V21">
        <v>1.0998000000000001</v>
      </c>
      <c r="Z21">
        <v>388</v>
      </c>
      <c r="AA21" t="s">
        <v>623</v>
      </c>
      <c r="AB21">
        <v>1.0998000000000001</v>
      </c>
    </row>
    <row r="22" spans="1:28" x14ac:dyDescent="0.35">
      <c r="A22" s="2" t="s">
        <v>32</v>
      </c>
      <c r="B22">
        <v>1.3929</v>
      </c>
      <c r="C22">
        <v>1.8959999999999999</v>
      </c>
      <c r="D22">
        <v>0.74870000000000003</v>
      </c>
      <c r="F22">
        <v>389</v>
      </c>
      <c r="O22" t="s">
        <v>602</v>
      </c>
      <c r="P22">
        <v>21</v>
      </c>
      <c r="Q22">
        <f t="shared" si="0"/>
        <v>2022</v>
      </c>
      <c r="R22">
        <f t="shared" si="1"/>
        <v>1</v>
      </c>
      <c r="S22">
        <f t="shared" si="2"/>
        <v>24</v>
      </c>
      <c r="T22" s="5" t="s">
        <v>603</v>
      </c>
      <c r="U22" t="str">
        <f t="shared" si="3"/>
        <v>SEDCONC_1_24_2022</v>
      </c>
      <c r="V22">
        <v>1.3929</v>
      </c>
      <c r="Z22">
        <v>389</v>
      </c>
      <c r="AA22" t="s">
        <v>624</v>
      </c>
      <c r="AB22">
        <v>1.3929</v>
      </c>
    </row>
    <row r="23" spans="1:28" x14ac:dyDescent="0.35">
      <c r="A23" s="2" t="s">
        <v>33</v>
      </c>
      <c r="B23">
        <v>1.8360000000000001</v>
      </c>
      <c r="C23">
        <v>1.6910000000000001</v>
      </c>
      <c r="D23">
        <v>1.6380999999999999</v>
      </c>
      <c r="F23">
        <v>390</v>
      </c>
      <c r="O23" t="s">
        <v>602</v>
      </c>
      <c r="P23">
        <v>22</v>
      </c>
      <c r="Q23">
        <f t="shared" si="0"/>
        <v>2022</v>
      </c>
      <c r="R23">
        <f t="shared" si="1"/>
        <v>1</v>
      </c>
      <c r="S23">
        <f t="shared" si="2"/>
        <v>25</v>
      </c>
      <c r="T23" s="5" t="s">
        <v>603</v>
      </c>
      <c r="U23" t="str">
        <f t="shared" si="3"/>
        <v>SEDCONC_1_25_2022</v>
      </c>
      <c r="V23">
        <v>1.8360000000000001</v>
      </c>
      <c r="Z23">
        <v>390</v>
      </c>
      <c r="AA23" t="s">
        <v>625</v>
      </c>
      <c r="AB23">
        <v>1.8360000000000001</v>
      </c>
    </row>
    <row r="24" spans="1:28" x14ac:dyDescent="0.35">
      <c r="A24" s="2" t="s">
        <v>34</v>
      </c>
      <c r="B24">
        <v>1.0819000000000001</v>
      </c>
      <c r="C24">
        <v>1.5680000000000001</v>
      </c>
      <c r="D24">
        <v>1.2972999999999999</v>
      </c>
      <c r="F24">
        <v>391</v>
      </c>
      <c r="O24" t="s">
        <v>602</v>
      </c>
      <c r="P24">
        <v>23</v>
      </c>
      <c r="Q24">
        <f t="shared" si="0"/>
        <v>2022</v>
      </c>
      <c r="R24">
        <f t="shared" si="1"/>
        <v>1</v>
      </c>
      <c r="S24">
        <f t="shared" si="2"/>
        <v>26</v>
      </c>
      <c r="T24" s="5" t="s">
        <v>603</v>
      </c>
      <c r="U24" t="str">
        <f t="shared" si="3"/>
        <v>SEDCONC_1_26_2022</v>
      </c>
      <c r="V24">
        <v>1.0819000000000001</v>
      </c>
      <c r="Z24">
        <v>391</v>
      </c>
      <c r="AA24" t="s">
        <v>626</v>
      </c>
      <c r="AB24">
        <v>1.0819000000000001</v>
      </c>
    </row>
    <row r="25" spans="1:28" x14ac:dyDescent="0.35">
      <c r="A25" s="2" t="s">
        <v>35</v>
      </c>
      <c r="B25">
        <v>1.4339999999999999</v>
      </c>
      <c r="C25">
        <v>1.4890000000000001</v>
      </c>
      <c r="D25">
        <v>0.1394</v>
      </c>
      <c r="F25">
        <v>392</v>
      </c>
      <c r="O25" t="s">
        <v>602</v>
      </c>
      <c r="P25">
        <v>24</v>
      </c>
      <c r="Q25">
        <f t="shared" si="0"/>
        <v>2022</v>
      </c>
      <c r="R25">
        <f t="shared" si="1"/>
        <v>1</v>
      </c>
      <c r="S25">
        <f t="shared" si="2"/>
        <v>27</v>
      </c>
      <c r="T25" s="5" t="s">
        <v>603</v>
      </c>
      <c r="U25" t="str">
        <f t="shared" si="3"/>
        <v>SEDCONC_1_27_2022</v>
      </c>
      <c r="V25">
        <v>1.4339999999999999</v>
      </c>
      <c r="Z25">
        <v>392</v>
      </c>
      <c r="AA25" t="s">
        <v>627</v>
      </c>
      <c r="AB25">
        <v>1.4339999999999999</v>
      </c>
    </row>
    <row r="26" spans="1:28" x14ac:dyDescent="0.35">
      <c r="A26" s="2" t="s">
        <v>36</v>
      </c>
      <c r="B26">
        <v>2.1829000000000001</v>
      </c>
      <c r="C26">
        <v>1.4430000000000001</v>
      </c>
      <c r="D26">
        <v>2.089</v>
      </c>
      <c r="F26">
        <v>393</v>
      </c>
      <c r="O26" t="s">
        <v>602</v>
      </c>
      <c r="P26">
        <v>25</v>
      </c>
      <c r="Q26">
        <f t="shared" si="0"/>
        <v>2022</v>
      </c>
      <c r="R26">
        <f t="shared" si="1"/>
        <v>1</v>
      </c>
      <c r="S26">
        <f t="shared" si="2"/>
        <v>28</v>
      </c>
      <c r="T26" s="5" t="s">
        <v>603</v>
      </c>
      <c r="U26" t="str">
        <f t="shared" si="3"/>
        <v>SEDCONC_1_28_2022</v>
      </c>
      <c r="V26">
        <v>2.1829000000000001</v>
      </c>
      <c r="Z26">
        <v>393</v>
      </c>
      <c r="AA26" t="s">
        <v>628</v>
      </c>
      <c r="AB26">
        <v>2.1829000000000001</v>
      </c>
    </row>
    <row r="27" spans="1:28" x14ac:dyDescent="0.35">
      <c r="A27" s="2" t="s">
        <v>37</v>
      </c>
      <c r="B27">
        <v>1.7821</v>
      </c>
      <c r="C27">
        <v>1.41</v>
      </c>
      <c r="D27">
        <v>29.188400000000001</v>
      </c>
      <c r="F27">
        <v>394</v>
      </c>
      <c r="O27" t="s">
        <v>602</v>
      </c>
      <c r="P27">
        <v>26</v>
      </c>
      <c r="Q27">
        <f t="shared" si="0"/>
        <v>2022</v>
      </c>
      <c r="R27">
        <f t="shared" si="1"/>
        <v>1</v>
      </c>
      <c r="S27">
        <f t="shared" si="2"/>
        <v>29</v>
      </c>
      <c r="T27" s="5" t="s">
        <v>603</v>
      </c>
      <c r="U27" t="str">
        <f t="shared" si="3"/>
        <v>SEDCONC_1_29_2022</v>
      </c>
      <c r="V27">
        <v>1.7821</v>
      </c>
      <c r="Z27">
        <v>394</v>
      </c>
      <c r="AA27" t="s">
        <v>629</v>
      </c>
      <c r="AB27">
        <v>1.7821</v>
      </c>
    </row>
    <row r="28" spans="1:28" x14ac:dyDescent="0.35">
      <c r="A28" s="2" t="s">
        <v>38</v>
      </c>
      <c r="B28">
        <v>1.9367000000000001</v>
      </c>
      <c r="C28">
        <v>1.3939999999999999</v>
      </c>
      <c r="D28">
        <v>2.7780999999999998</v>
      </c>
      <c r="F28">
        <v>395</v>
      </c>
      <c r="O28" t="s">
        <v>602</v>
      </c>
      <c r="P28">
        <v>27</v>
      </c>
      <c r="Q28">
        <f t="shared" si="0"/>
        <v>2022</v>
      </c>
      <c r="R28">
        <f t="shared" si="1"/>
        <v>1</v>
      </c>
      <c r="S28">
        <f t="shared" si="2"/>
        <v>30</v>
      </c>
      <c r="T28" s="5" t="s">
        <v>603</v>
      </c>
      <c r="U28" t="str">
        <f t="shared" si="3"/>
        <v>SEDCONC_1_30_2022</v>
      </c>
      <c r="V28">
        <v>1.9367000000000001</v>
      </c>
      <c r="Z28">
        <v>395</v>
      </c>
      <c r="AA28" t="s">
        <v>630</v>
      </c>
      <c r="AB28">
        <v>1.9367000000000001</v>
      </c>
    </row>
    <row r="29" spans="1:28" x14ac:dyDescent="0.35">
      <c r="A29" s="2" t="s">
        <v>39</v>
      </c>
      <c r="B29">
        <v>1.5150999999999999</v>
      </c>
      <c r="C29">
        <v>1.38</v>
      </c>
      <c r="D29">
        <v>1.8E-3</v>
      </c>
      <c r="F29">
        <v>396</v>
      </c>
      <c r="O29" t="s">
        <v>602</v>
      </c>
      <c r="P29">
        <v>28</v>
      </c>
      <c r="Q29">
        <f t="shared" si="0"/>
        <v>2022</v>
      </c>
      <c r="R29">
        <f t="shared" si="1"/>
        <v>1</v>
      </c>
      <c r="S29">
        <f t="shared" si="2"/>
        <v>31</v>
      </c>
      <c r="T29" s="5" t="s">
        <v>603</v>
      </c>
      <c r="U29" t="str">
        <f t="shared" si="3"/>
        <v>SEDCONC_1_31_2022</v>
      </c>
      <c r="V29">
        <v>1.5150999999999999</v>
      </c>
      <c r="Z29">
        <v>396</v>
      </c>
      <c r="AA29" t="s">
        <v>631</v>
      </c>
      <c r="AB29">
        <v>1.5150999999999999</v>
      </c>
    </row>
    <row r="30" spans="1:28" x14ac:dyDescent="0.35">
      <c r="A30" s="2" t="s">
        <v>40</v>
      </c>
      <c r="B30">
        <v>3.3273000000000001</v>
      </c>
      <c r="C30">
        <v>1.3720000000000001</v>
      </c>
      <c r="D30">
        <v>1.3899999999999999E-2</v>
      </c>
      <c r="F30">
        <v>397</v>
      </c>
      <c r="O30" t="s">
        <v>602</v>
      </c>
      <c r="P30">
        <v>29</v>
      </c>
      <c r="Q30">
        <f t="shared" si="0"/>
        <v>2022</v>
      </c>
      <c r="R30">
        <f t="shared" si="1"/>
        <v>2</v>
      </c>
      <c r="S30">
        <f t="shared" si="2"/>
        <v>1</v>
      </c>
      <c r="T30" s="5" t="s">
        <v>603</v>
      </c>
      <c r="U30" t="str">
        <f t="shared" si="3"/>
        <v>SEDCONC_2_1_2022</v>
      </c>
      <c r="V30">
        <v>3.3273000000000001</v>
      </c>
      <c r="Z30">
        <v>397</v>
      </c>
      <c r="AA30" t="s">
        <v>632</v>
      </c>
      <c r="AB30">
        <v>3.3273000000000001</v>
      </c>
    </row>
    <row r="31" spans="1:28" x14ac:dyDescent="0.35">
      <c r="A31" s="2" t="s">
        <v>41</v>
      </c>
      <c r="B31">
        <v>1.7416</v>
      </c>
      <c r="C31">
        <v>1.3680000000000001</v>
      </c>
      <c r="D31">
        <v>2.98E-2</v>
      </c>
      <c r="F31">
        <v>398</v>
      </c>
      <c r="O31" t="s">
        <v>602</v>
      </c>
      <c r="P31">
        <v>30</v>
      </c>
      <c r="Q31">
        <f t="shared" si="0"/>
        <v>2022</v>
      </c>
      <c r="R31">
        <f t="shared" si="1"/>
        <v>2</v>
      </c>
      <c r="S31">
        <f t="shared" si="2"/>
        <v>2</v>
      </c>
      <c r="T31" s="5" t="s">
        <v>603</v>
      </c>
      <c r="U31" t="str">
        <f t="shared" si="3"/>
        <v>SEDCONC_2_2_2022</v>
      </c>
      <c r="V31">
        <v>1.7416</v>
      </c>
      <c r="Z31">
        <v>398</v>
      </c>
      <c r="AA31" t="s">
        <v>633</v>
      </c>
      <c r="AB31">
        <v>1.7416</v>
      </c>
    </row>
    <row r="32" spans="1:28" x14ac:dyDescent="0.35">
      <c r="A32" s="2" t="s">
        <v>42</v>
      </c>
      <c r="B32">
        <v>2.6236000000000002</v>
      </c>
      <c r="C32">
        <v>8.85</v>
      </c>
      <c r="D32">
        <v>7.5758000000000001</v>
      </c>
      <c r="F32">
        <v>401</v>
      </c>
      <c r="O32" t="s">
        <v>602</v>
      </c>
      <c r="P32">
        <v>31</v>
      </c>
      <c r="Q32">
        <f t="shared" si="0"/>
        <v>2022</v>
      </c>
      <c r="R32">
        <f t="shared" si="1"/>
        <v>2</v>
      </c>
      <c r="S32">
        <f t="shared" si="2"/>
        <v>5</v>
      </c>
      <c r="T32" s="5" t="s">
        <v>603</v>
      </c>
      <c r="U32" t="str">
        <f t="shared" si="3"/>
        <v>SEDCONC_2_5_2022</v>
      </c>
      <c r="V32">
        <v>2.6236000000000002</v>
      </c>
      <c r="Z32">
        <v>401</v>
      </c>
      <c r="AA32" t="s">
        <v>634</v>
      </c>
      <c r="AB32">
        <v>2.6236000000000002</v>
      </c>
    </row>
    <row r="33" spans="1:28" x14ac:dyDescent="0.35">
      <c r="A33" s="2" t="s">
        <v>43</v>
      </c>
      <c r="B33">
        <v>3.1924000000000001</v>
      </c>
      <c r="C33">
        <v>5.556</v>
      </c>
      <c r="D33">
        <v>0.12659999999999999</v>
      </c>
      <c r="F33">
        <v>402</v>
      </c>
      <c r="O33" t="s">
        <v>602</v>
      </c>
      <c r="P33">
        <v>32</v>
      </c>
      <c r="Q33">
        <f t="shared" si="0"/>
        <v>2022</v>
      </c>
      <c r="R33">
        <f t="shared" si="1"/>
        <v>2</v>
      </c>
      <c r="S33">
        <f t="shared" si="2"/>
        <v>6</v>
      </c>
      <c r="T33" s="5" t="s">
        <v>603</v>
      </c>
      <c r="U33" t="str">
        <f t="shared" si="3"/>
        <v>SEDCONC_2_6_2022</v>
      </c>
      <c r="V33">
        <v>3.1924000000000001</v>
      </c>
      <c r="Z33">
        <v>402</v>
      </c>
      <c r="AA33" t="s">
        <v>635</v>
      </c>
      <c r="AB33">
        <v>3.1924000000000001</v>
      </c>
    </row>
    <row r="34" spans="1:28" x14ac:dyDescent="0.35">
      <c r="A34" s="2" t="s">
        <v>44</v>
      </c>
      <c r="B34">
        <v>2.4418000000000002</v>
      </c>
      <c r="C34">
        <v>3.806</v>
      </c>
      <c r="D34">
        <v>0.31759999999999999</v>
      </c>
      <c r="F34">
        <v>403</v>
      </c>
      <c r="O34" t="s">
        <v>602</v>
      </c>
      <c r="P34">
        <v>33</v>
      </c>
      <c r="Q34">
        <f t="shared" si="0"/>
        <v>2022</v>
      </c>
      <c r="R34">
        <f t="shared" si="1"/>
        <v>2</v>
      </c>
      <c r="S34">
        <f t="shared" si="2"/>
        <v>7</v>
      </c>
      <c r="T34" s="5" t="s">
        <v>603</v>
      </c>
      <c r="U34" t="str">
        <f t="shared" si="3"/>
        <v>SEDCONC_2_7_2022</v>
      </c>
      <c r="V34">
        <v>2.4418000000000002</v>
      </c>
      <c r="Z34">
        <v>403</v>
      </c>
      <c r="AA34" t="s">
        <v>636</v>
      </c>
      <c r="AB34">
        <v>2.4418000000000002</v>
      </c>
    </row>
    <row r="35" spans="1:28" x14ac:dyDescent="0.35">
      <c r="A35" s="2" t="s">
        <v>45</v>
      </c>
      <c r="B35">
        <v>2.9525999999999999</v>
      </c>
      <c r="C35">
        <v>2.919</v>
      </c>
      <c r="D35">
        <v>24.076699999999999</v>
      </c>
      <c r="F35">
        <v>404</v>
      </c>
      <c r="O35" t="s">
        <v>602</v>
      </c>
      <c r="P35">
        <v>34</v>
      </c>
      <c r="Q35">
        <f t="shared" si="0"/>
        <v>2022</v>
      </c>
      <c r="R35">
        <f t="shared" si="1"/>
        <v>2</v>
      </c>
      <c r="S35">
        <f t="shared" si="2"/>
        <v>8</v>
      </c>
      <c r="T35" s="5" t="s">
        <v>603</v>
      </c>
      <c r="U35" t="str">
        <f t="shared" si="3"/>
        <v>SEDCONC_2_8_2022</v>
      </c>
      <c r="V35">
        <v>2.9525999999999999</v>
      </c>
      <c r="Z35">
        <v>404</v>
      </c>
      <c r="AA35" t="s">
        <v>637</v>
      </c>
      <c r="AB35">
        <v>2.9525999999999999</v>
      </c>
    </row>
    <row r="36" spans="1:28" x14ac:dyDescent="0.35">
      <c r="A36" s="2" t="s">
        <v>46</v>
      </c>
      <c r="B36">
        <v>3.7559</v>
      </c>
      <c r="C36">
        <v>3.0630000000000002</v>
      </c>
      <c r="D36">
        <v>5.8773</v>
      </c>
      <c r="F36">
        <v>405</v>
      </c>
      <c r="O36" t="s">
        <v>602</v>
      </c>
      <c r="P36">
        <v>35</v>
      </c>
      <c r="Q36">
        <f t="shared" si="0"/>
        <v>2022</v>
      </c>
      <c r="R36">
        <f t="shared" si="1"/>
        <v>2</v>
      </c>
      <c r="S36">
        <f t="shared" si="2"/>
        <v>9</v>
      </c>
      <c r="T36" s="5" t="s">
        <v>603</v>
      </c>
      <c r="U36" t="str">
        <f t="shared" si="3"/>
        <v>SEDCONC_2_9_2022</v>
      </c>
      <c r="V36">
        <v>3.7559</v>
      </c>
      <c r="Z36">
        <v>405</v>
      </c>
      <c r="AA36" t="s">
        <v>638</v>
      </c>
      <c r="AB36">
        <v>3.7559</v>
      </c>
    </row>
    <row r="37" spans="1:28" x14ac:dyDescent="0.35">
      <c r="A37" s="2" t="s">
        <v>47</v>
      </c>
      <c r="B37">
        <v>2.7637999999999998</v>
      </c>
      <c r="C37">
        <v>2.3199999999999998</v>
      </c>
      <c r="D37">
        <v>2.69E-2</v>
      </c>
      <c r="F37">
        <v>406</v>
      </c>
      <c r="O37" t="s">
        <v>602</v>
      </c>
      <c r="P37">
        <v>36</v>
      </c>
      <c r="Q37">
        <f t="shared" si="0"/>
        <v>2022</v>
      </c>
      <c r="R37">
        <f t="shared" si="1"/>
        <v>2</v>
      </c>
      <c r="S37">
        <f t="shared" si="2"/>
        <v>10</v>
      </c>
      <c r="T37" s="5" t="s">
        <v>603</v>
      </c>
      <c r="U37" t="str">
        <f t="shared" si="3"/>
        <v>SEDCONC_2_10_2022</v>
      </c>
      <c r="V37">
        <v>2.7637999999999998</v>
      </c>
      <c r="Z37">
        <v>406</v>
      </c>
      <c r="AA37" t="s">
        <v>639</v>
      </c>
      <c r="AB37">
        <v>2.7637999999999998</v>
      </c>
    </row>
    <row r="38" spans="1:28" x14ac:dyDescent="0.35">
      <c r="A38" s="2" t="s">
        <v>48</v>
      </c>
      <c r="B38">
        <v>18.758099999999999</v>
      </c>
      <c r="C38">
        <v>13.43</v>
      </c>
      <c r="D38">
        <v>9.1499999999999998E-2</v>
      </c>
      <c r="F38">
        <v>409</v>
      </c>
      <c r="O38" t="s">
        <v>602</v>
      </c>
      <c r="P38">
        <v>37</v>
      </c>
      <c r="Q38">
        <f t="shared" si="0"/>
        <v>2022</v>
      </c>
      <c r="R38">
        <f t="shared" si="1"/>
        <v>2</v>
      </c>
      <c r="S38">
        <f t="shared" si="2"/>
        <v>13</v>
      </c>
      <c r="T38" s="5" t="s">
        <v>603</v>
      </c>
      <c r="U38" t="str">
        <f t="shared" si="3"/>
        <v>SEDCONC_2_13_2022</v>
      </c>
      <c r="V38">
        <v>18.758099999999999</v>
      </c>
      <c r="Z38">
        <v>409</v>
      </c>
      <c r="AA38" t="s">
        <v>640</v>
      </c>
      <c r="AB38">
        <v>18.758099999999999</v>
      </c>
    </row>
    <row r="39" spans="1:28" x14ac:dyDescent="0.35">
      <c r="A39" s="2" t="s">
        <v>49</v>
      </c>
      <c r="B39">
        <v>13.333</v>
      </c>
      <c r="C39">
        <v>6.915</v>
      </c>
      <c r="D39">
        <v>5.9492000000000003</v>
      </c>
      <c r="F39">
        <v>410</v>
      </c>
      <c r="O39" t="s">
        <v>602</v>
      </c>
      <c r="P39">
        <v>38</v>
      </c>
      <c r="Q39">
        <f t="shared" si="0"/>
        <v>2022</v>
      </c>
      <c r="R39">
        <f t="shared" si="1"/>
        <v>2</v>
      </c>
      <c r="S39">
        <f t="shared" si="2"/>
        <v>14</v>
      </c>
      <c r="T39" s="5" t="s">
        <v>603</v>
      </c>
      <c r="U39" t="str">
        <f t="shared" si="3"/>
        <v>SEDCONC_2_14_2022</v>
      </c>
      <c r="V39">
        <v>13.333</v>
      </c>
      <c r="Z39">
        <v>410</v>
      </c>
      <c r="AA39" t="s">
        <v>641</v>
      </c>
      <c r="AB39">
        <v>13.333</v>
      </c>
    </row>
    <row r="40" spans="1:28" x14ac:dyDescent="0.35">
      <c r="A40" s="2" t="s">
        <v>50</v>
      </c>
      <c r="B40">
        <v>2.4735999999999998</v>
      </c>
      <c r="C40">
        <v>4.5010000000000003</v>
      </c>
      <c r="D40">
        <v>0.66390000000000005</v>
      </c>
      <c r="F40">
        <v>411</v>
      </c>
      <c r="O40" t="s">
        <v>602</v>
      </c>
      <c r="P40">
        <v>39</v>
      </c>
      <c r="Q40">
        <f t="shared" si="0"/>
        <v>2022</v>
      </c>
      <c r="R40">
        <f t="shared" si="1"/>
        <v>2</v>
      </c>
      <c r="S40">
        <f t="shared" si="2"/>
        <v>15</v>
      </c>
      <c r="T40" s="5" t="s">
        <v>603</v>
      </c>
      <c r="U40" t="str">
        <f t="shared" si="3"/>
        <v>SEDCONC_2_15_2022</v>
      </c>
      <c r="V40">
        <v>2.4735999999999998</v>
      </c>
      <c r="Z40">
        <v>411</v>
      </c>
      <c r="AA40" t="s">
        <v>642</v>
      </c>
      <c r="AB40">
        <v>2.4735999999999998</v>
      </c>
    </row>
    <row r="41" spans="1:28" x14ac:dyDescent="0.35">
      <c r="A41" s="2" t="s">
        <v>51</v>
      </c>
      <c r="B41">
        <v>1.7659</v>
      </c>
      <c r="C41">
        <v>3.17</v>
      </c>
      <c r="D41">
        <v>1.9699999999999999E-2</v>
      </c>
      <c r="F41">
        <v>412</v>
      </c>
      <c r="O41" t="s">
        <v>602</v>
      </c>
      <c r="P41">
        <v>40</v>
      </c>
      <c r="Q41">
        <f t="shared" si="0"/>
        <v>2022</v>
      </c>
      <c r="R41">
        <f t="shared" si="1"/>
        <v>2</v>
      </c>
      <c r="S41">
        <f t="shared" si="2"/>
        <v>16</v>
      </c>
      <c r="T41" s="5" t="s">
        <v>603</v>
      </c>
      <c r="U41" t="str">
        <f t="shared" si="3"/>
        <v>SEDCONC_2_16_2022</v>
      </c>
      <c r="V41">
        <v>1.7659</v>
      </c>
      <c r="Z41">
        <v>412</v>
      </c>
      <c r="AA41" t="s">
        <v>643</v>
      </c>
      <c r="AB41">
        <v>1.7659</v>
      </c>
    </row>
    <row r="42" spans="1:28" x14ac:dyDescent="0.35">
      <c r="A42" s="2" t="s">
        <v>52</v>
      </c>
      <c r="B42">
        <v>11.213800000000001</v>
      </c>
      <c r="C42">
        <v>8.4410000000000007</v>
      </c>
      <c r="D42">
        <v>0.15110000000000001</v>
      </c>
      <c r="F42">
        <v>415</v>
      </c>
      <c r="O42" t="s">
        <v>602</v>
      </c>
      <c r="P42">
        <v>41</v>
      </c>
      <c r="Q42">
        <f t="shared" si="0"/>
        <v>2022</v>
      </c>
      <c r="R42">
        <f t="shared" si="1"/>
        <v>2</v>
      </c>
      <c r="S42">
        <f t="shared" si="2"/>
        <v>19</v>
      </c>
      <c r="T42" s="5" t="s">
        <v>603</v>
      </c>
      <c r="U42" t="str">
        <f t="shared" si="3"/>
        <v>SEDCONC_2_19_2022</v>
      </c>
      <c r="V42">
        <v>11.213800000000001</v>
      </c>
      <c r="Z42">
        <v>415</v>
      </c>
      <c r="AA42" t="s">
        <v>644</v>
      </c>
      <c r="AB42">
        <v>11.213800000000001</v>
      </c>
    </row>
    <row r="43" spans="1:28" x14ac:dyDescent="0.35">
      <c r="A43" s="2" t="s">
        <v>53</v>
      </c>
      <c r="B43">
        <v>7.1261000000000001</v>
      </c>
      <c r="C43">
        <v>9.3680000000000003</v>
      </c>
      <c r="D43">
        <v>1.6449</v>
      </c>
      <c r="F43">
        <v>420</v>
      </c>
      <c r="O43" t="s">
        <v>602</v>
      </c>
      <c r="P43">
        <v>42</v>
      </c>
      <c r="Q43">
        <f t="shared" si="0"/>
        <v>2022</v>
      </c>
      <c r="R43">
        <f t="shared" si="1"/>
        <v>2</v>
      </c>
      <c r="S43">
        <f t="shared" si="2"/>
        <v>24</v>
      </c>
      <c r="T43" s="5" t="s">
        <v>603</v>
      </c>
      <c r="U43" t="str">
        <f t="shared" si="3"/>
        <v>SEDCONC_2_24_2022</v>
      </c>
      <c r="V43">
        <v>7.1261000000000001</v>
      </c>
      <c r="Z43">
        <v>420</v>
      </c>
      <c r="AA43" t="s">
        <v>645</v>
      </c>
      <c r="AB43">
        <v>7.1261000000000001</v>
      </c>
    </row>
    <row r="44" spans="1:28" x14ac:dyDescent="0.35">
      <c r="A44" s="2" t="s">
        <v>54</v>
      </c>
      <c r="B44">
        <v>1.7705</v>
      </c>
      <c r="C44">
        <v>4.7370000000000001</v>
      </c>
      <c r="D44">
        <v>2.1918000000000002</v>
      </c>
      <c r="F44">
        <v>421</v>
      </c>
      <c r="O44" t="s">
        <v>602</v>
      </c>
      <c r="P44">
        <v>43</v>
      </c>
      <c r="Q44">
        <f t="shared" si="0"/>
        <v>2022</v>
      </c>
      <c r="R44">
        <f t="shared" si="1"/>
        <v>2</v>
      </c>
      <c r="S44">
        <f t="shared" si="2"/>
        <v>25</v>
      </c>
      <c r="T44" s="5" t="s">
        <v>603</v>
      </c>
      <c r="U44" t="str">
        <f t="shared" si="3"/>
        <v>SEDCONC_2_25_2022</v>
      </c>
      <c r="V44">
        <v>1.7705</v>
      </c>
      <c r="Z44">
        <v>421</v>
      </c>
      <c r="AA44" t="s">
        <v>646</v>
      </c>
      <c r="AB44">
        <v>1.7705</v>
      </c>
    </row>
    <row r="45" spans="1:28" x14ac:dyDescent="0.35">
      <c r="A45" s="2" t="s">
        <v>55</v>
      </c>
      <c r="B45">
        <v>1.1525000000000001</v>
      </c>
      <c r="C45">
        <v>3.3490000000000002</v>
      </c>
      <c r="D45">
        <v>1.3251999999999999</v>
      </c>
      <c r="F45">
        <v>422</v>
      </c>
      <c r="O45" t="s">
        <v>602</v>
      </c>
      <c r="P45">
        <v>44</v>
      </c>
      <c r="Q45">
        <f t="shared" si="0"/>
        <v>2022</v>
      </c>
      <c r="R45">
        <f t="shared" si="1"/>
        <v>2</v>
      </c>
      <c r="S45">
        <f t="shared" si="2"/>
        <v>26</v>
      </c>
      <c r="T45" s="5" t="s">
        <v>603</v>
      </c>
      <c r="U45" t="str">
        <f t="shared" si="3"/>
        <v>SEDCONC_2_26_2022</v>
      </c>
      <c r="V45">
        <v>1.1525000000000001</v>
      </c>
      <c r="Z45">
        <v>422</v>
      </c>
      <c r="AA45" t="s">
        <v>647</v>
      </c>
      <c r="AB45">
        <v>1.1525000000000001</v>
      </c>
    </row>
    <row r="46" spans="1:28" x14ac:dyDescent="0.35">
      <c r="A46" s="2" t="s">
        <v>56</v>
      </c>
      <c r="B46">
        <v>0.89890000000000003</v>
      </c>
      <c r="C46">
        <v>2.5270000000000001</v>
      </c>
      <c r="D46">
        <v>0.15659999999999999</v>
      </c>
      <c r="F46">
        <v>423</v>
      </c>
      <c r="O46" t="s">
        <v>602</v>
      </c>
      <c r="P46">
        <v>45</v>
      </c>
      <c r="Q46">
        <f t="shared" si="0"/>
        <v>2022</v>
      </c>
      <c r="R46">
        <f t="shared" si="1"/>
        <v>2</v>
      </c>
      <c r="S46">
        <f t="shared" si="2"/>
        <v>27</v>
      </c>
      <c r="T46" s="5" t="s">
        <v>603</v>
      </c>
      <c r="U46" t="str">
        <f t="shared" si="3"/>
        <v>SEDCONC_2_27_2022</v>
      </c>
      <c r="V46">
        <v>0.89890000000000003</v>
      </c>
      <c r="Z46">
        <v>423</v>
      </c>
      <c r="AA46" t="s">
        <v>648</v>
      </c>
      <c r="AB46">
        <v>0.89890000000000003</v>
      </c>
    </row>
    <row r="47" spans="1:28" x14ac:dyDescent="0.35">
      <c r="A47" s="2" t="s">
        <v>57</v>
      </c>
      <c r="B47">
        <v>0.84099999999999997</v>
      </c>
      <c r="C47">
        <v>2.028</v>
      </c>
      <c r="D47">
        <v>2.6637</v>
      </c>
      <c r="F47">
        <v>424</v>
      </c>
      <c r="O47" t="s">
        <v>602</v>
      </c>
      <c r="P47">
        <v>46</v>
      </c>
      <c r="Q47">
        <f t="shared" si="0"/>
        <v>2022</v>
      </c>
      <c r="R47">
        <f t="shared" si="1"/>
        <v>2</v>
      </c>
      <c r="S47">
        <f t="shared" si="2"/>
        <v>28</v>
      </c>
      <c r="T47" s="5" t="s">
        <v>603</v>
      </c>
      <c r="U47" t="str">
        <f t="shared" si="3"/>
        <v>SEDCONC_2_28_2022</v>
      </c>
      <c r="V47">
        <v>0.84099999999999997</v>
      </c>
      <c r="Z47">
        <v>424</v>
      </c>
      <c r="AA47" t="s">
        <v>649</v>
      </c>
      <c r="AB47">
        <v>0.84099999999999997</v>
      </c>
    </row>
    <row r="48" spans="1:28" x14ac:dyDescent="0.35">
      <c r="A48" s="2" t="s">
        <v>58</v>
      </c>
      <c r="B48">
        <v>0.71179999999999999</v>
      </c>
      <c r="C48">
        <v>1.7230000000000001</v>
      </c>
      <c r="D48">
        <v>7.9000000000000008E-3</v>
      </c>
      <c r="F48">
        <v>425</v>
      </c>
      <c r="O48" t="s">
        <v>602</v>
      </c>
      <c r="P48">
        <v>47</v>
      </c>
      <c r="Q48">
        <f t="shared" si="0"/>
        <v>2022</v>
      </c>
      <c r="R48">
        <f t="shared" si="1"/>
        <v>3</v>
      </c>
      <c r="S48">
        <f t="shared" si="2"/>
        <v>1</v>
      </c>
      <c r="T48" s="5" t="s">
        <v>603</v>
      </c>
      <c r="U48" t="str">
        <f t="shared" si="3"/>
        <v>SEDCONC_3_1_2022</v>
      </c>
      <c r="V48">
        <v>0.71179999999999999</v>
      </c>
      <c r="Z48">
        <v>425</v>
      </c>
      <c r="AA48" t="s">
        <v>650</v>
      </c>
      <c r="AB48">
        <v>0.71179999999999999</v>
      </c>
    </row>
    <row r="49" spans="1:28" x14ac:dyDescent="0.35">
      <c r="A49" s="2" t="s">
        <v>59</v>
      </c>
      <c r="B49">
        <v>0.63009999999999999</v>
      </c>
      <c r="C49">
        <v>1.5369999999999999</v>
      </c>
      <c r="D49">
        <v>4.6928000000000001</v>
      </c>
      <c r="F49">
        <v>426</v>
      </c>
      <c r="O49" t="s">
        <v>602</v>
      </c>
      <c r="P49">
        <v>48</v>
      </c>
      <c r="Q49">
        <f t="shared" si="0"/>
        <v>2022</v>
      </c>
      <c r="R49">
        <f t="shared" si="1"/>
        <v>3</v>
      </c>
      <c r="S49">
        <f t="shared" si="2"/>
        <v>2</v>
      </c>
      <c r="T49" s="5" t="s">
        <v>603</v>
      </c>
      <c r="U49" t="str">
        <f t="shared" si="3"/>
        <v>SEDCONC_3_2_2022</v>
      </c>
      <c r="V49">
        <v>0.63009999999999999</v>
      </c>
      <c r="Z49">
        <v>426</v>
      </c>
      <c r="AA49" t="s">
        <v>651</v>
      </c>
      <c r="AB49">
        <v>0.63009999999999999</v>
      </c>
    </row>
    <row r="50" spans="1:28" x14ac:dyDescent="0.35">
      <c r="A50" s="2" t="s">
        <v>60</v>
      </c>
      <c r="B50">
        <v>0.55479999999999996</v>
      </c>
      <c r="C50">
        <v>1.421</v>
      </c>
      <c r="D50">
        <v>1.0513999999999999</v>
      </c>
      <c r="F50">
        <v>427</v>
      </c>
      <c r="O50" t="s">
        <v>602</v>
      </c>
      <c r="P50">
        <v>49</v>
      </c>
      <c r="Q50">
        <f t="shared" si="0"/>
        <v>2022</v>
      </c>
      <c r="R50">
        <f t="shared" si="1"/>
        <v>3</v>
      </c>
      <c r="S50">
        <f t="shared" si="2"/>
        <v>3</v>
      </c>
      <c r="T50" s="5" t="s">
        <v>603</v>
      </c>
      <c r="U50" t="str">
        <f t="shared" si="3"/>
        <v>SEDCONC_3_3_2022</v>
      </c>
      <c r="V50">
        <v>0.55479999999999996</v>
      </c>
      <c r="Z50">
        <v>427</v>
      </c>
      <c r="AA50" t="s">
        <v>652</v>
      </c>
      <c r="AB50">
        <v>0.55479999999999996</v>
      </c>
    </row>
    <row r="51" spans="1:28" x14ac:dyDescent="0.35">
      <c r="A51" s="2" t="s">
        <v>61</v>
      </c>
      <c r="B51">
        <v>0.58209999999999995</v>
      </c>
      <c r="C51">
        <v>1.3520000000000001</v>
      </c>
      <c r="D51">
        <v>0.1981</v>
      </c>
      <c r="F51">
        <v>428</v>
      </c>
      <c r="O51" t="s">
        <v>602</v>
      </c>
      <c r="P51">
        <v>50</v>
      </c>
      <c r="Q51">
        <f t="shared" si="0"/>
        <v>2022</v>
      </c>
      <c r="R51">
        <f t="shared" si="1"/>
        <v>3</v>
      </c>
      <c r="S51">
        <f t="shared" si="2"/>
        <v>4</v>
      </c>
      <c r="T51" s="5" t="s">
        <v>603</v>
      </c>
      <c r="U51" t="str">
        <f t="shared" si="3"/>
        <v>SEDCONC_3_4_2022</v>
      </c>
      <c r="V51">
        <v>0.58209999999999995</v>
      </c>
      <c r="Z51">
        <v>428</v>
      </c>
      <c r="AA51" t="s">
        <v>653</v>
      </c>
      <c r="AB51">
        <v>0.58209999999999995</v>
      </c>
    </row>
    <row r="52" spans="1:28" x14ac:dyDescent="0.35">
      <c r="A52" s="2" t="s">
        <v>62</v>
      </c>
      <c r="B52">
        <v>0.54790000000000005</v>
      </c>
      <c r="C52">
        <v>1.3120000000000001</v>
      </c>
      <c r="D52">
        <v>1.6999999999999999E-3</v>
      </c>
      <c r="F52">
        <v>429</v>
      </c>
      <c r="O52" t="s">
        <v>602</v>
      </c>
      <c r="P52">
        <v>51</v>
      </c>
      <c r="Q52">
        <f t="shared" si="0"/>
        <v>2022</v>
      </c>
      <c r="R52">
        <f t="shared" si="1"/>
        <v>3</v>
      </c>
      <c r="S52">
        <f t="shared" si="2"/>
        <v>5</v>
      </c>
      <c r="T52" s="5" t="s">
        <v>603</v>
      </c>
      <c r="U52" t="str">
        <f t="shared" si="3"/>
        <v>SEDCONC_3_5_2022</v>
      </c>
      <c r="V52">
        <v>0.54790000000000005</v>
      </c>
      <c r="Z52">
        <v>429</v>
      </c>
      <c r="AA52" t="s">
        <v>654</v>
      </c>
      <c r="AB52">
        <v>0.54790000000000005</v>
      </c>
    </row>
    <row r="53" spans="1:28" x14ac:dyDescent="0.35">
      <c r="A53" s="2" t="s">
        <v>63</v>
      </c>
      <c r="B53">
        <v>0.3377</v>
      </c>
      <c r="C53">
        <v>1.29</v>
      </c>
      <c r="D53">
        <v>13.8126</v>
      </c>
      <c r="F53">
        <v>430</v>
      </c>
      <c r="O53" t="s">
        <v>602</v>
      </c>
      <c r="P53">
        <v>52</v>
      </c>
      <c r="Q53">
        <f t="shared" si="0"/>
        <v>2022</v>
      </c>
      <c r="R53">
        <f t="shared" si="1"/>
        <v>3</v>
      </c>
      <c r="S53">
        <f t="shared" si="2"/>
        <v>6</v>
      </c>
      <c r="T53" s="5" t="s">
        <v>603</v>
      </c>
      <c r="U53" t="str">
        <f t="shared" si="3"/>
        <v>SEDCONC_3_6_2022</v>
      </c>
      <c r="V53">
        <v>0.3377</v>
      </c>
      <c r="Z53">
        <v>430</v>
      </c>
      <c r="AA53" t="s">
        <v>655</v>
      </c>
      <c r="AB53">
        <v>0.3377</v>
      </c>
    </row>
    <row r="54" spans="1:28" x14ac:dyDescent="0.35">
      <c r="A54" s="2" t="s">
        <v>64</v>
      </c>
      <c r="B54">
        <v>1.1664000000000001</v>
      </c>
      <c r="C54">
        <v>5.024</v>
      </c>
      <c r="D54">
        <v>8.9999999999999998E-4</v>
      </c>
      <c r="F54">
        <v>435</v>
      </c>
      <c r="O54" t="s">
        <v>602</v>
      </c>
      <c r="P54">
        <v>53</v>
      </c>
      <c r="Q54">
        <f t="shared" si="0"/>
        <v>2022</v>
      </c>
      <c r="R54">
        <f t="shared" si="1"/>
        <v>3</v>
      </c>
      <c r="S54">
        <f t="shared" si="2"/>
        <v>11</v>
      </c>
      <c r="T54" s="5" t="s">
        <v>603</v>
      </c>
      <c r="U54" t="str">
        <f t="shared" si="3"/>
        <v>SEDCONC_3_11_2022</v>
      </c>
      <c r="V54">
        <v>1.1664000000000001</v>
      </c>
      <c r="Z54">
        <v>435</v>
      </c>
      <c r="AA54" t="s">
        <v>656</v>
      </c>
      <c r="AB54">
        <v>1.1664000000000001</v>
      </c>
    </row>
    <row r="55" spans="1:28" x14ac:dyDescent="0.35">
      <c r="A55" s="2" t="s">
        <v>65</v>
      </c>
      <c r="B55">
        <v>2.8976000000000002</v>
      </c>
      <c r="C55">
        <v>5.0270000000000001</v>
      </c>
      <c r="D55">
        <v>1.9E-2</v>
      </c>
      <c r="F55">
        <v>438</v>
      </c>
      <c r="O55" t="s">
        <v>602</v>
      </c>
      <c r="P55">
        <v>54</v>
      </c>
      <c r="Q55">
        <f t="shared" si="0"/>
        <v>2022</v>
      </c>
      <c r="R55">
        <f t="shared" si="1"/>
        <v>3</v>
      </c>
      <c r="S55">
        <f t="shared" si="2"/>
        <v>14</v>
      </c>
      <c r="T55" s="5" t="s">
        <v>603</v>
      </c>
      <c r="U55" t="str">
        <f t="shared" si="3"/>
        <v>SEDCONC_3_14_2022</v>
      </c>
      <c r="V55">
        <v>2.8976000000000002</v>
      </c>
      <c r="Z55">
        <v>438</v>
      </c>
      <c r="AA55" t="s">
        <v>657</v>
      </c>
      <c r="AB55">
        <v>2.8976000000000002</v>
      </c>
    </row>
    <row r="56" spans="1:28" x14ac:dyDescent="0.35">
      <c r="A56" s="2" t="s">
        <v>66</v>
      </c>
      <c r="B56">
        <v>1.5306999999999999</v>
      </c>
      <c r="C56">
        <v>3.4940000000000002</v>
      </c>
      <c r="D56">
        <v>6.9000000000000006E-2</v>
      </c>
      <c r="F56">
        <v>439</v>
      </c>
      <c r="O56" t="s">
        <v>602</v>
      </c>
      <c r="P56">
        <v>55</v>
      </c>
      <c r="Q56">
        <f t="shared" si="0"/>
        <v>2022</v>
      </c>
      <c r="R56">
        <f t="shared" si="1"/>
        <v>3</v>
      </c>
      <c r="S56">
        <f t="shared" si="2"/>
        <v>15</v>
      </c>
      <c r="T56" s="5" t="s">
        <v>603</v>
      </c>
      <c r="U56" t="str">
        <f t="shared" si="3"/>
        <v>SEDCONC_3_15_2022</v>
      </c>
      <c r="V56">
        <v>1.5306999999999999</v>
      </c>
      <c r="Z56">
        <v>439</v>
      </c>
      <c r="AA56" t="s">
        <v>658</v>
      </c>
      <c r="AB56">
        <v>1.5306999999999999</v>
      </c>
    </row>
    <row r="57" spans="1:28" x14ac:dyDescent="0.35">
      <c r="A57" s="2" t="s">
        <v>67</v>
      </c>
      <c r="B57">
        <v>1.3298000000000001</v>
      </c>
      <c r="C57">
        <v>2.617</v>
      </c>
      <c r="D57">
        <v>8.0000000000000004E-4</v>
      </c>
      <c r="F57">
        <v>440</v>
      </c>
      <c r="O57" t="s">
        <v>602</v>
      </c>
      <c r="P57">
        <v>56</v>
      </c>
      <c r="Q57">
        <f t="shared" si="0"/>
        <v>2022</v>
      </c>
      <c r="R57">
        <f t="shared" si="1"/>
        <v>3</v>
      </c>
      <c r="S57">
        <f t="shared" si="2"/>
        <v>16</v>
      </c>
      <c r="T57" s="5" t="s">
        <v>603</v>
      </c>
      <c r="U57" t="str">
        <f t="shared" si="3"/>
        <v>SEDCONC_3_16_2022</v>
      </c>
      <c r="V57">
        <v>1.3298000000000001</v>
      </c>
      <c r="Z57">
        <v>440</v>
      </c>
      <c r="AA57" t="s">
        <v>659</v>
      </c>
      <c r="AB57">
        <v>1.3298000000000001</v>
      </c>
    </row>
    <row r="58" spans="1:28" x14ac:dyDescent="0.35">
      <c r="A58" s="2" t="s">
        <v>68</v>
      </c>
      <c r="B58">
        <v>1.3517999999999999</v>
      </c>
      <c r="C58">
        <v>2.282</v>
      </c>
      <c r="D58">
        <v>0.69520000000000004</v>
      </c>
      <c r="F58">
        <v>441</v>
      </c>
      <c r="O58" t="s">
        <v>602</v>
      </c>
      <c r="P58">
        <v>57</v>
      </c>
      <c r="Q58">
        <f t="shared" si="0"/>
        <v>2022</v>
      </c>
      <c r="R58">
        <f t="shared" si="1"/>
        <v>3</v>
      </c>
      <c r="S58">
        <f t="shared" si="2"/>
        <v>17</v>
      </c>
      <c r="T58" s="5" t="s">
        <v>603</v>
      </c>
      <c r="U58" t="str">
        <f t="shared" si="3"/>
        <v>SEDCONC_3_17_2022</v>
      </c>
      <c r="V58">
        <v>1.3517999999999999</v>
      </c>
      <c r="Z58">
        <v>441</v>
      </c>
      <c r="AA58" t="s">
        <v>660</v>
      </c>
      <c r="AB58">
        <v>1.3517999999999999</v>
      </c>
    </row>
    <row r="59" spans="1:28" x14ac:dyDescent="0.35">
      <c r="A59" s="2" t="s">
        <v>69</v>
      </c>
      <c r="B59">
        <v>4.1607000000000003</v>
      </c>
      <c r="C59">
        <v>1.901</v>
      </c>
      <c r="D59">
        <v>5.5899999999999998E-2</v>
      </c>
      <c r="F59">
        <v>442</v>
      </c>
      <c r="O59" t="s">
        <v>602</v>
      </c>
      <c r="P59">
        <v>58</v>
      </c>
      <c r="Q59">
        <f t="shared" si="0"/>
        <v>2022</v>
      </c>
      <c r="R59">
        <f t="shared" si="1"/>
        <v>3</v>
      </c>
      <c r="S59">
        <f t="shared" si="2"/>
        <v>18</v>
      </c>
      <c r="T59" s="5" t="s">
        <v>603</v>
      </c>
      <c r="U59" t="str">
        <f t="shared" si="3"/>
        <v>SEDCONC_3_18_2022</v>
      </c>
      <c r="V59">
        <v>4.1607000000000003</v>
      </c>
      <c r="Z59">
        <v>442</v>
      </c>
      <c r="AA59" t="s">
        <v>661</v>
      </c>
      <c r="AB59">
        <v>4.1607000000000003</v>
      </c>
    </row>
    <row r="60" spans="1:28" x14ac:dyDescent="0.35">
      <c r="A60" s="2" t="s">
        <v>70</v>
      </c>
      <c r="B60">
        <v>4.9889000000000001</v>
      </c>
      <c r="C60">
        <v>1.5980000000000001</v>
      </c>
      <c r="D60">
        <v>0.56810000000000005</v>
      </c>
      <c r="F60">
        <v>443</v>
      </c>
      <c r="O60" t="s">
        <v>602</v>
      </c>
      <c r="P60">
        <v>59</v>
      </c>
      <c r="Q60">
        <f t="shared" si="0"/>
        <v>2022</v>
      </c>
      <c r="R60">
        <f t="shared" si="1"/>
        <v>3</v>
      </c>
      <c r="S60">
        <f t="shared" si="2"/>
        <v>19</v>
      </c>
      <c r="T60" s="5" t="s">
        <v>603</v>
      </c>
      <c r="U60" t="str">
        <f t="shared" si="3"/>
        <v>SEDCONC_3_19_2022</v>
      </c>
      <c r="V60">
        <v>4.9889000000000001</v>
      </c>
      <c r="Z60">
        <v>443</v>
      </c>
      <c r="AA60" t="s">
        <v>662</v>
      </c>
      <c r="AB60">
        <v>4.9889000000000001</v>
      </c>
    </row>
    <row r="61" spans="1:28" x14ac:dyDescent="0.35">
      <c r="A61" s="2" t="s">
        <v>71</v>
      </c>
      <c r="B61">
        <v>2.7347999999999999</v>
      </c>
      <c r="C61">
        <v>12.77</v>
      </c>
      <c r="D61">
        <v>18.2454</v>
      </c>
      <c r="F61">
        <v>444</v>
      </c>
      <c r="O61" t="s">
        <v>602</v>
      </c>
      <c r="P61">
        <v>60</v>
      </c>
      <c r="Q61">
        <f t="shared" si="0"/>
        <v>2022</v>
      </c>
      <c r="R61">
        <f t="shared" si="1"/>
        <v>3</v>
      </c>
      <c r="S61">
        <f t="shared" si="2"/>
        <v>20</v>
      </c>
      <c r="T61" s="5" t="s">
        <v>603</v>
      </c>
      <c r="U61" t="str">
        <f t="shared" si="3"/>
        <v>SEDCONC_3_20_2022</v>
      </c>
      <c r="V61">
        <v>2.7347999999999999</v>
      </c>
      <c r="Z61">
        <v>444</v>
      </c>
      <c r="AA61" t="s">
        <v>663</v>
      </c>
      <c r="AB61">
        <v>2.7347999999999999</v>
      </c>
    </row>
    <row r="62" spans="1:28" x14ac:dyDescent="0.35">
      <c r="A62" s="2" t="s">
        <v>72</v>
      </c>
      <c r="B62">
        <v>2.4418000000000002</v>
      </c>
      <c r="C62">
        <v>6.2779999999999996</v>
      </c>
      <c r="D62">
        <v>2.9630999999999998</v>
      </c>
      <c r="F62">
        <v>445</v>
      </c>
      <c r="O62" t="s">
        <v>602</v>
      </c>
      <c r="P62">
        <v>61</v>
      </c>
      <c r="Q62">
        <f t="shared" si="0"/>
        <v>2022</v>
      </c>
      <c r="R62">
        <f t="shared" si="1"/>
        <v>3</v>
      </c>
      <c r="S62">
        <f t="shared" si="2"/>
        <v>21</v>
      </c>
      <c r="T62" s="5" t="s">
        <v>603</v>
      </c>
      <c r="U62" t="str">
        <f t="shared" si="3"/>
        <v>SEDCONC_3_21_2022</v>
      </c>
      <c r="V62">
        <v>2.4418000000000002</v>
      </c>
      <c r="Z62">
        <v>445</v>
      </c>
      <c r="AA62" t="s">
        <v>664</v>
      </c>
      <c r="AB62">
        <v>2.4418000000000002</v>
      </c>
    </row>
    <row r="63" spans="1:28" x14ac:dyDescent="0.35">
      <c r="A63" s="2" t="s">
        <v>73</v>
      </c>
      <c r="B63">
        <v>1.0911999999999999</v>
      </c>
      <c r="C63">
        <v>3.6890000000000001</v>
      </c>
      <c r="D63">
        <v>0.58309999999999995</v>
      </c>
      <c r="F63">
        <v>446</v>
      </c>
      <c r="O63" t="s">
        <v>602</v>
      </c>
      <c r="P63">
        <v>62</v>
      </c>
      <c r="Q63">
        <f t="shared" si="0"/>
        <v>2022</v>
      </c>
      <c r="R63">
        <f t="shared" si="1"/>
        <v>3</v>
      </c>
      <c r="S63">
        <f t="shared" si="2"/>
        <v>22</v>
      </c>
      <c r="T63" s="5" t="s">
        <v>603</v>
      </c>
      <c r="U63" t="str">
        <f t="shared" si="3"/>
        <v>SEDCONC_3_22_2022</v>
      </c>
      <c r="V63">
        <v>1.0911999999999999</v>
      </c>
      <c r="Z63">
        <v>446</v>
      </c>
      <c r="AA63" t="s">
        <v>665</v>
      </c>
      <c r="AB63">
        <v>1.0911999999999999</v>
      </c>
    </row>
    <row r="64" spans="1:28" x14ac:dyDescent="0.35">
      <c r="A64" s="2" t="s">
        <v>74</v>
      </c>
      <c r="B64">
        <v>0.84040000000000004</v>
      </c>
      <c r="C64">
        <v>2.6139999999999999</v>
      </c>
      <c r="D64">
        <v>9.2100000000000001E-2</v>
      </c>
      <c r="F64">
        <v>447</v>
      </c>
      <c r="O64" t="s">
        <v>602</v>
      </c>
      <c r="P64">
        <v>63</v>
      </c>
      <c r="Q64">
        <f t="shared" si="0"/>
        <v>2022</v>
      </c>
      <c r="R64">
        <f t="shared" si="1"/>
        <v>3</v>
      </c>
      <c r="S64">
        <f t="shared" si="2"/>
        <v>23</v>
      </c>
      <c r="T64" s="5" t="s">
        <v>603</v>
      </c>
      <c r="U64" t="str">
        <f t="shared" si="3"/>
        <v>SEDCONC_3_23_2022</v>
      </c>
      <c r="V64">
        <v>0.84040000000000004</v>
      </c>
      <c r="Z64">
        <v>447</v>
      </c>
      <c r="AA64" t="s">
        <v>666</v>
      </c>
      <c r="AB64">
        <v>0.84040000000000004</v>
      </c>
    </row>
    <row r="65" spans="1:28" x14ac:dyDescent="0.35">
      <c r="A65" s="2" t="s">
        <v>75</v>
      </c>
      <c r="B65">
        <v>0.81200000000000006</v>
      </c>
      <c r="C65">
        <v>2.0110000000000001</v>
      </c>
      <c r="D65">
        <v>2.7000000000000001E-3</v>
      </c>
      <c r="F65">
        <v>448</v>
      </c>
      <c r="O65" t="s">
        <v>602</v>
      </c>
      <c r="P65">
        <v>64</v>
      </c>
      <c r="Q65">
        <f t="shared" si="0"/>
        <v>2022</v>
      </c>
      <c r="R65">
        <f t="shared" si="1"/>
        <v>3</v>
      </c>
      <c r="S65">
        <f t="shared" si="2"/>
        <v>24</v>
      </c>
      <c r="T65" s="5" t="s">
        <v>603</v>
      </c>
      <c r="U65" t="str">
        <f t="shared" si="3"/>
        <v>SEDCONC_3_24_2022</v>
      </c>
      <c r="V65">
        <v>0.81200000000000006</v>
      </c>
      <c r="Z65">
        <v>448</v>
      </c>
      <c r="AA65" t="s">
        <v>667</v>
      </c>
      <c r="AB65">
        <v>0.81200000000000006</v>
      </c>
    </row>
    <row r="66" spans="1:28" x14ac:dyDescent="0.35">
      <c r="A66" s="2" t="s">
        <v>76</v>
      </c>
      <c r="B66">
        <v>12.0936</v>
      </c>
      <c r="C66">
        <v>13.45</v>
      </c>
      <c r="D66">
        <v>21.881799999999998</v>
      </c>
      <c r="F66">
        <v>449</v>
      </c>
      <c r="O66" t="s">
        <v>602</v>
      </c>
      <c r="P66">
        <v>65</v>
      </c>
      <c r="Q66">
        <f t="shared" si="0"/>
        <v>2022</v>
      </c>
      <c r="R66">
        <f t="shared" si="1"/>
        <v>3</v>
      </c>
      <c r="S66">
        <f t="shared" si="2"/>
        <v>25</v>
      </c>
      <c r="T66" s="5" t="s">
        <v>603</v>
      </c>
      <c r="U66" t="str">
        <f t="shared" si="3"/>
        <v>SEDCONC_3_25_2022</v>
      </c>
      <c r="V66">
        <v>12.0936</v>
      </c>
      <c r="Z66">
        <v>449</v>
      </c>
      <c r="AA66" t="s">
        <v>668</v>
      </c>
      <c r="AB66">
        <v>12.0936</v>
      </c>
    </row>
    <row r="67" spans="1:28" x14ac:dyDescent="0.35">
      <c r="A67" s="2" t="s">
        <v>77</v>
      </c>
      <c r="B67">
        <v>9.6582000000000008</v>
      </c>
      <c r="C67">
        <v>6.6139999999999999</v>
      </c>
      <c r="D67">
        <v>0.41010000000000002</v>
      </c>
      <c r="F67">
        <v>450</v>
      </c>
      <c r="O67" t="s">
        <v>602</v>
      </c>
      <c r="P67">
        <v>66</v>
      </c>
      <c r="Q67">
        <f t="shared" ref="Q67:Q130" si="4">YEAR(A67)</f>
        <v>2022</v>
      </c>
      <c r="R67">
        <f t="shared" ref="R67:R130" si="5">MONTH(A67)</f>
        <v>3</v>
      </c>
      <c r="S67">
        <f t="shared" ref="S67:S130" si="6">DAY(A67)</f>
        <v>26</v>
      </c>
      <c r="T67" s="5" t="s">
        <v>603</v>
      </c>
      <c r="U67" t="str">
        <f t="shared" ref="U67:U130" si="7">CONCATENATE(T67,R67,O67,S67,O67,Q67)</f>
        <v>SEDCONC_3_26_2022</v>
      </c>
      <c r="V67">
        <v>9.6582000000000008</v>
      </c>
      <c r="Z67">
        <v>450</v>
      </c>
      <c r="AA67" t="s">
        <v>669</v>
      </c>
      <c r="AB67">
        <v>9.6582000000000008</v>
      </c>
    </row>
    <row r="68" spans="1:28" x14ac:dyDescent="0.35">
      <c r="A68" s="2" t="s">
        <v>78</v>
      </c>
      <c r="B68">
        <v>4.2320000000000002</v>
      </c>
      <c r="C68">
        <v>2.9710000000000001</v>
      </c>
      <c r="D68">
        <v>1.1445000000000001</v>
      </c>
      <c r="F68">
        <v>452</v>
      </c>
      <c r="O68" t="s">
        <v>602</v>
      </c>
      <c r="P68">
        <v>67</v>
      </c>
      <c r="Q68">
        <f t="shared" si="4"/>
        <v>2022</v>
      </c>
      <c r="R68">
        <f t="shared" si="5"/>
        <v>3</v>
      </c>
      <c r="S68">
        <f t="shared" si="6"/>
        <v>28</v>
      </c>
      <c r="T68" s="5" t="s">
        <v>603</v>
      </c>
      <c r="U68" t="str">
        <f t="shared" si="7"/>
        <v>SEDCONC_3_28_2022</v>
      </c>
      <c r="V68">
        <v>4.2320000000000002</v>
      </c>
      <c r="Z68">
        <v>452</v>
      </c>
      <c r="AA68" t="s">
        <v>670</v>
      </c>
      <c r="AB68">
        <v>4.2320000000000002</v>
      </c>
    </row>
    <row r="69" spans="1:28" x14ac:dyDescent="0.35">
      <c r="A69" s="2" t="s">
        <v>79</v>
      </c>
      <c r="B69">
        <v>1.8492999999999999</v>
      </c>
      <c r="C69">
        <v>2.2709999999999999</v>
      </c>
      <c r="D69">
        <v>12.5114</v>
      </c>
      <c r="F69">
        <v>453</v>
      </c>
      <c r="O69" t="s">
        <v>602</v>
      </c>
      <c r="P69">
        <v>68</v>
      </c>
      <c r="Q69">
        <f t="shared" si="4"/>
        <v>2022</v>
      </c>
      <c r="R69">
        <f t="shared" si="5"/>
        <v>3</v>
      </c>
      <c r="S69">
        <f t="shared" si="6"/>
        <v>29</v>
      </c>
      <c r="T69" s="5" t="s">
        <v>603</v>
      </c>
      <c r="U69" t="str">
        <f t="shared" si="7"/>
        <v>SEDCONC_3_29_2022</v>
      </c>
      <c r="V69">
        <v>1.8492999999999999</v>
      </c>
      <c r="Z69">
        <v>453</v>
      </c>
      <c r="AA69" t="s">
        <v>671</v>
      </c>
      <c r="AB69">
        <v>1.8492999999999999</v>
      </c>
    </row>
    <row r="70" spans="1:28" x14ac:dyDescent="0.35">
      <c r="A70" s="2" t="s">
        <v>80</v>
      </c>
      <c r="B70">
        <v>1.5255000000000001</v>
      </c>
      <c r="C70">
        <v>1.827</v>
      </c>
      <c r="D70">
        <v>2.2551000000000001</v>
      </c>
      <c r="F70">
        <v>454</v>
      </c>
      <c r="O70" t="s">
        <v>602</v>
      </c>
      <c r="P70">
        <v>69</v>
      </c>
      <c r="Q70">
        <f t="shared" si="4"/>
        <v>2022</v>
      </c>
      <c r="R70">
        <f t="shared" si="5"/>
        <v>3</v>
      </c>
      <c r="S70">
        <f t="shared" si="6"/>
        <v>30</v>
      </c>
      <c r="T70" s="5" t="s">
        <v>603</v>
      </c>
      <c r="U70" t="str">
        <f t="shared" si="7"/>
        <v>SEDCONC_3_30_2022</v>
      </c>
      <c r="V70">
        <v>1.5255000000000001</v>
      </c>
      <c r="Z70">
        <v>454</v>
      </c>
      <c r="AA70" t="s">
        <v>672</v>
      </c>
      <c r="AB70">
        <v>1.5255000000000001</v>
      </c>
    </row>
    <row r="71" spans="1:28" x14ac:dyDescent="0.35">
      <c r="A71" s="2" t="s">
        <v>81</v>
      </c>
      <c r="B71">
        <v>1.6165</v>
      </c>
      <c r="C71">
        <v>1.667</v>
      </c>
      <c r="D71">
        <v>0.90149999999999997</v>
      </c>
      <c r="F71">
        <v>455</v>
      </c>
      <c r="O71" t="s">
        <v>602</v>
      </c>
      <c r="P71">
        <v>70</v>
      </c>
      <c r="Q71">
        <f t="shared" si="4"/>
        <v>2022</v>
      </c>
      <c r="R71">
        <f t="shared" si="5"/>
        <v>3</v>
      </c>
      <c r="S71">
        <f t="shared" si="6"/>
        <v>31</v>
      </c>
      <c r="T71" s="5" t="s">
        <v>603</v>
      </c>
      <c r="U71" t="str">
        <f t="shared" si="7"/>
        <v>SEDCONC_3_31_2022</v>
      </c>
      <c r="V71">
        <v>1.6165</v>
      </c>
      <c r="Z71">
        <v>455</v>
      </c>
      <c r="AA71" t="s">
        <v>673</v>
      </c>
      <c r="AB71">
        <v>1.6165</v>
      </c>
    </row>
    <row r="72" spans="1:28" x14ac:dyDescent="0.35">
      <c r="A72" s="2" t="s">
        <v>82</v>
      </c>
      <c r="B72">
        <v>3.5409999999999999</v>
      </c>
      <c r="C72">
        <v>5.53</v>
      </c>
      <c r="D72">
        <v>8.9999999999999998E-4</v>
      </c>
      <c r="F72">
        <v>458</v>
      </c>
      <c r="O72" t="s">
        <v>602</v>
      </c>
      <c r="P72">
        <v>71</v>
      </c>
      <c r="Q72">
        <f t="shared" si="4"/>
        <v>2022</v>
      </c>
      <c r="R72">
        <f t="shared" si="5"/>
        <v>4</v>
      </c>
      <c r="S72">
        <f t="shared" si="6"/>
        <v>3</v>
      </c>
      <c r="T72" s="5" t="s">
        <v>603</v>
      </c>
      <c r="U72" t="str">
        <f t="shared" si="7"/>
        <v>SEDCONC_4_3_2022</v>
      </c>
      <c r="V72">
        <v>3.5409999999999999</v>
      </c>
      <c r="Z72">
        <v>458</v>
      </c>
      <c r="AA72" t="s">
        <v>674</v>
      </c>
      <c r="AB72">
        <v>3.5409999999999999</v>
      </c>
    </row>
    <row r="73" spans="1:28" x14ac:dyDescent="0.35">
      <c r="A73" s="2" t="s">
        <v>83</v>
      </c>
      <c r="B73">
        <v>2.2338</v>
      </c>
      <c r="C73">
        <v>3.6030000000000002</v>
      </c>
      <c r="D73">
        <v>5.8762999999999996</v>
      </c>
      <c r="F73">
        <v>459</v>
      </c>
      <c r="O73" t="s">
        <v>602</v>
      </c>
      <c r="P73">
        <v>72</v>
      </c>
      <c r="Q73">
        <f t="shared" si="4"/>
        <v>2022</v>
      </c>
      <c r="R73">
        <f t="shared" si="5"/>
        <v>4</v>
      </c>
      <c r="S73">
        <f t="shared" si="6"/>
        <v>4</v>
      </c>
      <c r="T73" s="5" t="s">
        <v>603</v>
      </c>
      <c r="U73" t="str">
        <f t="shared" si="7"/>
        <v>SEDCONC_4_4_2022</v>
      </c>
      <c r="V73">
        <v>2.2338</v>
      </c>
      <c r="Z73">
        <v>459</v>
      </c>
      <c r="AA73" t="s">
        <v>675</v>
      </c>
      <c r="AB73">
        <v>2.2338</v>
      </c>
    </row>
    <row r="74" spans="1:28" x14ac:dyDescent="0.35">
      <c r="A74" s="2" t="s">
        <v>84</v>
      </c>
      <c r="B74">
        <v>1.9796</v>
      </c>
      <c r="C74">
        <v>2.5449999999999999</v>
      </c>
      <c r="D74">
        <v>0.36969999999999997</v>
      </c>
      <c r="F74">
        <v>460</v>
      </c>
      <c r="O74" t="s">
        <v>602</v>
      </c>
      <c r="P74">
        <v>73</v>
      </c>
      <c r="Q74">
        <f t="shared" si="4"/>
        <v>2022</v>
      </c>
      <c r="R74">
        <f t="shared" si="5"/>
        <v>4</v>
      </c>
      <c r="S74">
        <f t="shared" si="6"/>
        <v>5</v>
      </c>
      <c r="T74" s="5" t="s">
        <v>603</v>
      </c>
      <c r="U74" t="str">
        <f t="shared" si="7"/>
        <v>SEDCONC_4_5_2022</v>
      </c>
      <c r="V74">
        <v>1.9796</v>
      </c>
      <c r="Z74">
        <v>460</v>
      </c>
      <c r="AA74" t="s">
        <v>676</v>
      </c>
      <c r="AB74">
        <v>1.9796</v>
      </c>
    </row>
    <row r="75" spans="1:28" x14ac:dyDescent="0.35">
      <c r="A75" s="2" t="s">
        <v>85</v>
      </c>
      <c r="B75">
        <v>2.0676000000000001</v>
      </c>
      <c r="C75">
        <v>2.0059999999999998</v>
      </c>
      <c r="D75">
        <v>3.0000000000000001E-3</v>
      </c>
      <c r="F75">
        <v>461</v>
      </c>
      <c r="O75" t="s">
        <v>602</v>
      </c>
      <c r="P75">
        <v>74</v>
      </c>
      <c r="Q75">
        <f t="shared" si="4"/>
        <v>2022</v>
      </c>
      <c r="R75">
        <f t="shared" si="5"/>
        <v>4</v>
      </c>
      <c r="S75">
        <f t="shared" si="6"/>
        <v>6</v>
      </c>
      <c r="T75" s="5" t="s">
        <v>603</v>
      </c>
      <c r="U75" t="str">
        <f t="shared" si="7"/>
        <v>SEDCONC_4_6_2022</v>
      </c>
      <c r="V75">
        <v>2.0676000000000001</v>
      </c>
      <c r="Z75">
        <v>461</v>
      </c>
      <c r="AA75" t="s">
        <v>677</v>
      </c>
      <c r="AB75">
        <v>2.0676000000000001</v>
      </c>
    </row>
    <row r="76" spans="1:28" x14ac:dyDescent="0.35">
      <c r="A76" s="3" t="s">
        <v>86</v>
      </c>
      <c r="B76">
        <v>1.9059999999999999</v>
      </c>
      <c r="C76">
        <v>1.663</v>
      </c>
      <c r="D76">
        <v>1.1999999999999999E-3</v>
      </c>
      <c r="F76">
        <v>462</v>
      </c>
      <c r="O76" t="s">
        <v>602</v>
      </c>
      <c r="P76">
        <v>75</v>
      </c>
      <c r="Q76">
        <f t="shared" si="4"/>
        <v>2022</v>
      </c>
      <c r="R76">
        <f t="shared" si="5"/>
        <v>4</v>
      </c>
      <c r="S76">
        <f t="shared" si="6"/>
        <v>7</v>
      </c>
      <c r="T76" s="5" t="s">
        <v>603</v>
      </c>
      <c r="U76" t="str">
        <f t="shared" si="7"/>
        <v>SEDCONC_4_7_2022</v>
      </c>
      <c r="V76">
        <v>1.9059999999999999</v>
      </c>
      <c r="Z76">
        <v>462</v>
      </c>
      <c r="AA76" t="s">
        <v>678</v>
      </c>
      <c r="AB76">
        <v>1.9059999999999999</v>
      </c>
    </row>
    <row r="77" spans="1:28" x14ac:dyDescent="0.35">
      <c r="A77" s="3" t="s">
        <v>87</v>
      </c>
      <c r="B77">
        <v>1.7213000000000001</v>
      </c>
      <c r="C77">
        <v>1.524</v>
      </c>
      <c r="D77">
        <v>0.47099999999999997</v>
      </c>
      <c r="F77">
        <v>463</v>
      </c>
      <c r="O77" t="s">
        <v>602</v>
      </c>
      <c r="P77">
        <v>76</v>
      </c>
      <c r="Q77">
        <f t="shared" si="4"/>
        <v>2022</v>
      </c>
      <c r="R77">
        <f t="shared" si="5"/>
        <v>4</v>
      </c>
      <c r="S77">
        <f t="shared" si="6"/>
        <v>8</v>
      </c>
      <c r="T77" s="5" t="s">
        <v>603</v>
      </c>
      <c r="U77" t="str">
        <f t="shared" si="7"/>
        <v>SEDCONC_4_8_2022</v>
      </c>
      <c r="V77">
        <v>1.7213000000000001</v>
      </c>
      <c r="Z77">
        <v>463</v>
      </c>
      <c r="AA77" t="s">
        <v>679</v>
      </c>
      <c r="AB77">
        <v>1.7213000000000001</v>
      </c>
    </row>
    <row r="78" spans="1:28" x14ac:dyDescent="0.35">
      <c r="A78" s="3" t="s">
        <v>88</v>
      </c>
      <c r="B78">
        <v>1.9252</v>
      </c>
      <c r="C78">
        <v>3.7229999999999999</v>
      </c>
      <c r="D78">
        <v>10.809100000000001</v>
      </c>
      <c r="F78">
        <v>464</v>
      </c>
      <c r="O78" t="s">
        <v>602</v>
      </c>
      <c r="P78">
        <v>77</v>
      </c>
      <c r="Q78">
        <f t="shared" si="4"/>
        <v>2022</v>
      </c>
      <c r="R78">
        <f t="shared" si="5"/>
        <v>4</v>
      </c>
      <c r="S78">
        <f t="shared" si="6"/>
        <v>9</v>
      </c>
      <c r="T78" s="5" t="s">
        <v>603</v>
      </c>
      <c r="U78" t="str">
        <f t="shared" si="7"/>
        <v>SEDCONC_4_9_2022</v>
      </c>
      <c r="V78">
        <v>1.9252</v>
      </c>
      <c r="Z78">
        <v>464</v>
      </c>
      <c r="AA78" t="s">
        <v>680</v>
      </c>
      <c r="AB78">
        <v>1.9252</v>
      </c>
    </row>
    <row r="79" spans="1:28" x14ac:dyDescent="0.35">
      <c r="A79" s="3" t="s">
        <v>89</v>
      </c>
      <c r="B79">
        <v>2.0577999999999999</v>
      </c>
      <c r="C79">
        <v>3.081</v>
      </c>
      <c r="D79">
        <v>7.6231999999999998</v>
      </c>
      <c r="F79">
        <v>465</v>
      </c>
      <c r="O79" t="s">
        <v>602</v>
      </c>
      <c r="P79">
        <v>78</v>
      </c>
      <c r="Q79">
        <f t="shared" si="4"/>
        <v>2022</v>
      </c>
      <c r="R79">
        <f t="shared" si="5"/>
        <v>4</v>
      </c>
      <c r="S79">
        <f t="shared" si="6"/>
        <v>10</v>
      </c>
      <c r="T79" s="5" t="s">
        <v>603</v>
      </c>
      <c r="U79" t="str">
        <f t="shared" si="7"/>
        <v>SEDCONC_4_10_2022</v>
      </c>
      <c r="V79">
        <v>2.0577999999999999</v>
      </c>
      <c r="Z79">
        <v>465</v>
      </c>
      <c r="AA79" t="s">
        <v>681</v>
      </c>
      <c r="AB79">
        <v>2.0577999999999999</v>
      </c>
    </row>
    <row r="80" spans="1:28" x14ac:dyDescent="0.35">
      <c r="A80" s="3" t="s">
        <v>90</v>
      </c>
      <c r="B80">
        <v>1.7727999999999999</v>
      </c>
      <c r="C80">
        <v>2.181</v>
      </c>
      <c r="D80">
        <v>1.6869000000000001</v>
      </c>
      <c r="F80">
        <v>466</v>
      </c>
      <c r="O80" t="s">
        <v>602</v>
      </c>
      <c r="P80">
        <v>79</v>
      </c>
      <c r="Q80">
        <f t="shared" si="4"/>
        <v>2022</v>
      </c>
      <c r="R80">
        <f t="shared" si="5"/>
        <v>4</v>
      </c>
      <c r="S80">
        <f t="shared" si="6"/>
        <v>11</v>
      </c>
      <c r="T80" s="5" t="s">
        <v>603</v>
      </c>
      <c r="U80" t="str">
        <f t="shared" si="7"/>
        <v>SEDCONC_4_11_2022</v>
      </c>
      <c r="V80">
        <v>1.7727999999999999</v>
      </c>
      <c r="Z80">
        <v>466</v>
      </c>
      <c r="AA80" t="s">
        <v>682</v>
      </c>
      <c r="AB80">
        <v>1.7727999999999999</v>
      </c>
    </row>
    <row r="81" spans="1:28" x14ac:dyDescent="0.35">
      <c r="A81" s="3" t="s">
        <v>91</v>
      </c>
      <c r="B81">
        <v>1.5192000000000001</v>
      </c>
      <c r="C81">
        <v>1.74</v>
      </c>
      <c r="D81">
        <v>0.59260000000000002</v>
      </c>
      <c r="F81">
        <v>467</v>
      </c>
      <c r="O81" t="s">
        <v>602</v>
      </c>
      <c r="P81">
        <v>80</v>
      </c>
      <c r="Q81">
        <f t="shared" si="4"/>
        <v>2022</v>
      </c>
      <c r="R81">
        <f t="shared" si="5"/>
        <v>4</v>
      </c>
      <c r="S81">
        <f t="shared" si="6"/>
        <v>12</v>
      </c>
      <c r="T81" s="5" t="s">
        <v>603</v>
      </c>
      <c r="U81" t="str">
        <f t="shared" si="7"/>
        <v>SEDCONC_4_12_2022</v>
      </c>
      <c r="V81">
        <v>1.5192000000000001</v>
      </c>
      <c r="Z81">
        <v>467</v>
      </c>
      <c r="AA81" t="s">
        <v>683</v>
      </c>
      <c r="AB81">
        <v>1.5192000000000001</v>
      </c>
    </row>
    <row r="82" spans="1:28" x14ac:dyDescent="0.35">
      <c r="A82" s="3" t="s">
        <v>92</v>
      </c>
      <c r="B82">
        <v>1.1543000000000001</v>
      </c>
      <c r="C82">
        <v>1.446</v>
      </c>
      <c r="D82">
        <v>0.34510000000000002</v>
      </c>
      <c r="F82">
        <v>468</v>
      </c>
      <c r="O82" t="s">
        <v>602</v>
      </c>
      <c r="P82">
        <v>81</v>
      </c>
      <c r="Q82">
        <f t="shared" si="4"/>
        <v>2022</v>
      </c>
      <c r="R82">
        <f t="shared" si="5"/>
        <v>4</v>
      </c>
      <c r="S82">
        <f t="shared" si="6"/>
        <v>13</v>
      </c>
      <c r="T82" s="5" t="s">
        <v>603</v>
      </c>
      <c r="U82" t="str">
        <f t="shared" si="7"/>
        <v>SEDCONC_4_13_2022</v>
      </c>
      <c r="V82">
        <v>1.1543000000000001</v>
      </c>
      <c r="Z82">
        <v>468</v>
      </c>
      <c r="AA82" t="s">
        <v>684</v>
      </c>
      <c r="AB82">
        <v>1.1543000000000001</v>
      </c>
    </row>
    <row r="83" spans="1:28" x14ac:dyDescent="0.35">
      <c r="A83" s="3" t="s">
        <v>93</v>
      </c>
      <c r="B83">
        <v>2.4672999999999998</v>
      </c>
      <c r="C83">
        <v>1.31</v>
      </c>
      <c r="D83">
        <v>0</v>
      </c>
      <c r="F83">
        <v>469</v>
      </c>
      <c r="O83" t="s">
        <v>602</v>
      </c>
      <c r="P83">
        <v>82</v>
      </c>
      <c r="Q83">
        <f t="shared" si="4"/>
        <v>2022</v>
      </c>
      <c r="R83">
        <f t="shared" si="5"/>
        <v>4</v>
      </c>
      <c r="S83">
        <f t="shared" si="6"/>
        <v>14</v>
      </c>
      <c r="T83" s="5" t="s">
        <v>603</v>
      </c>
      <c r="U83" t="str">
        <f t="shared" si="7"/>
        <v>SEDCONC_4_14_2022</v>
      </c>
      <c r="V83">
        <v>2.4672999999999998</v>
      </c>
      <c r="Z83">
        <v>469</v>
      </c>
      <c r="AA83" t="s">
        <v>685</v>
      </c>
      <c r="AB83">
        <v>2.4672999999999998</v>
      </c>
    </row>
    <row r="84" spans="1:28" x14ac:dyDescent="0.35">
      <c r="A84" s="3" t="s">
        <v>94</v>
      </c>
      <c r="B84">
        <v>1.0425</v>
      </c>
      <c r="C84">
        <v>1.92</v>
      </c>
      <c r="D84">
        <v>10.4009</v>
      </c>
      <c r="F84">
        <v>470</v>
      </c>
      <c r="O84" t="s">
        <v>602</v>
      </c>
      <c r="P84">
        <v>83</v>
      </c>
      <c r="Q84">
        <f t="shared" si="4"/>
        <v>2022</v>
      </c>
      <c r="R84">
        <f t="shared" si="5"/>
        <v>4</v>
      </c>
      <c r="S84">
        <f t="shared" si="6"/>
        <v>15</v>
      </c>
      <c r="T84" s="5" t="s">
        <v>603</v>
      </c>
      <c r="U84" t="str">
        <f t="shared" si="7"/>
        <v>SEDCONC_4_15_2022</v>
      </c>
      <c r="V84">
        <v>1.0425</v>
      </c>
      <c r="Z84">
        <v>470</v>
      </c>
      <c r="AA84" t="s">
        <v>686</v>
      </c>
      <c r="AB84">
        <v>1.0425</v>
      </c>
    </row>
    <row r="85" spans="1:28" x14ac:dyDescent="0.35">
      <c r="A85" s="3" t="s">
        <v>95</v>
      </c>
      <c r="B85">
        <v>1.1161000000000001</v>
      </c>
      <c r="C85">
        <v>1.4159999999999999</v>
      </c>
      <c r="D85">
        <v>0.95389999999999997</v>
      </c>
      <c r="F85">
        <v>471</v>
      </c>
      <c r="O85" t="s">
        <v>602</v>
      </c>
      <c r="P85">
        <v>84</v>
      </c>
      <c r="Q85">
        <f t="shared" si="4"/>
        <v>2022</v>
      </c>
      <c r="R85">
        <f t="shared" si="5"/>
        <v>4</v>
      </c>
      <c r="S85">
        <f t="shared" si="6"/>
        <v>16</v>
      </c>
      <c r="T85" s="5" t="s">
        <v>603</v>
      </c>
      <c r="U85" t="str">
        <f t="shared" si="7"/>
        <v>SEDCONC_4_16_2022</v>
      </c>
      <c r="V85">
        <v>1.1161000000000001</v>
      </c>
      <c r="Z85">
        <v>471</v>
      </c>
      <c r="AA85" t="s">
        <v>687</v>
      </c>
      <c r="AB85">
        <v>1.1161000000000001</v>
      </c>
    </row>
    <row r="86" spans="1:28" x14ac:dyDescent="0.35">
      <c r="A86" s="3" t="s">
        <v>96</v>
      </c>
      <c r="B86">
        <v>0.96199999999999997</v>
      </c>
      <c r="C86">
        <v>1.43</v>
      </c>
      <c r="D86">
        <v>5.2210000000000001</v>
      </c>
      <c r="F86">
        <v>472</v>
      </c>
      <c r="O86" t="s">
        <v>602</v>
      </c>
      <c r="P86">
        <v>85</v>
      </c>
      <c r="Q86">
        <f t="shared" si="4"/>
        <v>2022</v>
      </c>
      <c r="R86">
        <f t="shared" si="5"/>
        <v>4</v>
      </c>
      <c r="S86">
        <f t="shared" si="6"/>
        <v>17</v>
      </c>
      <c r="T86" s="5" t="s">
        <v>603</v>
      </c>
      <c r="U86" t="str">
        <f t="shared" si="7"/>
        <v>SEDCONC_4_17_2022</v>
      </c>
      <c r="V86">
        <v>0.96199999999999997</v>
      </c>
      <c r="Z86">
        <v>472</v>
      </c>
      <c r="AA86" t="s">
        <v>688</v>
      </c>
      <c r="AB86">
        <v>0.96199999999999997</v>
      </c>
    </row>
    <row r="87" spans="1:28" x14ac:dyDescent="0.35">
      <c r="A87" s="3" t="s">
        <v>97</v>
      </c>
      <c r="B87">
        <v>0.9133</v>
      </c>
      <c r="C87">
        <v>1.2450000000000001</v>
      </c>
      <c r="D87">
        <v>0.31159999999999999</v>
      </c>
      <c r="F87">
        <v>473</v>
      </c>
      <c r="O87" t="s">
        <v>602</v>
      </c>
      <c r="P87">
        <v>86</v>
      </c>
      <c r="Q87">
        <f t="shared" si="4"/>
        <v>2022</v>
      </c>
      <c r="R87">
        <f t="shared" si="5"/>
        <v>4</v>
      </c>
      <c r="S87">
        <f t="shared" si="6"/>
        <v>18</v>
      </c>
      <c r="T87" s="5" t="s">
        <v>603</v>
      </c>
      <c r="U87" t="str">
        <f t="shared" si="7"/>
        <v>SEDCONC_4_18_2022</v>
      </c>
      <c r="V87">
        <v>0.9133</v>
      </c>
      <c r="Z87">
        <v>473</v>
      </c>
      <c r="AA87" t="s">
        <v>689</v>
      </c>
      <c r="AB87">
        <v>0.9133</v>
      </c>
    </row>
    <row r="88" spans="1:28" x14ac:dyDescent="0.35">
      <c r="A88" s="3" t="s">
        <v>98</v>
      </c>
      <c r="B88">
        <v>0.80559999999999998</v>
      </c>
      <c r="C88">
        <v>1.4530000000000001</v>
      </c>
      <c r="D88">
        <v>6.5031999999999996</v>
      </c>
      <c r="F88">
        <v>474</v>
      </c>
      <c r="O88" t="s">
        <v>602</v>
      </c>
      <c r="P88">
        <v>87</v>
      </c>
      <c r="Q88">
        <f t="shared" si="4"/>
        <v>2022</v>
      </c>
      <c r="R88">
        <f t="shared" si="5"/>
        <v>4</v>
      </c>
      <c r="S88">
        <f t="shared" si="6"/>
        <v>19</v>
      </c>
      <c r="T88" s="5" t="s">
        <v>603</v>
      </c>
      <c r="U88" t="str">
        <f t="shared" si="7"/>
        <v>SEDCONC_4_19_2022</v>
      </c>
      <c r="V88">
        <v>0.80559999999999998</v>
      </c>
      <c r="Z88">
        <v>474</v>
      </c>
      <c r="AA88" t="s">
        <v>690</v>
      </c>
      <c r="AB88">
        <v>0.80559999999999998</v>
      </c>
    </row>
    <row r="89" spans="1:28" x14ac:dyDescent="0.35">
      <c r="A89" s="3" t="s">
        <v>99</v>
      </c>
      <c r="B89">
        <v>1.4172</v>
      </c>
      <c r="C89">
        <v>4.3959999999999999</v>
      </c>
      <c r="D89">
        <v>13.353899999999999</v>
      </c>
      <c r="F89">
        <v>475</v>
      </c>
      <c r="O89" t="s">
        <v>602</v>
      </c>
      <c r="P89">
        <v>88</v>
      </c>
      <c r="Q89">
        <f t="shared" si="4"/>
        <v>2022</v>
      </c>
      <c r="R89">
        <f t="shared" si="5"/>
        <v>4</v>
      </c>
      <c r="S89">
        <f t="shared" si="6"/>
        <v>20</v>
      </c>
      <c r="T89" s="5" t="s">
        <v>603</v>
      </c>
      <c r="U89" t="str">
        <f t="shared" si="7"/>
        <v>SEDCONC_4_20_2022</v>
      </c>
      <c r="V89">
        <v>1.4172</v>
      </c>
      <c r="Z89">
        <v>475</v>
      </c>
      <c r="AA89" t="s">
        <v>691</v>
      </c>
      <c r="AB89">
        <v>1.4172</v>
      </c>
    </row>
    <row r="90" spans="1:28" x14ac:dyDescent="0.35">
      <c r="A90" s="3" t="s">
        <v>100</v>
      </c>
      <c r="B90">
        <v>1.1055999999999999</v>
      </c>
      <c r="C90">
        <v>2.528</v>
      </c>
      <c r="D90">
        <v>8.9999999999999998E-4</v>
      </c>
      <c r="F90">
        <v>476</v>
      </c>
      <c r="O90" t="s">
        <v>602</v>
      </c>
      <c r="P90">
        <v>89</v>
      </c>
      <c r="Q90">
        <f t="shared" si="4"/>
        <v>2022</v>
      </c>
      <c r="R90">
        <f t="shared" si="5"/>
        <v>4</v>
      </c>
      <c r="S90">
        <f t="shared" si="6"/>
        <v>21</v>
      </c>
      <c r="T90" s="5" t="s">
        <v>603</v>
      </c>
      <c r="U90" t="str">
        <f t="shared" si="7"/>
        <v>SEDCONC_4_21_2022</v>
      </c>
      <c r="V90">
        <v>1.1055999999999999</v>
      </c>
      <c r="Z90">
        <v>476</v>
      </c>
      <c r="AA90" t="s">
        <v>692</v>
      </c>
      <c r="AB90">
        <v>1.1055999999999999</v>
      </c>
    </row>
    <row r="91" spans="1:28" x14ac:dyDescent="0.35">
      <c r="A91" s="3" t="s">
        <v>101</v>
      </c>
      <c r="B91">
        <v>0.57799999999999996</v>
      </c>
      <c r="C91">
        <v>2.0750000000000002</v>
      </c>
      <c r="D91">
        <v>5.2888999999999999</v>
      </c>
      <c r="F91">
        <v>477</v>
      </c>
      <c r="O91" t="s">
        <v>602</v>
      </c>
      <c r="P91">
        <v>90</v>
      </c>
      <c r="Q91">
        <f t="shared" si="4"/>
        <v>2022</v>
      </c>
      <c r="R91">
        <f t="shared" si="5"/>
        <v>4</v>
      </c>
      <c r="S91">
        <f t="shared" si="6"/>
        <v>22</v>
      </c>
      <c r="T91" s="5" t="s">
        <v>603</v>
      </c>
      <c r="U91" t="str">
        <f t="shared" si="7"/>
        <v>SEDCONC_4_22_2022</v>
      </c>
      <c r="V91">
        <v>0.57799999999999996</v>
      </c>
      <c r="Z91">
        <v>477</v>
      </c>
      <c r="AA91" t="s">
        <v>693</v>
      </c>
      <c r="AB91">
        <v>0.57799999999999996</v>
      </c>
    </row>
    <row r="92" spans="1:28" x14ac:dyDescent="0.35">
      <c r="A92" s="3" t="s">
        <v>102</v>
      </c>
      <c r="B92">
        <v>0.51719999999999999</v>
      </c>
      <c r="C92">
        <v>1.5740000000000001</v>
      </c>
      <c r="D92">
        <v>1E-3</v>
      </c>
      <c r="F92">
        <v>478</v>
      </c>
      <c r="O92" t="s">
        <v>602</v>
      </c>
      <c r="P92">
        <v>91</v>
      </c>
      <c r="Q92">
        <f t="shared" si="4"/>
        <v>2022</v>
      </c>
      <c r="R92">
        <f t="shared" si="5"/>
        <v>4</v>
      </c>
      <c r="S92">
        <f t="shared" si="6"/>
        <v>23</v>
      </c>
      <c r="T92" s="5" t="s">
        <v>603</v>
      </c>
      <c r="U92" t="str">
        <f t="shared" si="7"/>
        <v>SEDCONC_4_23_2022</v>
      </c>
      <c r="V92">
        <v>0.51719999999999999</v>
      </c>
      <c r="Z92">
        <v>478</v>
      </c>
      <c r="AA92" t="s">
        <v>694</v>
      </c>
      <c r="AB92">
        <v>0.51719999999999999</v>
      </c>
    </row>
    <row r="93" spans="1:28" x14ac:dyDescent="0.35">
      <c r="A93" s="3" t="s">
        <v>103</v>
      </c>
      <c r="B93">
        <v>0.50680000000000003</v>
      </c>
      <c r="C93">
        <v>1.3779999999999999</v>
      </c>
      <c r="D93">
        <v>0.2102</v>
      </c>
      <c r="F93">
        <v>479</v>
      </c>
      <c r="O93" t="s">
        <v>602</v>
      </c>
      <c r="P93">
        <v>92</v>
      </c>
      <c r="Q93">
        <f t="shared" si="4"/>
        <v>2022</v>
      </c>
      <c r="R93">
        <f t="shared" si="5"/>
        <v>4</v>
      </c>
      <c r="S93">
        <f t="shared" si="6"/>
        <v>24</v>
      </c>
      <c r="T93" s="5" t="s">
        <v>603</v>
      </c>
      <c r="U93" t="str">
        <f t="shared" si="7"/>
        <v>SEDCONC_4_24_2022</v>
      </c>
      <c r="V93">
        <v>0.50680000000000003</v>
      </c>
      <c r="Z93">
        <v>479</v>
      </c>
      <c r="AA93" t="s">
        <v>695</v>
      </c>
      <c r="AB93">
        <v>0.50680000000000003</v>
      </c>
    </row>
    <row r="94" spans="1:28" x14ac:dyDescent="0.35">
      <c r="A94" s="3" t="s">
        <v>104</v>
      </c>
      <c r="B94">
        <v>0.46850000000000003</v>
      </c>
      <c r="C94">
        <v>1.272</v>
      </c>
      <c r="D94">
        <v>0.1196</v>
      </c>
      <c r="F94">
        <v>480</v>
      </c>
      <c r="O94" t="s">
        <v>602</v>
      </c>
      <c r="P94">
        <v>93</v>
      </c>
      <c r="Q94">
        <f t="shared" si="4"/>
        <v>2022</v>
      </c>
      <c r="R94">
        <f t="shared" si="5"/>
        <v>4</v>
      </c>
      <c r="S94">
        <f t="shared" si="6"/>
        <v>25</v>
      </c>
      <c r="T94" s="5" t="s">
        <v>603</v>
      </c>
      <c r="U94" t="str">
        <f t="shared" si="7"/>
        <v>SEDCONC_4_25_2022</v>
      </c>
      <c r="V94">
        <v>0.46850000000000003</v>
      </c>
      <c r="Z94">
        <v>480</v>
      </c>
      <c r="AA94" t="s">
        <v>696</v>
      </c>
      <c r="AB94">
        <v>0.46850000000000003</v>
      </c>
    </row>
    <row r="95" spans="1:28" x14ac:dyDescent="0.35">
      <c r="A95" s="3" t="s">
        <v>105</v>
      </c>
      <c r="B95">
        <v>0.39629999999999999</v>
      </c>
      <c r="C95">
        <v>1.2210000000000001</v>
      </c>
      <c r="D95">
        <v>0.24790000000000001</v>
      </c>
      <c r="F95">
        <v>481</v>
      </c>
      <c r="O95" t="s">
        <v>602</v>
      </c>
      <c r="P95">
        <v>94</v>
      </c>
      <c r="Q95">
        <f t="shared" si="4"/>
        <v>2022</v>
      </c>
      <c r="R95">
        <f t="shared" si="5"/>
        <v>4</v>
      </c>
      <c r="S95">
        <f t="shared" si="6"/>
        <v>26</v>
      </c>
      <c r="T95" s="5" t="s">
        <v>603</v>
      </c>
      <c r="U95" t="str">
        <f t="shared" si="7"/>
        <v>SEDCONC_4_26_2022</v>
      </c>
      <c r="V95">
        <v>0.39629999999999999</v>
      </c>
      <c r="Z95">
        <v>481</v>
      </c>
      <c r="AA95" t="s">
        <v>697</v>
      </c>
      <c r="AB95">
        <v>0.39629999999999999</v>
      </c>
    </row>
    <row r="96" spans="1:28" x14ac:dyDescent="0.35">
      <c r="A96" s="3" t="s">
        <v>106</v>
      </c>
      <c r="B96">
        <v>0.31330000000000002</v>
      </c>
      <c r="C96">
        <v>2.4430000000000001</v>
      </c>
      <c r="D96">
        <v>15.426</v>
      </c>
      <c r="F96">
        <v>482</v>
      </c>
      <c r="O96" t="s">
        <v>602</v>
      </c>
      <c r="P96">
        <v>95</v>
      </c>
      <c r="Q96">
        <f t="shared" si="4"/>
        <v>2022</v>
      </c>
      <c r="R96">
        <f t="shared" si="5"/>
        <v>4</v>
      </c>
      <c r="S96">
        <f t="shared" si="6"/>
        <v>27</v>
      </c>
      <c r="T96" s="5" t="s">
        <v>603</v>
      </c>
      <c r="U96" t="str">
        <f t="shared" si="7"/>
        <v>SEDCONC_4_27_2022</v>
      </c>
      <c r="V96">
        <v>0.31330000000000002</v>
      </c>
      <c r="Z96">
        <v>482</v>
      </c>
      <c r="AA96" t="s">
        <v>698</v>
      </c>
      <c r="AB96">
        <v>0.31330000000000002</v>
      </c>
    </row>
    <row r="97" spans="1:28" x14ac:dyDescent="0.35">
      <c r="A97" s="3" t="s">
        <v>107</v>
      </c>
      <c r="B97">
        <v>0.88670000000000004</v>
      </c>
      <c r="C97">
        <v>2.0259999999999998</v>
      </c>
      <c r="D97">
        <v>7.2960000000000003</v>
      </c>
      <c r="F97">
        <v>483</v>
      </c>
      <c r="O97" t="s">
        <v>602</v>
      </c>
      <c r="P97">
        <v>96</v>
      </c>
      <c r="Q97">
        <f t="shared" si="4"/>
        <v>2022</v>
      </c>
      <c r="R97">
        <f t="shared" si="5"/>
        <v>4</v>
      </c>
      <c r="S97">
        <f t="shared" si="6"/>
        <v>28</v>
      </c>
      <c r="T97" s="5" t="s">
        <v>603</v>
      </c>
      <c r="U97" t="str">
        <f t="shared" si="7"/>
        <v>SEDCONC_4_28_2022</v>
      </c>
      <c r="V97">
        <v>0.88670000000000004</v>
      </c>
      <c r="Z97">
        <v>483</v>
      </c>
      <c r="AA97" t="s">
        <v>699</v>
      </c>
      <c r="AB97">
        <v>0.88670000000000004</v>
      </c>
    </row>
    <row r="98" spans="1:28" x14ac:dyDescent="0.35">
      <c r="A98" s="3" t="s">
        <v>108</v>
      </c>
      <c r="B98">
        <v>0.56640000000000001</v>
      </c>
      <c r="C98">
        <v>1.6180000000000001</v>
      </c>
      <c r="D98">
        <v>3.5213999999999999</v>
      </c>
      <c r="F98">
        <v>484</v>
      </c>
      <c r="O98" t="s">
        <v>602</v>
      </c>
      <c r="P98">
        <v>97</v>
      </c>
      <c r="Q98">
        <f t="shared" si="4"/>
        <v>2022</v>
      </c>
      <c r="R98">
        <f t="shared" si="5"/>
        <v>4</v>
      </c>
      <c r="S98">
        <f t="shared" si="6"/>
        <v>29</v>
      </c>
      <c r="T98" s="5" t="s">
        <v>603</v>
      </c>
      <c r="U98" t="str">
        <f t="shared" si="7"/>
        <v>SEDCONC_4_29_2022</v>
      </c>
      <c r="V98">
        <v>0.56640000000000001</v>
      </c>
      <c r="Z98">
        <v>484</v>
      </c>
      <c r="AA98" t="s">
        <v>700</v>
      </c>
      <c r="AB98">
        <v>0.56640000000000001</v>
      </c>
    </row>
    <row r="99" spans="1:28" x14ac:dyDescent="0.35">
      <c r="A99" s="3" t="s">
        <v>109</v>
      </c>
      <c r="B99">
        <v>0.439</v>
      </c>
      <c r="C99">
        <v>1.6870000000000001</v>
      </c>
      <c r="D99">
        <v>5.6210000000000004</v>
      </c>
      <c r="F99">
        <v>485</v>
      </c>
      <c r="O99" t="s">
        <v>602</v>
      </c>
      <c r="P99">
        <v>98</v>
      </c>
      <c r="Q99">
        <f t="shared" si="4"/>
        <v>2022</v>
      </c>
      <c r="R99">
        <f t="shared" si="5"/>
        <v>4</v>
      </c>
      <c r="S99">
        <f t="shared" si="6"/>
        <v>30</v>
      </c>
      <c r="T99" s="5" t="s">
        <v>603</v>
      </c>
      <c r="U99" t="str">
        <f t="shared" si="7"/>
        <v>SEDCONC_4_30_2022</v>
      </c>
      <c r="V99">
        <v>0.439</v>
      </c>
      <c r="Z99">
        <v>485</v>
      </c>
      <c r="AA99" t="s">
        <v>701</v>
      </c>
      <c r="AB99">
        <v>0.439</v>
      </c>
    </row>
    <row r="100" spans="1:28" x14ac:dyDescent="0.35">
      <c r="A100" s="3" t="s">
        <v>110</v>
      </c>
      <c r="B100">
        <v>0.58730000000000004</v>
      </c>
      <c r="C100">
        <v>1.508</v>
      </c>
      <c r="D100">
        <v>2.4916</v>
      </c>
      <c r="F100">
        <v>486</v>
      </c>
      <c r="O100" t="s">
        <v>602</v>
      </c>
      <c r="P100">
        <v>99</v>
      </c>
      <c r="Q100">
        <f t="shared" si="4"/>
        <v>2022</v>
      </c>
      <c r="R100">
        <f t="shared" si="5"/>
        <v>5</v>
      </c>
      <c r="S100">
        <f t="shared" si="6"/>
        <v>1</v>
      </c>
      <c r="T100" s="5" t="s">
        <v>603</v>
      </c>
      <c r="U100" t="str">
        <f t="shared" si="7"/>
        <v>SEDCONC_5_1_2022</v>
      </c>
      <c r="V100">
        <v>0.58730000000000004</v>
      </c>
      <c r="Z100">
        <v>486</v>
      </c>
      <c r="AA100" t="s">
        <v>702</v>
      </c>
      <c r="AB100">
        <v>0.58730000000000004</v>
      </c>
    </row>
    <row r="101" spans="1:28" x14ac:dyDescent="0.35">
      <c r="A101" s="3" t="s">
        <v>111</v>
      </c>
      <c r="B101">
        <v>0.52180000000000004</v>
      </c>
      <c r="C101">
        <v>1.2430000000000001</v>
      </c>
      <c r="D101">
        <v>0.18010000000000001</v>
      </c>
      <c r="F101">
        <v>487</v>
      </c>
      <c r="O101" t="s">
        <v>602</v>
      </c>
      <c r="P101">
        <v>100</v>
      </c>
      <c r="Q101">
        <f t="shared" si="4"/>
        <v>2022</v>
      </c>
      <c r="R101">
        <f t="shared" si="5"/>
        <v>5</v>
      </c>
      <c r="S101">
        <f t="shared" si="6"/>
        <v>2</v>
      </c>
      <c r="T101" s="5" t="s">
        <v>603</v>
      </c>
      <c r="U101" t="str">
        <f t="shared" si="7"/>
        <v>SEDCONC_5_2_2022</v>
      </c>
      <c r="V101">
        <v>0.52180000000000004</v>
      </c>
      <c r="Z101">
        <v>487</v>
      </c>
      <c r="AA101" t="s">
        <v>703</v>
      </c>
      <c r="AB101">
        <v>0.52180000000000004</v>
      </c>
    </row>
    <row r="102" spans="1:28" x14ac:dyDescent="0.35">
      <c r="A102" s="3" t="s">
        <v>112</v>
      </c>
      <c r="B102">
        <v>0.4894</v>
      </c>
      <c r="C102">
        <v>1.1639999999999999</v>
      </c>
      <c r="D102">
        <v>0</v>
      </c>
      <c r="F102">
        <v>488</v>
      </c>
      <c r="O102" t="s">
        <v>602</v>
      </c>
      <c r="P102">
        <v>101</v>
      </c>
      <c r="Q102">
        <f t="shared" si="4"/>
        <v>2022</v>
      </c>
      <c r="R102">
        <f t="shared" si="5"/>
        <v>5</v>
      </c>
      <c r="S102">
        <f t="shared" si="6"/>
        <v>3</v>
      </c>
      <c r="T102" s="5" t="s">
        <v>603</v>
      </c>
      <c r="U102" t="str">
        <f t="shared" si="7"/>
        <v>SEDCONC_5_3_2022</v>
      </c>
      <c r="V102">
        <v>0.4894</v>
      </c>
      <c r="Z102">
        <v>488</v>
      </c>
      <c r="AA102" t="s">
        <v>704</v>
      </c>
      <c r="AB102">
        <v>0.4894</v>
      </c>
    </row>
    <row r="103" spans="1:28" x14ac:dyDescent="0.35">
      <c r="A103" s="3" t="s">
        <v>113</v>
      </c>
      <c r="B103">
        <v>0.47670000000000001</v>
      </c>
      <c r="C103">
        <v>1.169</v>
      </c>
      <c r="D103">
        <v>1.7927</v>
      </c>
      <c r="F103">
        <v>489</v>
      </c>
      <c r="O103" t="s">
        <v>602</v>
      </c>
      <c r="P103">
        <v>102</v>
      </c>
      <c r="Q103">
        <f t="shared" si="4"/>
        <v>2022</v>
      </c>
      <c r="R103">
        <f t="shared" si="5"/>
        <v>5</v>
      </c>
      <c r="S103">
        <f t="shared" si="6"/>
        <v>4</v>
      </c>
      <c r="T103" s="5" t="s">
        <v>603</v>
      </c>
      <c r="U103" t="str">
        <f t="shared" si="7"/>
        <v>SEDCONC_5_4_2022</v>
      </c>
      <c r="V103">
        <v>0.47670000000000001</v>
      </c>
      <c r="Z103">
        <v>489</v>
      </c>
      <c r="AA103" t="s">
        <v>705</v>
      </c>
      <c r="AB103">
        <v>0.47670000000000001</v>
      </c>
    </row>
    <row r="104" spans="1:28" x14ac:dyDescent="0.35">
      <c r="A104" s="3" t="s">
        <v>114</v>
      </c>
      <c r="B104">
        <v>0.51490000000000002</v>
      </c>
      <c r="C104">
        <v>1.518</v>
      </c>
      <c r="D104">
        <v>6.2664</v>
      </c>
      <c r="F104">
        <v>490</v>
      </c>
      <c r="O104" t="s">
        <v>602</v>
      </c>
      <c r="P104">
        <v>103</v>
      </c>
      <c r="Q104">
        <f t="shared" si="4"/>
        <v>2022</v>
      </c>
      <c r="R104">
        <f t="shared" si="5"/>
        <v>5</v>
      </c>
      <c r="S104">
        <f t="shared" si="6"/>
        <v>5</v>
      </c>
      <c r="T104" s="5" t="s">
        <v>603</v>
      </c>
      <c r="U104" t="str">
        <f t="shared" si="7"/>
        <v>SEDCONC_5_5_2022</v>
      </c>
      <c r="V104">
        <v>0.51490000000000002</v>
      </c>
      <c r="Z104">
        <v>490</v>
      </c>
      <c r="AA104" t="s">
        <v>706</v>
      </c>
      <c r="AB104">
        <v>0.51490000000000002</v>
      </c>
    </row>
    <row r="105" spans="1:28" x14ac:dyDescent="0.35">
      <c r="A105" s="3" t="s">
        <v>115</v>
      </c>
      <c r="B105">
        <v>0.53800000000000003</v>
      </c>
      <c r="C105">
        <v>1.2190000000000001</v>
      </c>
      <c r="D105">
        <v>2.9999999999999997E-4</v>
      </c>
      <c r="F105">
        <v>491</v>
      </c>
      <c r="O105" t="s">
        <v>602</v>
      </c>
      <c r="P105">
        <v>104</v>
      </c>
      <c r="Q105">
        <f t="shared" si="4"/>
        <v>2022</v>
      </c>
      <c r="R105">
        <f t="shared" si="5"/>
        <v>5</v>
      </c>
      <c r="S105">
        <f t="shared" si="6"/>
        <v>6</v>
      </c>
      <c r="T105" s="5" t="s">
        <v>603</v>
      </c>
      <c r="U105" t="str">
        <f t="shared" si="7"/>
        <v>SEDCONC_5_6_2022</v>
      </c>
      <c r="V105">
        <v>0.53800000000000003</v>
      </c>
      <c r="Z105">
        <v>491</v>
      </c>
      <c r="AA105" t="s">
        <v>707</v>
      </c>
      <c r="AB105">
        <v>0.53800000000000003</v>
      </c>
    </row>
    <row r="106" spans="1:28" x14ac:dyDescent="0.35">
      <c r="A106" s="3" t="s">
        <v>116</v>
      </c>
      <c r="B106">
        <v>0.63819999999999999</v>
      </c>
      <c r="C106">
        <v>1.165</v>
      </c>
      <c r="D106">
        <v>4.2599999999999999E-2</v>
      </c>
      <c r="F106">
        <v>492</v>
      </c>
      <c r="O106" t="s">
        <v>602</v>
      </c>
      <c r="P106">
        <v>105</v>
      </c>
      <c r="Q106">
        <f t="shared" si="4"/>
        <v>2022</v>
      </c>
      <c r="R106">
        <f t="shared" si="5"/>
        <v>5</v>
      </c>
      <c r="S106">
        <f t="shared" si="6"/>
        <v>7</v>
      </c>
      <c r="T106" s="5" t="s">
        <v>603</v>
      </c>
      <c r="U106" t="str">
        <f t="shared" si="7"/>
        <v>SEDCONC_5_7_2022</v>
      </c>
      <c r="V106">
        <v>0.63819999999999999</v>
      </c>
      <c r="Z106">
        <v>492</v>
      </c>
      <c r="AA106" t="s">
        <v>708</v>
      </c>
      <c r="AB106">
        <v>0.63819999999999999</v>
      </c>
    </row>
    <row r="107" spans="1:28" x14ac:dyDescent="0.35">
      <c r="A107" s="3" t="s">
        <v>117</v>
      </c>
      <c r="B107">
        <v>0.57969999999999999</v>
      </c>
      <c r="C107">
        <v>1.1399999999999999</v>
      </c>
      <c r="D107">
        <v>1.6999999999999999E-3</v>
      </c>
      <c r="F107">
        <v>493</v>
      </c>
      <c r="O107" t="s">
        <v>602</v>
      </c>
      <c r="P107">
        <v>106</v>
      </c>
      <c r="Q107">
        <f t="shared" si="4"/>
        <v>2022</v>
      </c>
      <c r="R107">
        <f t="shared" si="5"/>
        <v>5</v>
      </c>
      <c r="S107">
        <f t="shared" si="6"/>
        <v>8</v>
      </c>
      <c r="T107" s="5" t="s">
        <v>603</v>
      </c>
      <c r="U107" t="str">
        <f t="shared" si="7"/>
        <v>SEDCONC_5_8_2022</v>
      </c>
      <c r="V107">
        <v>0.57969999999999999</v>
      </c>
      <c r="Z107">
        <v>493</v>
      </c>
      <c r="AA107" t="s">
        <v>709</v>
      </c>
      <c r="AB107">
        <v>0.57969999999999999</v>
      </c>
    </row>
    <row r="108" spans="1:28" x14ac:dyDescent="0.35">
      <c r="A108" s="3" t="s">
        <v>118</v>
      </c>
      <c r="B108">
        <v>0.63480000000000003</v>
      </c>
      <c r="C108">
        <v>1.1399999999999999</v>
      </c>
      <c r="D108">
        <v>8.9999999999999998E-4</v>
      </c>
      <c r="F108">
        <v>494</v>
      </c>
      <c r="O108" t="s">
        <v>602</v>
      </c>
      <c r="P108">
        <v>107</v>
      </c>
      <c r="Q108">
        <f t="shared" si="4"/>
        <v>2022</v>
      </c>
      <c r="R108">
        <f t="shared" si="5"/>
        <v>5</v>
      </c>
      <c r="S108">
        <f t="shared" si="6"/>
        <v>9</v>
      </c>
      <c r="T108" s="5" t="s">
        <v>603</v>
      </c>
      <c r="U108" t="str">
        <f t="shared" si="7"/>
        <v>SEDCONC_5_9_2022</v>
      </c>
      <c r="V108">
        <v>0.63480000000000003</v>
      </c>
      <c r="Z108">
        <v>494</v>
      </c>
      <c r="AA108" t="s">
        <v>710</v>
      </c>
      <c r="AB108">
        <v>0.63480000000000003</v>
      </c>
    </row>
    <row r="109" spans="1:28" x14ac:dyDescent="0.35">
      <c r="A109" s="3" t="s">
        <v>119</v>
      </c>
      <c r="B109">
        <v>0.60699999999999998</v>
      </c>
      <c r="C109">
        <v>1.149</v>
      </c>
      <c r="D109">
        <v>4.0000000000000002E-4</v>
      </c>
      <c r="F109">
        <v>495</v>
      </c>
      <c r="O109" t="s">
        <v>602</v>
      </c>
      <c r="P109">
        <v>108</v>
      </c>
      <c r="Q109">
        <f t="shared" si="4"/>
        <v>2022</v>
      </c>
      <c r="R109">
        <f t="shared" si="5"/>
        <v>5</v>
      </c>
      <c r="S109">
        <f t="shared" si="6"/>
        <v>10</v>
      </c>
      <c r="T109" s="5" t="s">
        <v>603</v>
      </c>
      <c r="U109" t="str">
        <f t="shared" si="7"/>
        <v>SEDCONC_5_10_2022</v>
      </c>
      <c r="V109">
        <v>0.60699999999999998</v>
      </c>
      <c r="Z109">
        <v>495</v>
      </c>
      <c r="AA109" t="s">
        <v>711</v>
      </c>
      <c r="AB109">
        <v>0.60699999999999998</v>
      </c>
    </row>
    <row r="110" spans="1:28" x14ac:dyDescent="0.35">
      <c r="A110" s="3" t="s">
        <v>120</v>
      </c>
      <c r="B110">
        <v>0.65620000000000001</v>
      </c>
      <c r="C110">
        <v>1.161</v>
      </c>
      <c r="D110">
        <v>1.6999999999999999E-3</v>
      </c>
      <c r="F110">
        <v>496</v>
      </c>
      <c r="O110" t="s">
        <v>602</v>
      </c>
      <c r="P110">
        <v>109</v>
      </c>
      <c r="Q110">
        <f t="shared" si="4"/>
        <v>2022</v>
      </c>
      <c r="R110">
        <f t="shared" si="5"/>
        <v>5</v>
      </c>
      <c r="S110">
        <f t="shared" si="6"/>
        <v>11</v>
      </c>
      <c r="T110" s="5" t="s">
        <v>603</v>
      </c>
      <c r="U110" t="str">
        <f t="shared" si="7"/>
        <v>SEDCONC_5_11_2022</v>
      </c>
      <c r="V110">
        <v>0.65620000000000001</v>
      </c>
      <c r="Z110">
        <v>496</v>
      </c>
      <c r="AA110" t="s">
        <v>712</v>
      </c>
      <c r="AB110">
        <v>0.65620000000000001</v>
      </c>
    </row>
    <row r="111" spans="1:28" x14ac:dyDescent="0.35">
      <c r="A111" s="3" t="s">
        <v>121</v>
      </c>
      <c r="B111">
        <v>0.67300000000000004</v>
      </c>
      <c r="C111">
        <v>1.173</v>
      </c>
      <c r="D111">
        <v>0</v>
      </c>
      <c r="F111">
        <v>497</v>
      </c>
      <c r="O111" t="s">
        <v>602</v>
      </c>
      <c r="P111">
        <v>110</v>
      </c>
      <c r="Q111">
        <f t="shared" si="4"/>
        <v>2022</v>
      </c>
      <c r="R111">
        <f t="shared" si="5"/>
        <v>5</v>
      </c>
      <c r="S111">
        <f t="shared" si="6"/>
        <v>12</v>
      </c>
      <c r="T111" s="5" t="s">
        <v>603</v>
      </c>
      <c r="U111" t="str">
        <f t="shared" si="7"/>
        <v>SEDCONC_5_12_2022</v>
      </c>
      <c r="V111">
        <v>0.67300000000000004</v>
      </c>
      <c r="Z111">
        <v>497</v>
      </c>
      <c r="AA111" t="s">
        <v>713</v>
      </c>
      <c r="AB111">
        <v>0.67300000000000004</v>
      </c>
    </row>
    <row r="112" spans="1:28" x14ac:dyDescent="0.35">
      <c r="A112" s="3" t="s">
        <v>122</v>
      </c>
      <c r="B112">
        <v>0.72570000000000001</v>
      </c>
      <c r="C112">
        <v>1.1879999999999999</v>
      </c>
      <c r="D112">
        <v>8.9999999999999998E-4</v>
      </c>
      <c r="F112">
        <v>498</v>
      </c>
      <c r="O112" t="s">
        <v>602</v>
      </c>
      <c r="P112">
        <v>111</v>
      </c>
      <c r="Q112">
        <f t="shared" si="4"/>
        <v>2022</v>
      </c>
      <c r="R112">
        <f t="shared" si="5"/>
        <v>5</v>
      </c>
      <c r="S112">
        <f t="shared" si="6"/>
        <v>13</v>
      </c>
      <c r="T112" s="5" t="s">
        <v>603</v>
      </c>
      <c r="U112" t="str">
        <f t="shared" si="7"/>
        <v>SEDCONC_5_13_2022</v>
      </c>
      <c r="V112">
        <v>0.72570000000000001</v>
      </c>
      <c r="Z112">
        <v>498</v>
      </c>
      <c r="AA112" t="s">
        <v>714</v>
      </c>
      <c r="AB112">
        <v>0.72570000000000001</v>
      </c>
    </row>
    <row r="113" spans="1:28" x14ac:dyDescent="0.35">
      <c r="A113" s="3" t="s">
        <v>123</v>
      </c>
      <c r="B113">
        <v>0.72919999999999996</v>
      </c>
      <c r="C113">
        <v>1.202</v>
      </c>
      <c r="D113">
        <v>0.1875</v>
      </c>
      <c r="F113">
        <v>499</v>
      </c>
      <c r="O113" t="s">
        <v>602</v>
      </c>
      <c r="P113">
        <v>112</v>
      </c>
      <c r="Q113">
        <f t="shared" si="4"/>
        <v>2022</v>
      </c>
      <c r="R113">
        <f t="shared" si="5"/>
        <v>5</v>
      </c>
      <c r="S113">
        <f t="shared" si="6"/>
        <v>14</v>
      </c>
      <c r="T113" s="5" t="s">
        <v>603</v>
      </c>
      <c r="U113" t="str">
        <f t="shared" si="7"/>
        <v>SEDCONC_5_14_2022</v>
      </c>
      <c r="V113">
        <v>0.72919999999999996</v>
      </c>
      <c r="Z113">
        <v>499</v>
      </c>
      <c r="AA113" t="s">
        <v>715</v>
      </c>
      <c r="AB113">
        <v>0.72919999999999996</v>
      </c>
    </row>
    <row r="114" spans="1:28" x14ac:dyDescent="0.35">
      <c r="A114" s="3" t="s">
        <v>124</v>
      </c>
      <c r="B114">
        <v>0.72509999999999997</v>
      </c>
      <c r="C114">
        <v>1.2130000000000001</v>
      </c>
      <c r="D114">
        <v>2.0999999999999999E-3</v>
      </c>
      <c r="F114">
        <v>500</v>
      </c>
      <c r="O114" t="s">
        <v>602</v>
      </c>
      <c r="P114">
        <v>113</v>
      </c>
      <c r="Q114">
        <f t="shared" si="4"/>
        <v>2022</v>
      </c>
      <c r="R114">
        <f t="shared" si="5"/>
        <v>5</v>
      </c>
      <c r="S114">
        <f t="shared" si="6"/>
        <v>15</v>
      </c>
      <c r="T114" s="5" t="s">
        <v>603</v>
      </c>
      <c r="U114" t="str">
        <f t="shared" si="7"/>
        <v>SEDCONC_5_15_2022</v>
      </c>
      <c r="V114">
        <v>0.72509999999999997</v>
      </c>
      <c r="Z114">
        <v>500</v>
      </c>
      <c r="AA114" t="s">
        <v>716</v>
      </c>
      <c r="AB114">
        <v>0.72509999999999997</v>
      </c>
    </row>
    <row r="115" spans="1:28" x14ac:dyDescent="0.35">
      <c r="A115" s="3" t="s">
        <v>125</v>
      </c>
      <c r="B115">
        <v>0.69730000000000003</v>
      </c>
      <c r="C115">
        <v>1.2250000000000001</v>
      </c>
      <c r="D115">
        <v>1.5492999999999999</v>
      </c>
      <c r="F115">
        <v>501</v>
      </c>
      <c r="O115" t="s">
        <v>602</v>
      </c>
      <c r="P115">
        <v>114</v>
      </c>
      <c r="Q115">
        <f t="shared" si="4"/>
        <v>2022</v>
      </c>
      <c r="R115">
        <f t="shared" si="5"/>
        <v>5</v>
      </c>
      <c r="S115">
        <f t="shared" si="6"/>
        <v>16</v>
      </c>
      <c r="T115" s="5" t="s">
        <v>603</v>
      </c>
      <c r="U115" t="str">
        <f t="shared" si="7"/>
        <v>SEDCONC_5_16_2022</v>
      </c>
      <c r="V115">
        <v>0.69730000000000003</v>
      </c>
      <c r="Z115">
        <v>501</v>
      </c>
      <c r="AA115" t="s">
        <v>717</v>
      </c>
      <c r="AB115">
        <v>0.69730000000000003</v>
      </c>
    </row>
    <row r="116" spans="1:28" x14ac:dyDescent="0.35">
      <c r="A116" s="3" t="s">
        <v>126</v>
      </c>
      <c r="B116">
        <v>0.67589999999999995</v>
      </c>
      <c r="C116">
        <v>1.5369999999999999</v>
      </c>
      <c r="D116">
        <v>6.2046999999999999</v>
      </c>
      <c r="F116">
        <v>502</v>
      </c>
      <c r="O116" t="s">
        <v>602</v>
      </c>
      <c r="P116">
        <v>115</v>
      </c>
      <c r="Q116">
        <f t="shared" si="4"/>
        <v>2022</v>
      </c>
      <c r="R116">
        <f t="shared" si="5"/>
        <v>5</v>
      </c>
      <c r="S116">
        <f t="shared" si="6"/>
        <v>17</v>
      </c>
      <c r="T116" s="5" t="s">
        <v>603</v>
      </c>
      <c r="U116" t="str">
        <f t="shared" si="7"/>
        <v>SEDCONC_5_17_2022</v>
      </c>
      <c r="V116">
        <v>0.67589999999999995</v>
      </c>
      <c r="Z116">
        <v>502</v>
      </c>
      <c r="AA116" t="s">
        <v>718</v>
      </c>
      <c r="AB116">
        <v>0.67589999999999995</v>
      </c>
    </row>
    <row r="117" spans="1:28" x14ac:dyDescent="0.35">
      <c r="A117" s="3" t="s">
        <v>127</v>
      </c>
      <c r="B117">
        <v>0.57920000000000005</v>
      </c>
      <c r="C117">
        <v>1.3049999999999999</v>
      </c>
      <c r="D117">
        <v>3.0099999999999998E-2</v>
      </c>
      <c r="F117">
        <v>503</v>
      </c>
      <c r="O117" t="s">
        <v>602</v>
      </c>
      <c r="P117">
        <v>116</v>
      </c>
      <c r="Q117">
        <f t="shared" si="4"/>
        <v>2022</v>
      </c>
      <c r="R117">
        <f t="shared" si="5"/>
        <v>5</v>
      </c>
      <c r="S117">
        <f t="shared" si="6"/>
        <v>18</v>
      </c>
      <c r="T117" s="5" t="s">
        <v>603</v>
      </c>
      <c r="U117" t="str">
        <f t="shared" si="7"/>
        <v>SEDCONC_5_18_2022</v>
      </c>
      <c r="V117">
        <v>0.57920000000000005</v>
      </c>
      <c r="Z117">
        <v>503</v>
      </c>
      <c r="AA117" t="s">
        <v>719</v>
      </c>
      <c r="AB117">
        <v>0.57920000000000005</v>
      </c>
    </row>
    <row r="118" spans="1:28" x14ac:dyDescent="0.35">
      <c r="A118" s="3" t="s">
        <v>128</v>
      </c>
      <c r="B118">
        <v>0.39900000000000002</v>
      </c>
      <c r="C118">
        <v>1.2749999999999999</v>
      </c>
      <c r="D118">
        <v>0</v>
      </c>
      <c r="F118">
        <v>504</v>
      </c>
      <c r="O118" t="s">
        <v>602</v>
      </c>
      <c r="P118">
        <v>117</v>
      </c>
      <c r="Q118">
        <f t="shared" si="4"/>
        <v>2022</v>
      </c>
      <c r="R118">
        <f t="shared" si="5"/>
        <v>5</v>
      </c>
      <c r="S118">
        <f t="shared" si="6"/>
        <v>19</v>
      </c>
      <c r="T118" s="5" t="s">
        <v>603</v>
      </c>
      <c r="U118" t="str">
        <f t="shared" si="7"/>
        <v>SEDCONC_5_19_2022</v>
      </c>
      <c r="V118">
        <v>0.39900000000000002</v>
      </c>
      <c r="Z118">
        <v>504</v>
      </c>
      <c r="AA118" t="s">
        <v>720</v>
      </c>
      <c r="AB118">
        <v>0.39900000000000002</v>
      </c>
    </row>
    <row r="119" spans="1:28" x14ac:dyDescent="0.35">
      <c r="A119" s="3" t="s">
        <v>129</v>
      </c>
      <c r="B119">
        <v>0.31330000000000002</v>
      </c>
      <c r="C119">
        <v>1.26</v>
      </c>
      <c r="D119">
        <v>8.6099999999999996E-2</v>
      </c>
      <c r="F119">
        <v>505</v>
      </c>
      <c r="O119" t="s">
        <v>602</v>
      </c>
      <c r="P119">
        <v>118</v>
      </c>
      <c r="Q119">
        <f t="shared" si="4"/>
        <v>2022</v>
      </c>
      <c r="R119">
        <f t="shared" si="5"/>
        <v>5</v>
      </c>
      <c r="S119">
        <f t="shared" si="6"/>
        <v>20</v>
      </c>
      <c r="T119" s="5" t="s">
        <v>603</v>
      </c>
      <c r="U119" t="str">
        <f t="shared" si="7"/>
        <v>SEDCONC_5_20_2022</v>
      </c>
      <c r="V119">
        <v>0.31330000000000002</v>
      </c>
      <c r="Z119">
        <v>505</v>
      </c>
      <c r="AA119" t="s">
        <v>721</v>
      </c>
      <c r="AB119">
        <v>0.31330000000000002</v>
      </c>
    </row>
    <row r="120" spans="1:28" x14ac:dyDescent="0.35">
      <c r="A120" s="3" t="s">
        <v>130</v>
      </c>
      <c r="B120">
        <v>0.52300000000000002</v>
      </c>
      <c r="C120">
        <v>1.2569999999999999</v>
      </c>
      <c r="D120">
        <v>1.6999999999999999E-3</v>
      </c>
      <c r="F120">
        <v>506</v>
      </c>
      <c r="O120" t="s">
        <v>602</v>
      </c>
      <c r="P120">
        <v>119</v>
      </c>
      <c r="Q120">
        <f t="shared" si="4"/>
        <v>2022</v>
      </c>
      <c r="R120">
        <f t="shared" si="5"/>
        <v>5</v>
      </c>
      <c r="S120">
        <f t="shared" si="6"/>
        <v>21</v>
      </c>
      <c r="T120" s="5" t="s">
        <v>603</v>
      </c>
      <c r="U120" t="str">
        <f t="shared" si="7"/>
        <v>SEDCONC_5_21_2022</v>
      </c>
      <c r="V120">
        <v>0.52300000000000002</v>
      </c>
      <c r="Z120">
        <v>506</v>
      </c>
      <c r="AA120" t="s">
        <v>722</v>
      </c>
      <c r="AB120">
        <v>0.52300000000000002</v>
      </c>
    </row>
    <row r="121" spans="1:28" x14ac:dyDescent="0.35">
      <c r="A121" s="3" t="s">
        <v>131</v>
      </c>
      <c r="B121">
        <v>0.6794</v>
      </c>
      <c r="C121">
        <v>1.2649999999999999</v>
      </c>
      <c r="D121">
        <v>0.48499999999999999</v>
      </c>
      <c r="F121">
        <v>507</v>
      </c>
      <c r="O121" t="s">
        <v>602</v>
      </c>
      <c r="P121">
        <v>120</v>
      </c>
      <c r="Q121">
        <f t="shared" si="4"/>
        <v>2022</v>
      </c>
      <c r="R121">
        <f t="shared" si="5"/>
        <v>5</v>
      </c>
      <c r="S121">
        <f t="shared" si="6"/>
        <v>22</v>
      </c>
      <c r="T121" s="5" t="s">
        <v>603</v>
      </c>
      <c r="U121" t="str">
        <f t="shared" si="7"/>
        <v>SEDCONC_5_22_2022</v>
      </c>
      <c r="V121">
        <v>0.6794</v>
      </c>
      <c r="Z121">
        <v>507</v>
      </c>
      <c r="AA121" t="s">
        <v>723</v>
      </c>
      <c r="AB121">
        <v>0.6794</v>
      </c>
    </row>
    <row r="122" spans="1:28" x14ac:dyDescent="0.35">
      <c r="A122" s="3" t="s">
        <v>132</v>
      </c>
      <c r="B122">
        <v>0.48130000000000001</v>
      </c>
      <c r="C122">
        <v>1.298</v>
      </c>
      <c r="D122">
        <v>1.7504</v>
      </c>
      <c r="F122">
        <v>508</v>
      </c>
      <c r="O122" t="s">
        <v>602</v>
      </c>
      <c r="P122">
        <v>121</v>
      </c>
      <c r="Q122">
        <f t="shared" si="4"/>
        <v>2022</v>
      </c>
      <c r="R122">
        <f t="shared" si="5"/>
        <v>5</v>
      </c>
      <c r="S122">
        <f t="shared" si="6"/>
        <v>23</v>
      </c>
      <c r="T122" s="5" t="s">
        <v>603</v>
      </c>
      <c r="U122" t="str">
        <f t="shared" si="7"/>
        <v>SEDCONC_5_23_2022</v>
      </c>
      <c r="V122">
        <v>0.48130000000000001</v>
      </c>
      <c r="Z122">
        <v>508</v>
      </c>
      <c r="AA122" t="s">
        <v>724</v>
      </c>
      <c r="AB122">
        <v>0.48130000000000001</v>
      </c>
    </row>
    <row r="123" spans="1:28" x14ac:dyDescent="0.35">
      <c r="A123" s="3" t="s">
        <v>133</v>
      </c>
      <c r="B123">
        <v>0.46039999999999998</v>
      </c>
      <c r="C123">
        <v>1.278</v>
      </c>
      <c r="D123">
        <v>8.9999999999999998E-4</v>
      </c>
      <c r="F123">
        <v>509</v>
      </c>
      <c r="O123" t="s">
        <v>602</v>
      </c>
      <c r="P123">
        <v>122</v>
      </c>
      <c r="Q123">
        <f t="shared" si="4"/>
        <v>2022</v>
      </c>
      <c r="R123">
        <f t="shared" si="5"/>
        <v>5</v>
      </c>
      <c r="S123">
        <f t="shared" si="6"/>
        <v>24</v>
      </c>
      <c r="T123" s="5" t="s">
        <v>603</v>
      </c>
      <c r="U123" t="str">
        <f t="shared" si="7"/>
        <v>SEDCONC_5_24_2022</v>
      </c>
      <c r="V123">
        <v>0.46039999999999998</v>
      </c>
      <c r="Z123">
        <v>509</v>
      </c>
      <c r="AA123" t="s">
        <v>725</v>
      </c>
      <c r="AB123">
        <v>0.46039999999999998</v>
      </c>
    </row>
    <row r="124" spans="1:28" x14ac:dyDescent="0.35">
      <c r="A124" s="3" t="s">
        <v>134</v>
      </c>
      <c r="B124">
        <v>0.48709999999999998</v>
      </c>
      <c r="C124">
        <v>1.284</v>
      </c>
      <c r="D124">
        <v>1.2999999999999999E-3</v>
      </c>
      <c r="F124">
        <v>510</v>
      </c>
      <c r="O124" t="s">
        <v>602</v>
      </c>
      <c r="P124">
        <v>123</v>
      </c>
      <c r="Q124">
        <f t="shared" si="4"/>
        <v>2022</v>
      </c>
      <c r="R124">
        <f t="shared" si="5"/>
        <v>5</v>
      </c>
      <c r="S124">
        <f t="shared" si="6"/>
        <v>25</v>
      </c>
      <c r="T124" s="5" t="s">
        <v>603</v>
      </c>
      <c r="U124" t="str">
        <f t="shared" si="7"/>
        <v>SEDCONC_5_25_2022</v>
      </c>
      <c r="V124">
        <v>0.48709999999999998</v>
      </c>
      <c r="Z124">
        <v>510</v>
      </c>
      <c r="AA124" t="s">
        <v>726</v>
      </c>
      <c r="AB124">
        <v>0.48709999999999998</v>
      </c>
    </row>
    <row r="125" spans="1:28" x14ac:dyDescent="0.35">
      <c r="A125" s="3" t="s">
        <v>135</v>
      </c>
      <c r="B125">
        <v>0.54039999999999999</v>
      </c>
      <c r="C125">
        <v>1.284</v>
      </c>
      <c r="D125">
        <v>4.0000000000000002E-4</v>
      </c>
      <c r="F125">
        <v>511</v>
      </c>
      <c r="O125" t="s">
        <v>602</v>
      </c>
      <c r="P125">
        <v>124</v>
      </c>
      <c r="Q125">
        <f t="shared" si="4"/>
        <v>2022</v>
      </c>
      <c r="R125">
        <f t="shared" si="5"/>
        <v>5</v>
      </c>
      <c r="S125">
        <f t="shared" si="6"/>
        <v>26</v>
      </c>
      <c r="T125" s="5" t="s">
        <v>603</v>
      </c>
      <c r="U125" t="str">
        <f t="shared" si="7"/>
        <v>SEDCONC_5_26_2022</v>
      </c>
      <c r="V125">
        <v>0.54039999999999999</v>
      </c>
      <c r="Z125">
        <v>511</v>
      </c>
      <c r="AA125" t="s">
        <v>727</v>
      </c>
      <c r="AB125">
        <v>0.54039999999999999</v>
      </c>
    </row>
    <row r="126" spans="1:28" x14ac:dyDescent="0.35">
      <c r="A126" s="3" t="s">
        <v>136</v>
      </c>
      <c r="B126">
        <v>0.80559999999999998</v>
      </c>
      <c r="C126">
        <v>3.181</v>
      </c>
      <c r="D126">
        <v>23.662800000000001</v>
      </c>
      <c r="F126">
        <v>512</v>
      </c>
      <c r="O126" t="s">
        <v>602</v>
      </c>
      <c r="P126">
        <v>125</v>
      </c>
      <c r="Q126">
        <f t="shared" si="4"/>
        <v>2022</v>
      </c>
      <c r="R126">
        <f t="shared" si="5"/>
        <v>5</v>
      </c>
      <c r="S126">
        <f t="shared" si="6"/>
        <v>27</v>
      </c>
      <c r="T126" s="5" t="s">
        <v>603</v>
      </c>
      <c r="U126" t="str">
        <f t="shared" si="7"/>
        <v>SEDCONC_5_27_2022</v>
      </c>
      <c r="V126">
        <v>0.80559999999999998</v>
      </c>
      <c r="Z126">
        <v>512</v>
      </c>
      <c r="AA126" t="s">
        <v>728</v>
      </c>
      <c r="AB126">
        <v>0.80559999999999998</v>
      </c>
    </row>
    <row r="127" spans="1:28" x14ac:dyDescent="0.35">
      <c r="A127" s="3" t="s">
        <v>137</v>
      </c>
      <c r="B127">
        <v>0.99670000000000003</v>
      </c>
      <c r="C127">
        <v>1.81</v>
      </c>
      <c r="D127">
        <v>1.33</v>
      </c>
      <c r="F127">
        <v>513</v>
      </c>
      <c r="O127" t="s">
        <v>602</v>
      </c>
      <c r="P127">
        <v>126</v>
      </c>
      <c r="Q127">
        <f t="shared" si="4"/>
        <v>2022</v>
      </c>
      <c r="R127">
        <f t="shared" si="5"/>
        <v>5</v>
      </c>
      <c r="S127">
        <f t="shared" si="6"/>
        <v>28</v>
      </c>
      <c r="T127" s="5" t="s">
        <v>603</v>
      </c>
      <c r="U127" t="str">
        <f t="shared" si="7"/>
        <v>SEDCONC_5_28_2022</v>
      </c>
      <c r="V127">
        <v>0.99670000000000003</v>
      </c>
      <c r="Z127">
        <v>513</v>
      </c>
      <c r="AA127" t="s">
        <v>729</v>
      </c>
      <c r="AB127">
        <v>0.99670000000000003</v>
      </c>
    </row>
    <row r="128" spans="1:28" x14ac:dyDescent="0.35">
      <c r="A128" s="3" t="s">
        <v>138</v>
      </c>
      <c r="B128">
        <v>0.78190000000000004</v>
      </c>
      <c r="C128">
        <v>1.522</v>
      </c>
      <c r="D128">
        <v>1.9435</v>
      </c>
      <c r="F128">
        <v>514</v>
      </c>
      <c r="O128" t="s">
        <v>602</v>
      </c>
      <c r="P128">
        <v>127</v>
      </c>
      <c r="Q128">
        <f t="shared" si="4"/>
        <v>2022</v>
      </c>
      <c r="R128">
        <f t="shared" si="5"/>
        <v>5</v>
      </c>
      <c r="S128">
        <f t="shared" si="6"/>
        <v>29</v>
      </c>
      <c r="T128" s="5" t="s">
        <v>603</v>
      </c>
      <c r="U128" t="str">
        <f t="shared" si="7"/>
        <v>SEDCONC_5_29_2022</v>
      </c>
      <c r="V128">
        <v>0.78190000000000004</v>
      </c>
      <c r="Z128">
        <v>514</v>
      </c>
      <c r="AA128" t="s">
        <v>730</v>
      </c>
      <c r="AB128">
        <v>0.78190000000000004</v>
      </c>
    </row>
    <row r="129" spans="1:28" x14ac:dyDescent="0.35">
      <c r="A129" s="3" t="s">
        <v>139</v>
      </c>
      <c r="B129">
        <v>0.56759999999999999</v>
      </c>
      <c r="C129">
        <v>1.6040000000000001</v>
      </c>
      <c r="D129">
        <v>4.4771000000000001</v>
      </c>
      <c r="F129">
        <v>515</v>
      </c>
      <c r="O129" t="s">
        <v>602</v>
      </c>
      <c r="P129">
        <v>128</v>
      </c>
      <c r="Q129">
        <f t="shared" si="4"/>
        <v>2022</v>
      </c>
      <c r="R129">
        <f t="shared" si="5"/>
        <v>5</v>
      </c>
      <c r="S129">
        <f t="shared" si="6"/>
        <v>30</v>
      </c>
      <c r="T129" s="5" t="s">
        <v>603</v>
      </c>
      <c r="U129" t="str">
        <f t="shared" si="7"/>
        <v>SEDCONC_5_30_2022</v>
      </c>
      <c r="V129">
        <v>0.56759999999999999</v>
      </c>
      <c r="Z129">
        <v>515</v>
      </c>
      <c r="AA129" t="s">
        <v>731</v>
      </c>
      <c r="AB129">
        <v>0.56759999999999999</v>
      </c>
    </row>
    <row r="130" spans="1:28" x14ac:dyDescent="0.35">
      <c r="A130" s="3" t="s">
        <v>140</v>
      </c>
      <c r="B130">
        <v>0.75870000000000004</v>
      </c>
      <c r="C130">
        <v>1.3009999999999999</v>
      </c>
      <c r="D130">
        <v>4.0000000000000002E-4</v>
      </c>
      <c r="F130">
        <v>516</v>
      </c>
      <c r="O130" t="s">
        <v>602</v>
      </c>
      <c r="P130">
        <v>129</v>
      </c>
      <c r="Q130">
        <f t="shared" si="4"/>
        <v>2022</v>
      </c>
      <c r="R130">
        <f t="shared" si="5"/>
        <v>5</v>
      </c>
      <c r="S130">
        <f t="shared" si="6"/>
        <v>31</v>
      </c>
      <c r="T130" s="5" t="s">
        <v>603</v>
      </c>
      <c r="U130" t="str">
        <f t="shared" si="7"/>
        <v>SEDCONC_5_31_2022</v>
      </c>
      <c r="V130">
        <v>0.75870000000000004</v>
      </c>
      <c r="Z130">
        <v>516</v>
      </c>
      <c r="AA130" t="s">
        <v>732</v>
      </c>
      <c r="AB130">
        <v>0.75870000000000004</v>
      </c>
    </row>
    <row r="131" spans="1:28" x14ac:dyDescent="0.35">
      <c r="A131" s="3" t="s">
        <v>141</v>
      </c>
      <c r="B131">
        <v>0.4859</v>
      </c>
      <c r="C131">
        <v>1.2290000000000001</v>
      </c>
      <c r="D131">
        <v>5.0000000000000001E-4</v>
      </c>
      <c r="F131">
        <v>517</v>
      </c>
      <c r="O131" t="s">
        <v>602</v>
      </c>
      <c r="P131">
        <v>130</v>
      </c>
      <c r="Q131">
        <f t="shared" ref="Q131:Q194" si="8">YEAR(A131)</f>
        <v>2022</v>
      </c>
      <c r="R131">
        <f t="shared" ref="R131:R194" si="9">MONTH(A131)</f>
        <v>6</v>
      </c>
      <c r="S131">
        <f t="shared" ref="S131:S194" si="10">DAY(A131)</f>
        <v>1</v>
      </c>
      <c r="T131" s="5" t="s">
        <v>603</v>
      </c>
      <c r="U131" t="str">
        <f t="shared" ref="U131:U194" si="11">CONCATENATE(T131,R131,O131,S131,O131,Q131)</f>
        <v>SEDCONC_6_1_2022</v>
      </c>
      <c r="V131">
        <v>0.4859</v>
      </c>
      <c r="Z131">
        <v>517</v>
      </c>
      <c r="AA131" t="s">
        <v>733</v>
      </c>
      <c r="AB131">
        <v>0.4859</v>
      </c>
    </row>
    <row r="132" spans="1:28" x14ac:dyDescent="0.35">
      <c r="A132" s="3" t="s">
        <v>142</v>
      </c>
      <c r="B132">
        <v>0.41470000000000001</v>
      </c>
      <c r="C132">
        <v>1.1859999999999999</v>
      </c>
      <c r="D132">
        <v>4.0000000000000002E-4</v>
      </c>
      <c r="F132">
        <v>518</v>
      </c>
      <c r="O132" t="s">
        <v>602</v>
      </c>
      <c r="P132">
        <v>131</v>
      </c>
      <c r="Q132">
        <f t="shared" si="8"/>
        <v>2022</v>
      </c>
      <c r="R132">
        <f t="shared" si="9"/>
        <v>6</v>
      </c>
      <c r="S132">
        <f t="shared" si="10"/>
        <v>2</v>
      </c>
      <c r="T132" s="5" t="s">
        <v>603</v>
      </c>
      <c r="U132" t="str">
        <f t="shared" si="11"/>
        <v>SEDCONC_6_2_2022</v>
      </c>
      <c r="V132">
        <v>0.41470000000000001</v>
      </c>
      <c r="Z132">
        <v>518</v>
      </c>
      <c r="AA132" t="s">
        <v>734</v>
      </c>
      <c r="AB132">
        <v>0.41470000000000001</v>
      </c>
    </row>
    <row r="133" spans="1:28" x14ac:dyDescent="0.35">
      <c r="A133" s="3" t="s">
        <v>143</v>
      </c>
      <c r="B133">
        <v>0.24790000000000001</v>
      </c>
      <c r="C133">
        <v>1.1739999999999999</v>
      </c>
      <c r="D133">
        <v>8.9999999999999998E-4</v>
      </c>
      <c r="F133">
        <v>519</v>
      </c>
      <c r="O133" t="s">
        <v>602</v>
      </c>
      <c r="P133">
        <v>132</v>
      </c>
      <c r="Q133">
        <f t="shared" si="8"/>
        <v>2022</v>
      </c>
      <c r="R133">
        <f t="shared" si="9"/>
        <v>6</v>
      </c>
      <c r="S133">
        <f t="shared" si="10"/>
        <v>3</v>
      </c>
      <c r="T133" s="5" t="s">
        <v>603</v>
      </c>
      <c r="U133" t="str">
        <f t="shared" si="11"/>
        <v>SEDCONC_6_3_2022</v>
      </c>
      <c r="V133">
        <v>0.24790000000000001</v>
      </c>
      <c r="Z133">
        <v>519</v>
      </c>
      <c r="AA133" t="s">
        <v>735</v>
      </c>
      <c r="AB133">
        <v>0.24790000000000001</v>
      </c>
    </row>
    <row r="134" spans="1:28" x14ac:dyDescent="0.35">
      <c r="A134" s="3" t="s">
        <v>144</v>
      </c>
      <c r="B134">
        <v>0.25600000000000001</v>
      </c>
      <c r="C134">
        <v>1.1779999999999999</v>
      </c>
      <c r="D134">
        <v>6.6000000000000003E-2</v>
      </c>
      <c r="F134">
        <v>520</v>
      </c>
      <c r="O134" t="s">
        <v>602</v>
      </c>
      <c r="P134">
        <v>133</v>
      </c>
      <c r="Q134">
        <f t="shared" si="8"/>
        <v>2022</v>
      </c>
      <c r="R134">
        <f t="shared" si="9"/>
        <v>6</v>
      </c>
      <c r="S134">
        <f t="shared" si="10"/>
        <v>4</v>
      </c>
      <c r="T134" s="5" t="s">
        <v>603</v>
      </c>
      <c r="U134" t="str">
        <f t="shared" si="11"/>
        <v>SEDCONC_6_4_2022</v>
      </c>
      <c r="V134">
        <v>0.25600000000000001</v>
      </c>
      <c r="Z134">
        <v>520</v>
      </c>
      <c r="AA134" t="s">
        <v>736</v>
      </c>
      <c r="AB134">
        <v>0.25600000000000001</v>
      </c>
    </row>
    <row r="135" spans="1:28" x14ac:dyDescent="0.35">
      <c r="A135" s="3" t="s">
        <v>145</v>
      </c>
      <c r="B135">
        <v>0.31559999999999999</v>
      </c>
      <c r="C135">
        <v>1.4990000000000001</v>
      </c>
      <c r="D135">
        <v>4.5248999999999997</v>
      </c>
      <c r="F135">
        <v>521</v>
      </c>
      <c r="O135" t="s">
        <v>602</v>
      </c>
      <c r="P135">
        <v>134</v>
      </c>
      <c r="Q135">
        <f t="shared" si="8"/>
        <v>2022</v>
      </c>
      <c r="R135">
        <f t="shared" si="9"/>
        <v>6</v>
      </c>
      <c r="S135">
        <f t="shared" si="10"/>
        <v>5</v>
      </c>
      <c r="T135" s="5" t="s">
        <v>603</v>
      </c>
      <c r="U135" t="str">
        <f t="shared" si="11"/>
        <v>SEDCONC_6_5_2022</v>
      </c>
      <c r="V135">
        <v>0.31559999999999999</v>
      </c>
      <c r="Z135">
        <v>521</v>
      </c>
      <c r="AA135" t="s">
        <v>737</v>
      </c>
      <c r="AB135">
        <v>0.31559999999999999</v>
      </c>
    </row>
    <row r="136" spans="1:28" x14ac:dyDescent="0.35">
      <c r="A136" s="3" t="s">
        <v>146</v>
      </c>
      <c r="B136">
        <v>0.46329999999999999</v>
      </c>
      <c r="C136">
        <v>1.321</v>
      </c>
      <c r="D136">
        <v>1.5407999999999999</v>
      </c>
      <c r="F136">
        <v>522</v>
      </c>
      <c r="O136" t="s">
        <v>602</v>
      </c>
      <c r="P136">
        <v>135</v>
      </c>
      <c r="Q136">
        <f t="shared" si="8"/>
        <v>2022</v>
      </c>
      <c r="R136">
        <f t="shared" si="9"/>
        <v>6</v>
      </c>
      <c r="S136">
        <f t="shared" si="10"/>
        <v>6</v>
      </c>
      <c r="T136" s="5" t="s">
        <v>603</v>
      </c>
      <c r="U136" t="str">
        <f t="shared" si="11"/>
        <v>SEDCONC_6_6_2022</v>
      </c>
      <c r="V136">
        <v>0.46329999999999999</v>
      </c>
      <c r="Z136">
        <v>522</v>
      </c>
      <c r="AA136" t="s">
        <v>738</v>
      </c>
      <c r="AB136">
        <v>0.46329999999999999</v>
      </c>
    </row>
    <row r="137" spans="1:28" x14ac:dyDescent="0.35">
      <c r="A137" s="3" t="s">
        <v>147</v>
      </c>
      <c r="B137">
        <v>0.34460000000000002</v>
      </c>
      <c r="C137">
        <v>1.2330000000000001</v>
      </c>
      <c r="D137">
        <v>4.0000000000000002E-4</v>
      </c>
      <c r="F137">
        <v>523</v>
      </c>
      <c r="O137" t="s">
        <v>602</v>
      </c>
      <c r="P137">
        <v>136</v>
      </c>
      <c r="Q137">
        <f t="shared" si="8"/>
        <v>2022</v>
      </c>
      <c r="R137">
        <f t="shared" si="9"/>
        <v>6</v>
      </c>
      <c r="S137">
        <f t="shared" si="10"/>
        <v>7</v>
      </c>
      <c r="T137" s="5" t="s">
        <v>603</v>
      </c>
      <c r="U137" t="str">
        <f t="shared" si="11"/>
        <v>SEDCONC_6_7_2022</v>
      </c>
      <c r="V137">
        <v>0.34460000000000002</v>
      </c>
      <c r="Z137">
        <v>523</v>
      </c>
      <c r="AA137" t="s">
        <v>739</v>
      </c>
      <c r="AB137">
        <v>0.34460000000000002</v>
      </c>
    </row>
    <row r="138" spans="1:28" x14ac:dyDescent="0.35">
      <c r="A138" s="3" t="s">
        <v>148</v>
      </c>
      <c r="B138">
        <v>0.22819999999999999</v>
      </c>
      <c r="C138">
        <v>1.208</v>
      </c>
      <c r="D138">
        <v>1.1671</v>
      </c>
      <c r="F138">
        <v>524</v>
      </c>
      <c r="O138" t="s">
        <v>602</v>
      </c>
      <c r="P138">
        <v>137</v>
      </c>
      <c r="Q138">
        <f t="shared" si="8"/>
        <v>2022</v>
      </c>
      <c r="R138">
        <f t="shared" si="9"/>
        <v>6</v>
      </c>
      <c r="S138">
        <f t="shared" si="10"/>
        <v>8</v>
      </c>
      <c r="T138" s="5" t="s">
        <v>603</v>
      </c>
      <c r="U138" t="str">
        <f t="shared" si="11"/>
        <v>SEDCONC_6_8_2022</v>
      </c>
      <c r="V138">
        <v>0.22819999999999999</v>
      </c>
      <c r="Z138">
        <v>524</v>
      </c>
      <c r="AA138" t="s">
        <v>740</v>
      </c>
      <c r="AB138">
        <v>0.22819999999999999</v>
      </c>
    </row>
    <row r="139" spans="1:28" x14ac:dyDescent="0.35">
      <c r="A139" s="3" t="s">
        <v>149</v>
      </c>
      <c r="B139">
        <v>0.66659999999999997</v>
      </c>
      <c r="C139">
        <v>2.8809999999999998</v>
      </c>
      <c r="D139">
        <v>17.818899999999999</v>
      </c>
      <c r="F139">
        <v>525</v>
      </c>
      <c r="O139" t="s">
        <v>602</v>
      </c>
      <c r="P139">
        <v>138</v>
      </c>
      <c r="Q139">
        <f t="shared" si="8"/>
        <v>2022</v>
      </c>
      <c r="R139">
        <f t="shared" si="9"/>
        <v>6</v>
      </c>
      <c r="S139">
        <f t="shared" si="10"/>
        <v>9</v>
      </c>
      <c r="T139" s="5" t="s">
        <v>603</v>
      </c>
      <c r="U139" t="str">
        <f t="shared" si="11"/>
        <v>SEDCONC_6_9_2022</v>
      </c>
      <c r="V139">
        <v>0.66659999999999997</v>
      </c>
      <c r="Z139">
        <v>525</v>
      </c>
      <c r="AA139" t="s">
        <v>741</v>
      </c>
      <c r="AB139">
        <v>0.66659999999999997</v>
      </c>
    </row>
    <row r="140" spans="1:28" x14ac:dyDescent="0.35">
      <c r="A140" s="3" t="s">
        <v>150</v>
      </c>
      <c r="B140">
        <v>0.72219999999999995</v>
      </c>
      <c r="C140">
        <v>3.2719999999999998</v>
      </c>
      <c r="D140">
        <v>12.7873</v>
      </c>
      <c r="F140">
        <v>526</v>
      </c>
      <c r="O140" t="s">
        <v>602</v>
      </c>
      <c r="P140">
        <v>139</v>
      </c>
      <c r="Q140">
        <f t="shared" si="8"/>
        <v>2022</v>
      </c>
      <c r="R140">
        <f t="shared" si="9"/>
        <v>6</v>
      </c>
      <c r="S140">
        <f t="shared" si="10"/>
        <v>10</v>
      </c>
      <c r="T140" s="5" t="s">
        <v>603</v>
      </c>
      <c r="U140" t="str">
        <f t="shared" si="11"/>
        <v>SEDCONC_6_10_2022</v>
      </c>
      <c r="V140">
        <v>0.72219999999999995</v>
      </c>
      <c r="Z140">
        <v>526</v>
      </c>
      <c r="AA140" t="s">
        <v>742</v>
      </c>
      <c r="AB140">
        <v>0.72219999999999995</v>
      </c>
    </row>
    <row r="141" spans="1:28" x14ac:dyDescent="0.35">
      <c r="A141" s="3" t="s">
        <v>151</v>
      </c>
      <c r="B141">
        <v>0.46329999999999999</v>
      </c>
      <c r="C141">
        <v>1.865</v>
      </c>
      <c r="D141">
        <v>2.0999999999999999E-3</v>
      </c>
      <c r="F141">
        <v>527</v>
      </c>
      <c r="O141" t="s">
        <v>602</v>
      </c>
      <c r="P141">
        <v>140</v>
      </c>
      <c r="Q141">
        <f t="shared" si="8"/>
        <v>2022</v>
      </c>
      <c r="R141">
        <f t="shared" si="9"/>
        <v>6</v>
      </c>
      <c r="S141">
        <f t="shared" si="10"/>
        <v>11</v>
      </c>
      <c r="T141" s="5" t="s">
        <v>603</v>
      </c>
      <c r="U141" t="str">
        <f t="shared" si="11"/>
        <v>SEDCONC_6_11_2022</v>
      </c>
      <c r="V141">
        <v>0.46329999999999999</v>
      </c>
      <c r="Z141">
        <v>527</v>
      </c>
      <c r="AA141" t="s">
        <v>743</v>
      </c>
      <c r="AB141">
        <v>0.46329999999999999</v>
      </c>
    </row>
    <row r="142" spans="1:28" x14ac:dyDescent="0.35">
      <c r="A142" s="3" t="s">
        <v>152</v>
      </c>
      <c r="B142">
        <v>0.34339999999999998</v>
      </c>
      <c r="C142">
        <v>1.423</v>
      </c>
      <c r="D142">
        <v>8.9999999999999998E-4</v>
      </c>
      <c r="F142">
        <v>528</v>
      </c>
      <c r="O142" t="s">
        <v>602</v>
      </c>
      <c r="P142">
        <v>141</v>
      </c>
      <c r="Q142">
        <f t="shared" si="8"/>
        <v>2022</v>
      </c>
      <c r="R142">
        <f t="shared" si="9"/>
        <v>6</v>
      </c>
      <c r="S142">
        <f t="shared" si="10"/>
        <v>12</v>
      </c>
      <c r="T142" s="5" t="s">
        <v>603</v>
      </c>
      <c r="U142" t="str">
        <f t="shared" si="11"/>
        <v>SEDCONC_6_12_2022</v>
      </c>
      <c r="V142">
        <v>0.34339999999999998</v>
      </c>
      <c r="Z142">
        <v>528</v>
      </c>
      <c r="AA142" t="s">
        <v>744</v>
      </c>
      <c r="AB142">
        <v>0.34339999999999998</v>
      </c>
    </row>
    <row r="143" spans="1:28" x14ac:dyDescent="0.35">
      <c r="A143" s="3" t="s">
        <v>153</v>
      </c>
      <c r="B143">
        <v>0.29420000000000002</v>
      </c>
      <c r="C143">
        <v>1.24</v>
      </c>
      <c r="D143">
        <v>1.8593999999999999</v>
      </c>
      <c r="F143">
        <v>529</v>
      </c>
      <c r="O143" t="s">
        <v>602</v>
      </c>
      <c r="P143">
        <v>142</v>
      </c>
      <c r="Q143">
        <f t="shared" si="8"/>
        <v>2022</v>
      </c>
      <c r="R143">
        <f t="shared" si="9"/>
        <v>6</v>
      </c>
      <c r="S143">
        <f t="shared" si="10"/>
        <v>13</v>
      </c>
      <c r="T143" s="5" t="s">
        <v>603</v>
      </c>
      <c r="U143" t="str">
        <f t="shared" si="11"/>
        <v>SEDCONC_6_13_2022</v>
      </c>
      <c r="V143">
        <v>0.29420000000000002</v>
      </c>
      <c r="Z143">
        <v>529</v>
      </c>
      <c r="AA143" t="s">
        <v>745</v>
      </c>
      <c r="AB143">
        <v>0.29420000000000002</v>
      </c>
    </row>
    <row r="144" spans="1:28" x14ac:dyDescent="0.35">
      <c r="A144" s="3" t="s">
        <v>154</v>
      </c>
      <c r="B144">
        <v>1.0569999999999999</v>
      </c>
      <c r="C144">
        <v>3.7480000000000002</v>
      </c>
      <c r="D144">
        <v>1.4921</v>
      </c>
      <c r="F144">
        <v>531</v>
      </c>
      <c r="O144" t="s">
        <v>602</v>
      </c>
      <c r="P144">
        <v>143</v>
      </c>
      <c r="Q144">
        <f t="shared" si="8"/>
        <v>2022</v>
      </c>
      <c r="R144">
        <f t="shared" si="9"/>
        <v>6</v>
      </c>
      <c r="S144">
        <f t="shared" si="10"/>
        <v>15</v>
      </c>
      <c r="T144" s="5" t="s">
        <v>603</v>
      </c>
      <c r="U144" t="str">
        <f t="shared" si="11"/>
        <v>SEDCONC_6_15_2022</v>
      </c>
      <c r="V144">
        <v>1.0569999999999999</v>
      </c>
      <c r="Z144">
        <v>531</v>
      </c>
      <c r="AA144" t="s">
        <v>746</v>
      </c>
      <c r="AB144">
        <v>1.0569999999999999</v>
      </c>
    </row>
    <row r="145" spans="1:28" x14ac:dyDescent="0.35">
      <c r="A145" s="3" t="s">
        <v>155</v>
      </c>
      <c r="B145">
        <v>0.83230000000000004</v>
      </c>
      <c r="C145">
        <v>2.528</v>
      </c>
      <c r="D145">
        <v>0</v>
      </c>
      <c r="F145">
        <v>532</v>
      </c>
      <c r="O145" t="s">
        <v>602</v>
      </c>
      <c r="P145">
        <v>144</v>
      </c>
      <c r="Q145">
        <f t="shared" si="8"/>
        <v>2022</v>
      </c>
      <c r="R145">
        <f t="shared" si="9"/>
        <v>6</v>
      </c>
      <c r="S145">
        <f t="shared" si="10"/>
        <v>16</v>
      </c>
      <c r="T145" s="5" t="s">
        <v>603</v>
      </c>
      <c r="U145" t="str">
        <f t="shared" si="11"/>
        <v>SEDCONC_6_16_2022</v>
      </c>
      <c r="V145">
        <v>0.83230000000000004</v>
      </c>
      <c r="Z145">
        <v>532</v>
      </c>
      <c r="AA145" t="s">
        <v>747</v>
      </c>
      <c r="AB145">
        <v>0.83230000000000004</v>
      </c>
    </row>
    <row r="146" spans="1:28" x14ac:dyDescent="0.35">
      <c r="A146" s="3" t="s">
        <v>156</v>
      </c>
      <c r="B146">
        <v>0.45350000000000001</v>
      </c>
      <c r="C146">
        <v>1.8720000000000001</v>
      </c>
      <c r="D146">
        <v>0.45789999999999997</v>
      </c>
      <c r="F146">
        <v>533</v>
      </c>
      <c r="O146" t="s">
        <v>602</v>
      </c>
      <c r="P146">
        <v>145</v>
      </c>
      <c r="Q146">
        <f t="shared" si="8"/>
        <v>2022</v>
      </c>
      <c r="R146">
        <f t="shared" si="9"/>
        <v>6</v>
      </c>
      <c r="S146">
        <f t="shared" si="10"/>
        <v>17</v>
      </c>
      <c r="T146" s="5" t="s">
        <v>603</v>
      </c>
      <c r="U146" t="str">
        <f t="shared" si="11"/>
        <v>SEDCONC_6_17_2022</v>
      </c>
      <c r="V146">
        <v>0.45350000000000001</v>
      </c>
      <c r="Z146">
        <v>533</v>
      </c>
      <c r="AA146" t="s">
        <v>748</v>
      </c>
      <c r="AB146">
        <v>0.45350000000000001</v>
      </c>
    </row>
    <row r="147" spans="1:28" x14ac:dyDescent="0.35">
      <c r="A147" s="3" t="s">
        <v>157</v>
      </c>
      <c r="B147">
        <v>1.7264999999999999</v>
      </c>
      <c r="C147">
        <v>1.347</v>
      </c>
      <c r="D147">
        <v>7.3800000000000004E-2</v>
      </c>
      <c r="F147">
        <v>535</v>
      </c>
      <c r="O147" t="s">
        <v>602</v>
      </c>
      <c r="P147">
        <v>146</v>
      </c>
      <c r="Q147">
        <f t="shared" si="8"/>
        <v>2022</v>
      </c>
      <c r="R147">
        <f t="shared" si="9"/>
        <v>6</v>
      </c>
      <c r="S147">
        <f t="shared" si="10"/>
        <v>19</v>
      </c>
      <c r="T147" s="5" t="s">
        <v>603</v>
      </c>
      <c r="U147" t="str">
        <f t="shared" si="11"/>
        <v>SEDCONC_6_19_2022</v>
      </c>
      <c r="V147">
        <v>1.7264999999999999</v>
      </c>
      <c r="Z147">
        <v>535</v>
      </c>
      <c r="AA147" t="s">
        <v>749</v>
      </c>
      <c r="AB147">
        <v>1.7264999999999999</v>
      </c>
    </row>
    <row r="148" spans="1:28" x14ac:dyDescent="0.35">
      <c r="A148" s="3" t="s">
        <v>158</v>
      </c>
      <c r="B148">
        <v>0.8659</v>
      </c>
      <c r="C148">
        <v>1.3160000000000001</v>
      </c>
      <c r="D148">
        <v>3.3403999999999998</v>
      </c>
      <c r="F148">
        <v>536</v>
      </c>
      <c r="O148" t="s">
        <v>602</v>
      </c>
      <c r="P148">
        <v>147</v>
      </c>
      <c r="Q148">
        <f t="shared" si="8"/>
        <v>2022</v>
      </c>
      <c r="R148">
        <f t="shared" si="9"/>
        <v>6</v>
      </c>
      <c r="S148">
        <f t="shared" si="10"/>
        <v>20</v>
      </c>
      <c r="T148" s="5" t="s">
        <v>603</v>
      </c>
      <c r="U148" t="str">
        <f t="shared" si="11"/>
        <v>SEDCONC_6_20_2022</v>
      </c>
      <c r="V148">
        <v>0.8659</v>
      </c>
      <c r="Z148">
        <v>536</v>
      </c>
      <c r="AA148" t="s">
        <v>750</v>
      </c>
      <c r="AB148">
        <v>0.8659</v>
      </c>
    </row>
    <row r="149" spans="1:28" x14ac:dyDescent="0.35">
      <c r="A149" s="3" t="s">
        <v>159</v>
      </c>
      <c r="B149">
        <v>0.63129999999999997</v>
      </c>
      <c r="C149">
        <v>1.121</v>
      </c>
      <c r="D149">
        <v>0.33560000000000001</v>
      </c>
      <c r="F149">
        <v>537</v>
      </c>
      <c r="O149" t="s">
        <v>602</v>
      </c>
      <c r="P149">
        <v>148</v>
      </c>
      <c r="Q149">
        <f t="shared" si="8"/>
        <v>2022</v>
      </c>
      <c r="R149">
        <f t="shared" si="9"/>
        <v>6</v>
      </c>
      <c r="S149">
        <f t="shared" si="10"/>
        <v>21</v>
      </c>
      <c r="T149" s="5" t="s">
        <v>603</v>
      </c>
      <c r="U149" t="str">
        <f t="shared" si="11"/>
        <v>SEDCONC_6_21_2022</v>
      </c>
      <c r="V149">
        <v>0.63129999999999997</v>
      </c>
      <c r="Z149">
        <v>537</v>
      </c>
      <c r="AA149" t="s">
        <v>751</v>
      </c>
      <c r="AB149">
        <v>0.63129999999999997</v>
      </c>
    </row>
    <row r="150" spans="1:28" x14ac:dyDescent="0.35">
      <c r="A150" s="3" t="s">
        <v>160</v>
      </c>
      <c r="B150">
        <v>0.50160000000000005</v>
      </c>
      <c r="C150">
        <v>1.0580000000000001</v>
      </c>
      <c r="D150">
        <v>6.7999999999999996E-3</v>
      </c>
      <c r="F150">
        <v>538</v>
      </c>
      <c r="O150" t="s">
        <v>602</v>
      </c>
      <c r="P150">
        <v>149</v>
      </c>
      <c r="Q150">
        <f t="shared" si="8"/>
        <v>2022</v>
      </c>
      <c r="R150">
        <f t="shared" si="9"/>
        <v>6</v>
      </c>
      <c r="S150">
        <f t="shared" si="10"/>
        <v>22</v>
      </c>
      <c r="T150" s="5" t="s">
        <v>603</v>
      </c>
      <c r="U150" t="str">
        <f t="shared" si="11"/>
        <v>SEDCONC_6_22_2022</v>
      </c>
      <c r="V150">
        <v>0.50160000000000005</v>
      </c>
      <c r="Z150">
        <v>538</v>
      </c>
      <c r="AA150" t="s">
        <v>752</v>
      </c>
      <c r="AB150">
        <v>0.50160000000000005</v>
      </c>
    </row>
    <row r="151" spans="1:28" x14ac:dyDescent="0.35">
      <c r="A151" s="3" t="s">
        <v>161</v>
      </c>
      <c r="B151">
        <v>0.47139999999999999</v>
      </c>
      <c r="C151">
        <v>1.0249999999999999</v>
      </c>
      <c r="D151">
        <v>1.1999999999999999E-3</v>
      </c>
      <c r="F151">
        <v>539</v>
      </c>
      <c r="O151" t="s">
        <v>602</v>
      </c>
      <c r="P151">
        <v>150</v>
      </c>
      <c r="Q151">
        <f t="shared" si="8"/>
        <v>2022</v>
      </c>
      <c r="R151">
        <f t="shared" si="9"/>
        <v>6</v>
      </c>
      <c r="S151">
        <f t="shared" si="10"/>
        <v>23</v>
      </c>
      <c r="T151" s="5" t="s">
        <v>603</v>
      </c>
      <c r="U151" t="str">
        <f t="shared" si="11"/>
        <v>SEDCONC_6_23_2022</v>
      </c>
      <c r="V151">
        <v>0.47139999999999999</v>
      </c>
      <c r="Z151">
        <v>539</v>
      </c>
      <c r="AA151" t="s">
        <v>753</v>
      </c>
      <c r="AB151">
        <v>0.47139999999999999</v>
      </c>
    </row>
    <row r="152" spans="1:28" x14ac:dyDescent="0.35">
      <c r="A152" s="3" t="s">
        <v>162</v>
      </c>
      <c r="B152">
        <v>0.66779999999999995</v>
      </c>
      <c r="C152">
        <v>3.1320000000000001</v>
      </c>
      <c r="D152">
        <v>17.509</v>
      </c>
      <c r="F152">
        <v>540</v>
      </c>
      <c r="O152" t="s">
        <v>602</v>
      </c>
      <c r="P152">
        <v>151</v>
      </c>
      <c r="Q152">
        <f t="shared" si="8"/>
        <v>2022</v>
      </c>
      <c r="R152">
        <f t="shared" si="9"/>
        <v>6</v>
      </c>
      <c r="S152">
        <f t="shared" si="10"/>
        <v>24</v>
      </c>
      <c r="T152" s="5" t="s">
        <v>603</v>
      </c>
      <c r="U152" t="str">
        <f t="shared" si="11"/>
        <v>SEDCONC_6_24_2022</v>
      </c>
      <c r="V152">
        <v>0.66779999999999995</v>
      </c>
      <c r="Z152">
        <v>540</v>
      </c>
      <c r="AA152" t="s">
        <v>754</v>
      </c>
      <c r="AB152">
        <v>0.66779999999999995</v>
      </c>
    </row>
    <row r="153" spans="1:28" x14ac:dyDescent="0.35">
      <c r="A153" s="3" t="s">
        <v>163</v>
      </c>
      <c r="B153">
        <v>1.0199</v>
      </c>
      <c r="C153">
        <v>1.8340000000000001</v>
      </c>
      <c r="D153">
        <v>2.1936</v>
      </c>
      <c r="F153">
        <v>541</v>
      </c>
      <c r="O153" t="s">
        <v>602</v>
      </c>
      <c r="P153">
        <v>152</v>
      </c>
      <c r="Q153">
        <f t="shared" si="8"/>
        <v>2022</v>
      </c>
      <c r="R153">
        <f t="shared" si="9"/>
        <v>6</v>
      </c>
      <c r="S153">
        <f t="shared" si="10"/>
        <v>25</v>
      </c>
      <c r="T153" s="5" t="s">
        <v>603</v>
      </c>
      <c r="U153" t="str">
        <f t="shared" si="11"/>
        <v>SEDCONC_6_25_2022</v>
      </c>
      <c r="V153">
        <v>1.0199</v>
      </c>
      <c r="Z153">
        <v>541</v>
      </c>
      <c r="AA153" t="s">
        <v>755</v>
      </c>
      <c r="AB153">
        <v>1.0199</v>
      </c>
    </row>
    <row r="154" spans="1:28" x14ac:dyDescent="0.35">
      <c r="A154" s="3" t="s">
        <v>164</v>
      </c>
      <c r="B154">
        <v>0.60289999999999999</v>
      </c>
      <c r="C154">
        <v>1.3480000000000001</v>
      </c>
      <c r="D154">
        <v>0.1537</v>
      </c>
      <c r="F154">
        <v>542</v>
      </c>
      <c r="O154" t="s">
        <v>602</v>
      </c>
      <c r="P154">
        <v>153</v>
      </c>
      <c r="Q154">
        <f t="shared" si="8"/>
        <v>2022</v>
      </c>
      <c r="R154">
        <f t="shared" si="9"/>
        <v>6</v>
      </c>
      <c r="S154">
        <f t="shared" si="10"/>
        <v>26</v>
      </c>
      <c r="T154" s="5" t="s">
        <v>603</v>
      </c>
      <c r="U154" t="str">
        <f t="shared" si="11"/>
        <v>SEDCONC_6_26_2022</v>
      </c>
      <c r="V154">
        <v>0.60289999999999999</v>
      </c>
      <c r="Z154">
        <v>542</v>
      </c>
      <c r="AA154" t="s">
        <v>756</v>
      </c>
      <c r="AB154">
        <v>0.60289999999999999</v>
      </c>
    </row>
    <row r="155" spans="1:28" x14ac:dyDescent="0.35">
      <c r="A155" s="3" t="s">
        <v>165</v>
      </c>
      <c r="B155">
        <v>0.4093</v>
      </c>
      <c r="C155">
        <v>1.1359999999999999</v>
      </c>
      <c r="D155">
        <v>0.54239999999999999</v>
      </c>
      <c r="F155">
        <v>543</v>
      </c>
      <c r="O155" t="s">
        <v>602</v>
      </c>
      <c r="P155">
        <v>154</v>
      </c>
      <c r="Q155">
        <f t="shared" si="8"/>
        <v>2022</v>
      </c>
      <c r="R155">
        <f t="shared" si="9"/>
        <v>6</v>
      </c>
      <c r="S155">
        <f t="shared" si="10"/>
        <v>27</v>
      </c>
      <c r="T155" s="5" t="s">
        <v>603</v>
      </c>
      <c r="U155" t="str">
        <f t="shared" si="11"/>
        <v>SEDCONC_6_27_2022</v>
      </c>
      <c r="V155">
        <v>0.4093</v>
      </c>
      <c r="Z155">
        <v>543</v>
      </c>
      <c r="AA155" t="s">
        <v>757</v>
      </c>
      <c r="AB155">
        <v>0.4093</v>
      </c>
    </row>
    <row r="156" spans="1:28" x14ac:dyDescent="0.35">
      <c r="A156" s="3" t="s">
        <v>166</v>
      </c>
      <c r="B156">
        <v>0.25480000000000003</v>
      </c>
      <c r="C156">
        <v>1.7030000000000001</v>
      </c>
      <c r="D156">
        <v>7.6614000000000004</v>
      </c>
      <c r="F156">
        <v>544</v>
      </c>
      <c r="O156" t="s">
        <v>602</v>
      </c>
      <c r="P156">
        <v>155</v>
      </c>
      <c r="Q156">
        <f t="shared" si="8"/>
        <v>2022</v>
      </c>
      <c r="R156">
        <f t="shared" si="9"/>
        <v>6</v>
      </c>
      <c r="S156">
        <f t="shared" si="10"/>
        <v>28</v>
      </c>
      <c r="T156" s="5" t="s">
        <v>603</v>
      </c>
      <c r="U156" t="str">
        <f t="shared" si="11"/>
        <v>SEDCONC_6_28_2022</v>
      </c>
      <c r="V156">
        <v>0.25480000000000003</v>
      </c>
      <c r="Z156">
        <v>544</v>
      </c>
      <c r="AA156" t="s">
        <v>758</v>
      </c>
      <c r="AB156">
        <v>0.25480000000000003</v>
      </c>
    </row>
    <row r="157" spans="1:28" x14ac:dyDescent="0.35">
      <c r="A157" s="3" t="s">
        <v>167</v>
      </c>
      <c r="B157">
        <v>0.2954</v>
      </c>
      <c r="C157">
        <v>1.1399999999999999</v>
      </c>
      <c r="D157">
        <v>3.3700000000000001E-2</v>
      </c>
      <c r="F157">
        <v>545</v>
      </c>
      <c r="O157" t="s">
        <v>602</v>
      </c>
      <c r="P157">
        <v>156</v>
      </c>
      <c r="Q157">
        <f t="shared" si="8"/>
        <v>2022</v>
      </c>
      <c r="R157">
        <f t="shared" si="9"/>
        <v>6</v>
      </c>
      <c r="S157">
        <f t="shared" si="10"/>
        <v>29</v>
      </c>
      <c r="T157" s="5" t="s">
        <v>603</v>
      </c>
      <c r="U157" t="str">
        <f t="shared" si="11"/>
        <v>SEDCONC_6_29_2022</v>
      </c>
      <c r="V157">
        <v>0.2954</v>
      </c>
      <c r="Z157">
        <v>545</v>
      </c>
      <c r="AA157" t="s">
        <v>759</v>
      </c>
      <c r="AB157">
        <v>0.2954</v>
      </c>
    </row>
    <row r="158" spans="1:28" x14ac:dyDescent="0.35">
      <c r="A158" s="3" t="s">
        <v>168</v>
      </c>
      <c r="B158">
        <v>0.3377</v>
      </c>
      <c r="C158">
        <v>1.0189999999999999</v>
      </c>
      <c r="D158">
        <v>2E-3</v>
      </c>
      <c r="F158">
        <v>546</v>
      </c>
      <c r="O158" t="s">
        <v>602</v>
      </c>
      <c r="P158">
        <v>157</v>
      </c>
      <c r="Q158">
        <f t="shared" si="8"/>
        <v>2022</v>
      </c>
      <c r="R158">
        <f t="shared" si="9"/>
        <v>6</v>
      </c>
      <c r="S158">
        <f t="shared" si="10"/>
        <v>30</v>
      </c>
      <c r="T158" s="5" t="s">
        <v>603</v>
      </c>
      <c r="U158" t="str">
        <f t="shared" si="11"/>
        <v>SEDCONC_6_30_2022</v>
      </c>
      <c r="V158">
        <v>0.3377</v>
      </c>
      <c r="Z158">
        <v>546</v>
      </c>
      <c r="AA158" t="s">
        <v>760</v>
      </c>
      <c r="AB158">
        <v>0.3377</v>
      </c>
    </row>
    <row r="159" spans="1:28" x14ac:dyDescent="0.35">
      <c r="A159" s="3" t="s">
        <v>169</v>
      </c>
      <c r="B159">
        <v>0.27629999999999999</v>
      </c>
      <c r="C159">
        <v>0.9577</v>
      </c>
      <c r="D159">
        <v>0.46110000000000001</v>
      </c>
      <c r="F159">
        <v>547</v>
      </c>
      <c r="O159" t="s">
        <v>602</v>
      </c>
      <c r="P159">
        <v>158</v>
      </c>
      <c r="Q159">
        <f t="shared" si="8"/>
        <v>2022</v>
      </c>
      <c r="R159">
        <f t="shared" si="9"/>
        <v>7</v>
      </c>
      <c r="S159">
        <f t="shared" si="10"/>
        <v>1</v>
      </c>
      <c r="T159" s="5" t="s">
        <v>603</v>
      </c>
      <c r="U159" t="str">
        <f t="shared" si="11"/>
        <v>SEDCONC_7_1_2022</v>
      </c>
      <c r="V159">
        <v>0.27629999999999999</v>
      </c>
      <c r="Z159">
        <v>547</v>
      </c>
      <c r="AA159" t="s">
        <v>761</v>
      </c>
      <c r="AB159">
        <v>0.27629999999999999</v>
      </c>
    </row>
    <row r="160" spans="1:28" x14ac:dyDescent="0.35">
      <c r="A160" t="s">
        <v>170</v>
      </c>
      <c r="B160">
        <v>0.30409999999999998</v>
      </c>
      <c r="C160">
        <v>2.0009999999999999</v>
      </c>
      <c r="D160">
        <v>11.396000000000001</v>
      </c>
      <c r="F160">
        <v>548</v>
      </c>
      <c r="O160" t="s">
        <v>602</v>
      </c>
      <c r="P160">
        <v>159</v>
      </c>
      <c r="Q160">
        <f t="shared" si="8"/>
        <v>2022</v>
      </c>
      <c r="R160">
        <f t="shared" si="9"/>
        <v>7</v>
      </c>
      <c r="S160">
        <f t="shared" si="10"/>
        <v>2</v>
      </c>
      <c r="T160" s="5" t="s">
        <v>603</v>
      </c>
      <c r="U160" t="str">
        <f t="shared" si="11"/>
        <v>SEDCONC_7_2_2022</v>
      </c>
      <c r="V160">
        <v>0.30409999999999998</v>
      </c>
      <c r="Z160">
        <v>548</v>
      </c>
      <c r="AA160" t="s">
        <v>762</v>
      </c>
      <c r="AB160">
        <v>0.30409999999999998</v>
      </c>
    </row>
    <row r="161" spans="1:28" x14ac:dyDescent="0.35">
      <c r="A161" t="s">
        <v>171</v>
      </c>
      <c r="B161">
        <v>0.33650000000000002</v>
      </c>
      <c r="C161">
        <v>1.2070000000000001</v>
      </c>
      <c r="D161">
        <v>1.5019</v>
      </c>
      <c r="F161">
        <v>549</v>
      </c>
      <c r="O161" t="s">
        <v>602</v>
      </c>
      <c r="P161">
        <v>160</v>
      </c>
      <c r="Q161">
        <f t="shared" si="8"/>
        <v>2022</v>
      </c>
      <c r="R161">
        <f t="shared" si="9"/>
        <v>7</v>
      </c>
      <c r="S161">
        <f t="shared" si="10"/>
        <v>3</v>
      </c>
      <c r="T161" s="5" t="s">
        <v>603</v>
      </c>
      <c r="U161" t="str">
        <f t="shared" si="11"/>
        <v>SEDCONC_7_3_2022</v>
      </c>
      <c r="V161">
        <v>0.33650000000000002</v>
      </c>
      <c r="Z161">
        <v>549</v>
      </c>
      <c r="AA161" t="s">
        <v>763</v>
      </c>
      <c r="AB161">
        <v>0.33650000000000002</v>
      </c>
    </row>
    <row r="162" spans="1:28" x14ac:dyDescent="0.35">
      <c r="A162" t="s">
        <v>172</v>
      </c>
      <c r="B162">
        <v>0.30930000000000002</v>
      </c>
      <c r="C162">
        <v>1.0409999999999999</v>
      </c>
      <c r="D162">
        <v>1.1000000000000001E-3</v>
      </c>
      <c r="F162">
        <v>550</v>
      </c>
      <c r="O162" t="s">
        <v>602</v>
      </c>
      <c r="P162">
        <v>161</v>
      </c>
      <c r="Q162">
        <f t="shared" si="8"/>
        <v>2022</v>
      </c>
      <c r="R162">
        <f t="shared" si="9"/>
        <v>7</v>
      </c>
      <c r="S162">
        <f t="shared" si="10"/>
        <v>4</v>
      </c>
      <c r="T162" s="5" t="s">
        <v>603</v>
      </c>
      <c r="U162" t="str">
        <f t="shared" si="11"/>
        <v>SEDCONC_7_4_2022</v>
      </c>
      <c r="V162">
        <v>0.30930000000000002</v>
      </c>
      <c r="Z162">
        <v>550</v>
      </c>
      <c r="AA162" t="s">
        <v>764</v>
      </c>
      <c r="AB162">
        <v>0.30930000000000002</v>
      </c>
    </row>
    <row r="163" spans="1:28" x14ac:dyDescent="0.35">
      <c r="A163" t="s">
        <v>173</v>
      </c>
      <c r="B163">
        <v>0.34339999999999998</v>
      </c>
      <c r="C163">
        <v>0.96540000000000004</v>
      </c>
      <c r="D163">
        <v>4.3E-3</v>
      </c>
      <c r="F163">
        <v>551</v>
      </c>
      <c r="O163" t="s">
        <v>602</v>
      </c>
      <c r="P163">
        <v>162</v>
      </c>
      <c r="Q163">
        <f t="shared" si="8"/>
        <v>2022</v>
      </c>
      <c r="R163">
        <f t="shared" si="9"/>
        <v>7</v>
      </c>
      <c r="S163">
        <f t="shared" si="10"/>
        <v>5</v>
      </c>
      <c r="T163" s="5" t="s">
        <v>603</v>
      </c>
      <c r="U163" t="str">
        <f t="shared" si="11"/>
        <v>SEDCONC_7_5_2022</v>
      </c>
      <c r="V163">
        <v>0.34339999999999998</v>
      </c>
      <c r="Z163">
        <v>551</v>
      </c>
      <c r="AA163" t="s">
        <v>765</v>
      </c>
      <c r="AB163">
        <v>0.34339999999999998</v>
      </c>
    </row>
    <row r="164" spans="1:28" x14ac:dyDescent="0.35">
      <c r="A164" t="s">
        <v>174</v>
      </c>
      <c r="B164">
        <v>2.1747999999999998</v>
      </c>
      <c r="C164">
        <v>7.7949999999999999</v>
      </c>
      <c r="D164">
        <v>3.6900000000000002E-2</v>
      </c>
      <c r="F164">
        <v>553</v>
      </c>
      <c r="O164" t="s">
        <v>602</v>
      </c>
      <c r="P164">
        <v>163</v>
      </c>
      <c r="Q164">
        <f t="shared" si="8"/>
        <v>2022</v>
      </c>
      <c r="R164">
        <f t="shared" si="9"/>
        <v>7</v>
      </c>
      <c r="S164">
        <f t="shared" si="10"/>
        <v>7</v>
      </c>
      <c r="T164" s="5" t="s">
        <v>603</v>
      </c>
      <c r="U164" t="str">
        <f t="shared" si="11"/>
        <v>SEDCONC_7_7_2022</v>
      </c>
      <c r="V164">
        <v>2.1747999999999998</v>
      </c>
      <c r="Z164">
        <v>553</v>
      </c>
      <c r="AA164" t="s">
        <v>766</v>
      </c>
      <c r="AB164">
        <v>2.1747999999999998</v>
      </c>
    </row>
    <row r="165" spans="1:28" x14ac:dyDescent="0.35">
      <c r="A165" t="s">
        <v>175</v>
      </c>
      <c r="B165">
        <v>1.4856</v>
      </c>
      <c r="C165">
        <v>4.87</v>
      </c>
      <c r="D165">
        <v>0.66139999999999999</v>
      </c>
      <c r="F165">
        <v>554</v>
      </c>
      <c r="O165" t="s">
        <v>602</v>
      </c>
      <c r="P165">
        <v>164</v>
      </c>
      <c r="Q165">
        <f t="shared" si="8"/>
        <v>2022</v>
      </c>
      <c r="R165">
        <f t="shared" si="9"/>
        <v>7</v>
      </c>
      <c r="S165">
        <f t="shared" si="10"/>
        <v>8</v>
      </c>
      <c r="T165" s="5" t="s">
        <v>603</v>
      </c>
      <c r="U165" t="str">
        <f t="shared" si="11"/>
        <v>SEDCONC_7_8_2022</v>
      </c>
      <c r="V165">
        <v>1.4856</v>
      </c>
      <c r="Z165">
        <v>554</v>
      </c>
      <c r="AA165" t="s">
        <v>767</v>
      </c>
      <c r="AB165">
        <v>1.4856</v>
      </c>
    </row>
    <row r="166" spans="1:28" x14ac:dyDescent="0.35">
      <c r="A166" t="s">
        <v>176</v>
      </c>
      <c r="B166">
        <v>0.60580000000000001</v>
      </c>
      <c r="C166">
        <v>3.44</v>
      </c>
      <c r="D166">
        <v>3.9481999999999999</v>
      </c>
      <c r="F166">
        <v>555</v>
      </c>
      <c r="O166" t="s">
        <v>602</v>
      </c>
      <c r="P166">
        <v>165</v>
      </c>
      <c r="Q166">
        <f t="shared" si="8"/>
        <v>2022</v>
      </c>
      <c r="R166">
        <f t="shared" si="9"/>
        <v>7</v>
      </c>
      <c r="S166">
        <f t="shared" si="10"/>
        <v>9</v>
      </c>
      <c r="T166" s="5" t="s">
        <v>603</v>
      </c>
      <c r="U166" t="str">
        <f t="shared" si="11"/>
        <v>SEDCONC_7_9_2022</v>
      </c>
      <c r="V166">
        <v>0.60580000000000001</v>
      </c>
      <c r="Z166">
        <v>555</v>
      </c>
      <c r="AA166" t="s">
        <v>768</v>
      </c>
      <c r="AB166">
        <v>0.60580000000000001</v>
      </c>
    </row>
    <row r="167" spans="1:28" x14ac:dyDescent="0.35">
      <c r="A167" t="s">
        <v>177</v>
      </c>
      <c r="B167">
        <v>0.36080000000000001</v>
      </c>
      <c r="C167">
        <v>2.3650000000000002</v>
      </c>
      <c r="D167">
        <v>1.2999999999999999E-3</v>
      </c>
      <c r="F167">
        <v>556</v>
      </c>
      <c r="O167" t="s">
        <v>602</v>
      </c>
      <c r="P167">
        <v>166</v>
      </c>
      <c r="Q167">
        <f t="shared" si="8"/>
        <v>2022</v>
      </c>
      <c r="R167">
        <f t="shared" si="9"/>
        <v>7</v>
      </c>
      <c r="S167">
        <f t="shared" si="10"/>
        <v>10</v>
      </c>
      <c r="T167" s="5" t="s">
        <v>603</v>
      </c>
      <c r="U167" t="str">
        <f t="shared" si="11"/>
        <v>SEDCONC_7_10_2022</v>
      </c>
      <c r="V167">
        <v>0.36080000000000001</v>
      </c>
      <c r="Z167">
        <v>556</v>
      </c>
      <c r="AA167" t="s">
        <v>769</v>
      </c>
      <c r="AB167">
        <v>0.36080000000000001</v>
      </c>
    </row>
    <row r="168" spans="1:28" x14ac:dyDescent="0.35">
      <c r="A168" t="s">
        <v>178</v>
      </c>
      <c r="B168">
        <v>0.26579999999999998</v>
      </c>
      <c r="C168">
        <v>1.7969999999999999</v>
      </c>
      <c r="D168">
        <v>0</v>
      </c>
      <c r="F168">
        <v>557</v>
      </c>
      <c r="O168" t="s">
        <v>602</v>
      </c>
      <c r="P168">
        <v>167</v>
      </c>
      <c r="Q168">
        <f t="shared" si="8"/>
        <v>2022</v>
      </c>
      <c r="R168">
        <f t="shared" si="9"/>
        <v>7</v>
      </c>
      <c r="S168">
        <f t="shared" si="10"/>
        <v>11</v>
      </c>
      <c r="T168" s="5" t="s">
        <v>603</v>
      </c>
      <c r="U168" t="str">
        <f t="shared" si="11"/>
        <v>SEDCONC_7_11_2022</v>
      </c>
      <c r="V168">
        <v>0.26579999999999998</v>
      </c>
      <c r="Z168">
        <v>557</v>
      </c>
      <c r="AA168" t="s">
        <v>770</v>
      </c>
      <c r="AB168">
        <v>0.26579999999999998</v>
      </c>
    </row>
    <row r="169" spans="1:28" x14ac:dyDescent="0.35">
      <c r="A169" t="s">
        <v>179</v>
      </c>
      <c r="B169">
        <v>0.34289999999999998</v>
      </c>
      <c r="C169">
        <v>1.4590000000000001</v>
      </c>
      <c r="D169">
        <v>1.2999999999999999E-3</v>
      </c>
      <c r="F169">
        <v>558</v>
      </c>
      <c r="O169" t="s">
        <v>602</v>
      </c>
      <c r="P169">
        <v>168</v>
      </c>
      <c r="Q169">
        <f t="shared" si="8"/>
        <v>2022</v>
      </c>
      <c r="R169">
        <f t="shared" si="9"/>
        <v>7</v>
      </c>
      <c r="S169">
        <f t="shared" si="10"/>
        <v>12</v>
      </c>
      <c r="T169" s="5" t="s">
        <v>603</v>
      </c>
      <c r="U169" t="str">
        <f t="shared" si="11"/>
        <v>SEDCONC_7_12_2022</v>
      </c>
      <c r="V169">
        <v>0.34289999999999998</v>
      </c>
      <c r="Z169">
        <v>558</v>
      </c>
      <c r="AA169" t="s">
        <v>771</v>
      </c>
      <c r="AB169">
        <v>0.34289999999999998</v>
      </c>
    </row>
    <row r="170" spans="1:28" x14ac:dyDescent="0.35">
      <c r="A170" t="s">
        <v>180</v>
      </c>
      <c r="B170">
        <v>0.62139999999999995</v>
      </c>
      <c r="C170">
        <v>1.254</v>
      </c>
      <c r="D170">
        <v>0.18429999999999999</v>
      </c>
      <c r="F170">
        <v>559</v>
      </c>
      <c r="O170" t="s">
        <v>602</v>
      </c>
      <c r="P170">
        <v>169</v>
      </c>
      <c r="Q170">
        <f t="shared" si="8"/>
        <v>2022</v>
      </c>
      <c r="R170">
        <f t="shared" si="9"/>
        <v>7</v>
      </c>
      <c r="S170">
        <f t="shared" si="10"/>
        <v>13</v>
      </c>
      <c r="T170" s="5" t="s">
        <v>603</v>
      </c>
      <c r="U170" t="str">
        <f t="shared" si="11"/>
        <v>SEDCONC_7_13_2022</v>
      </c>
      <c r="V170">
        <v>0.62139999999999995</v>
      </c>
      <c r="Z170">
        <v>559</v>
      </c>
      <c r="AA170" t="s">
        <v>772</v>
      </c>
      <c r="AB170">
        <v>0.62139999999999995</v>
      </c>
    </row>
    <row r="171" spans="1:28" x14ac:dyDescent="0.35">
      <c r="A171" t="s">
        <v>181</v>
      </c>
      <c r="B171">
        <v>0.76039999999999996</v>
      </c>
      <c r="C171">
        <v>1.129</v>
      </c>
      <c r="D171">
        <v>6.7000000000000002E-3</v>
      </c>
      <c r="F171">
        <v>560</v>
      </c>
      <c r="O171" t="s">
        <v>602</v>
      </c>
      <c r="P171">
        <v>170</v>
      </c>
      <c r="Q171">
        <f t="shared" si="8"/>
        <v>2022</v>
      </c>
      <c r="R171">
        <f t="shared" si="9"/>
        <v>7</v>
      </c>
      <c r="S171">
        <f t="shared" si="10"/>
        <v>14</v>
      </c>
      <c r="T171" s="5" t="s">
        <v>603</v>
      </c>
      <c r="U171" t="str">
        <f t="shared" si="11"/>
        <v>SEDCONC_7_14_2022</v>
      </c>
      <c r="V171">
        <v>0.76039999999999996</v>
      </c>
      <c r="Z171">
        <v>560</v>
      </c>
      <c r="AA171" t="s">
        <v>773</v>
      </c>
      <c r="AB171">
        <v>0.76039999999999996</v>
      </c>
    </row>
    <row r="172" spans="1:28" x14ac:dyDescent="0.35">
      <c r="A172" t="s">
        <v>182</v>
      </c>
      <c r="B172">
        <v>8.3892000000000007</v>
      </c>
      <c r="C172">
        <v>2.1389999999999998</v>
      </c>
      <c r="D172">
        <v>10.891299999999999</v>
      </c>
      <c r="F172">
        <v>561</v>
      </c>
      <c r="O172" t="s">
        <v>602</v>
      </c>
      <c r="P172">
        <v>171</v>
      </c>
      <c r="Q172">
        <f t="shared" si="8"/>
        <v>2022</v>
      </c>
      <c r="R172">
        <f t="shared" si="9"/>
        <v>7</v>
      </c>
      <c r="S172">
        <f t="shared" si="10"/>
        <v>15</v>
      </c>
      <c r="T172" s="5" t="s">
        <v>603</v>
      </c>
      <c r="U172" t="str">
        <f t="shared" si="11"/>
        <v>SEDCONC_7_15_2022</v>
      </c>
      <c r="V172">
        <v>8.3892000000000007</v>
      </c>
      <c r="Z172">
        <v>561</v>
      </c>
      <c r="AA172" t="s">
        <v>774</v>
      </c>
      <c r="AB172">
        <v>8.3892000000000007</v>
      </c>
    </row>
    <row r="173" spans="1:28" x14ac:dyDescent="0.35">
      <c r="A173" t="s">
        <v>183</v>
      </c>
      <c r="B173">
        <v>0.1726</v>
      </c>
      <c r="C173">
        <v>1.2669999999999999</v>
      </c>
      <c r="D173">
        <v>1E-3</v>
      </c>
      <c r="F173">
        <v>562</v>
      </c>
      <c r="O173" t="s">
        <v>602</v>
      </c>
      <c r="P173">
        <v>172</v>
      </c>
      <c r="Q173">
        <f t="shared" si="8"/>
        <v>2022</v>
      </c>
      <c r="R173">
        <f t="shared" si="9"/>
        <v>7</v>
      </c>
      <c r="S173">
        <f t="shared" si="10"/>
        <v>16</v>
      </c>
      <c r="T173" s="5" t="s">
        <v>603</v>
      </c>
      <c r="U173" t="str">
        <f t="shared" si="11"/>
        <v>SEDCONC_7_16_2022</v>
      </c>
      <c r="V173">
        <v>0.1726</v>
      </c>
      <c r="Z173">
        <v>562</v>
      </c>
      <c r="AA173" t="s">
        <v>775</v>
      </c>
      <c r="AB173">
        <v>0.1726</v>
      </c>
    </row>
    <row r="174" spans="1:28" x14ac:dyDescent="0.35">
      <c r="A174" t="s">
        <v>184</v>
      </c>
      <c r="B174">
        <v>0.60809999999999997</v>
      </c>
      <c r="C174">
        <v>1.0640000000000001</v>
      </c>
      <c r="D174">
        <v>7.5800000000000006E-2</v>
      </c>
      <c r="F174">
        <v>563</v>
      </c>
      <c r="O174" t="s">
        <v>602</v>
      </c>
      <c r="P174">
        <v>173</v>
      </c>
      <c r="Q174">
        <f t="shared" si="8"/>
        <v>2022</v>
      </c>
      <c r="R174">
        <f t="shared" si="9"/>
        <v>7</v>
      </c>
      <c r="S174">
        <f t="shared" si="10"/>
        <v>17</v>
      </c>
      <c r="T174" s="5" t="s">
        <v>603</v>
      </c>
      <c r="U174" t="str">
        <f t="shared" si="11"/>
        <v>SEDCONC_7_17_2022</v>
      </c>
      <c r="V174">
        <v>0.60809999999999997</v>
      </c>
      <c r="Z174">
        <v>563</v>
      </c>
      <c r="AA174" t="s">
        <v>776</v>
      </c>
      <c r="AB174">
        <v>0.60809999999999997</v>
      </c>
    </row>
    <row r="175" spans="1:28" x14ac:dyDescent="0.35">
      <c r="A175" t="s">
        <v>185</v>
      </c>
      <c r="B175">
        <v>0.79690000000000005</v>
      </c>
      <c r="C175">
        <v>0.95569999999999999</v>
      </c>
      <c r="D175">
        <v>8.3000000000000001E-3</v>
      </c>
      <c r="F175">
        <v>564</v>
      </c>
      <c r="O175" t="s">
        <v>602</v>
      </c>
      <c r="P175">
        <v>174</v>
      </c>
      <c r="Q175">
        <f t="shared" si="8"/>
        <v>2022</v>
      </c>
      <c r="R175">
        <f t="shared" si="9"/>
        <v>7</v>
      </c>
      <c r="S175">
        <f t="shared" si="10"/>
        <v>18</v>
      </c>
      <c r="T175" s="5" t="s">
        <v>603</v>
      </c>
      <c r="U175" t="str">
        <f t="shared" si="11"/>
        <v>SEDCONC_7_18_2022</v>
      </c>
      <c r="V175">
        <v>0.79690000000000005</v>
      </c>
      <c r="Z175">
        <v>564</v>
      </c>
      <c r="AA175" t="s">
        <v>777</v>
      </c>
      <c r="AB175">
        <v>0.79690000000000005</v>
      </c>
    </row>
    <row r="176" spans="1:28" x14ac:dyDescent="0.35">
      <c r="A176" t="s">
        <v>186</v>
      </c>
      <c r="B176">
        <v>0.63649999999999995</v>
      </c>
      <c r="C176">
        <v>4.4939999999999998</v>
      </c>
      <c r="D176">
        <v>22.2972</v>
      </c>
      <c r="F176">
        <v>565</v>
      </c>
      <c r="O176" t="s">
        <v>602</v>
      </c>
      <c r="P176">
        <v>175</v>
      </c>
      <c r="Q176">
        <f t="shared" si="8"/>
        <v>2022</v>
      </c>
      <c r="R176">
        <f t="shared" si="9"/>
        <v>7</v>
      </c>
      <c r="S176">
        <f t="shared" si="10"/>
        <v>19</v>
      </c>
      <c r="T176" s="5" t="s">
        <v>603</v>
      </c>
      <c r="U176" t="str">
        <f t="shared" si="11"/>
        <v>SEDCONC_7_19_2022</v>
      </c>
      <c r="V176">
        <v>0.63649999999999995</v>
      </c>
      <c r="Z176">
        <v>565</v>
      </c>
      <c r="AA176" t="s">
        <v>778</v>
      </c>
      <c r="AB176">
        <v>0.63649999999999995</v>
      </c>
    </row>
    <row r="177" spans="1:28" x14ac:dyDescent="0.35">
      <c r="A177" t="s">
        <v>187</v>
      </c>
      <c r="B177">
        <v>0.42449999999999999</v>
      </c>
      <c r="C177">
        <v>2.2730000000000001</v>
      </c>
      <c r="D177">
        <v>0.4894</v>
      </c>
      <c r="F177">
        <v>566</v>
      </c>
      <c r="O177" t="s">
        <v>602</v>
      </c>
      <c r="P177">
        <v>176</v>
      </c>
      <c r="Q177">
        <f t="shared" si="8"/>
        <v>2022</v>
      </c>
      <c r="R177">
        <f t="shared" si="9"/>
        <v>7</v>
      </c>
      <c r="S177">
        <f t="shared" si="10"/>
        <v>20</v>
      </c>
      <c r="T177" s="5" t="s">
        <v>603</v>
      </c>
      <c r="U177" t="str">
        <f t="shared" si="11"/>
        <v>SEDCONC_7_20_2022</v>
      </c>
      <c r="V177">
        <v>0.42449999999999999</v>
      </c>
      <c r="Z177">
        <v>566</v>
      </c>
      <c r="AA177" t="s">
        <v>779</v>
      </c>
      <c r="AB177">
        <v>0.42449999999999999</v>
      </c>
    </row>
    <row r="178" spans="1:28" x14ac:dyDescent="0.35">
      <c r="A178" t="s">
        <v>188</v>
      </c>
      <c r="B178">
        <v>4.3536000000000001</v>
      </c>
      <c r="C178">
        <v>1.1990000000000001</v>
      </c>
      <c r="D178">
        <v>0.34939999999999999</v>
      </c>
      <c r="F178">
        <v>568</v>
      </c>
      <c r="O178" t="s">
        <v>602</v>
      </c>
      <c r="P178">
        <v>177</v>
      </c>
      <c r="Q178">
        <f t="shared" si="8"/>
        <v>2022</v>
      </c>
      <c r="R178">
        <f t="shared" si="9"/>
        <v>7</v>
      </c>
      <c r="S178">
        <f t="shared" si="10"/>
        <v>22</v>
      </c>
      <c r="T178" s="5" t="s">
        <v>603</v>
      </c>
      <c r="U178" t="str">
        <f t="shared" si="11"/>
        <v>SEDCONC_7_22_2022</v>
      </c>
      <c r="V178">
        <v>4.3536000000000001</v>
      </c>
      <c r="Z178">
        <v>568</v>
      </c>
      <c r="AA178" t="s">
        <v>780</v>
      </c>
      <c r="AB178">
        <v>4.3536000000000001</v>
      </c>
    </row>
    <row r="179" spans="1:28" x14ac:dyDescent="0.35">
      <c r="A179" t="s">
        <v>189</v>
      </c>
      <c r="B179">
        <v>0.56410000000000005</v>
      </c>
      <c r="C179">
        <v>1.014</v>
      </c>
      <c r="D179">
        <v>0</v>
      </c>
      <c r="F179">
        <v>569</v>
      </c>
      <c r="O179" t="s">
        <v>602</v>
      </c>
      <c r="P179">
        <v>178</v>
      </c>
      <c r="Q179">
        <f t="shared" si="8"/>
        <v>2022</v>
      </c>
      <c r="R179">
        <f t="shared" si="9"/>
        <v>7</v>
      </c>
      <c r="S179">
        <f t="shared" si="10"/>
        <v>23</v>
      </c>
      <c r="T179" s="5" t="s">
        <v>603</v>
      </c>
      <c r="U179" t="str">
        <f t="shared" si="11"/>
        <v>SEDCONC_7_23_2022</v>
      </c>
      <c r="V179">
        <v>0.56410000000000005</v>
      </c>
      <c r="Z179">
        <v>569</v>
      </c>
      <c r="AA179" t="s">
        <v>781</v>
      </c>
      <c r="AB179">
        <v>0.56410000000000005</v>
      </c>
    </row>
    <row r="180" spans="1:28" x14ac:dyDescent="0.35">
      <c r="A180" t="s">
        <v>190</v>
      </c>
      <c r="B180">
        <v>0.2311</v>
      </c>
      <c r="C180">
        <v>0.92490000000000006</v>
      </c>
      <c r="D180">
        <v>8.9999999999999998E-4</v>
      </c>
      <c r="F180">
        <v>570</v>
      </c>
      <c r="O180" t="s">
        <v>602</v>
      </c>
      <c r="P180">
        <v>179</v>
      </c>
      <c r="Q180">
        <f t="shared" si="8"/>
        <v>2022</v>
      </c>
      <c r="R180">
        <f t="shared" si="9"/>
        <v>7</v>
      </c>
      <c r="S180">
        <f t="shared" si="10"/>
        <v>24</v>
      </c>
      <c r="T180" s="5" t="s">
        <v>603</v>
      </c>
      <c r="U180" t="str">
        <f t="shared" si="11"/>
        <v>SEDCONC_7_24_2022</v>
      </c>
      <c r="V180">
        <v>0.2311</v>
      </c>
      <c r="Z180">
        <v>570</v>
      </c>
      <c r="AA180" t="s">
        <v>782</v>
      </c>
      <c r="AB180">
        <v>0.2311</v>
      </c>
    </row>
    <row r="181" spans="1:28" x14ac:dyDescent="0.35">
      <c r="A181" t="s">
        <v>191</v>
      </c>
      <c r="B181">
        <v>0.26290000000000002</v>
      </c>
      <c r="C181">
        <v>0.87990000000000002</v>
      </c>
      <c r="D181">
        <v>1.6400000000000001E-2</v>
      </c>
      <c r="F181">
        <v>571</v>
      </c>
      <c r="O181" t="s">
        <v>602</v>
      </c>
      <c r="P181">
        <v>180</v>
      </c>
      <c r="Q181">
        <f t="shared" si="8"/>
        <v>2022</v>
      </c>
      <c r="R181">
        <f t="shared" si="9"/>
        <v>7</v>
      </c>
      <c r="S181">
        <f t="shared" si="10"/>
        <v>25</v>
      </c>
      <c r="T181" s="5" t="s">
        <v>603</v>
      </c>
      <c r="U181" t="str">
        <f t="shared" si="11"/>
        <v>SEDCONC_7_25_2022</v>
      </c>
      <c r="V181">
        <v>0.26290000000000002</v>
      </c>
      <c r="Z181">
        <v>571</v>
      </c>
      <c r="AA181" t="s">
        <v>783</v>
      </c>
      <c r="AB181">
        <v>0.26290000000000002</v>
      </c>
    </row>
    <row r="182" spans="1:28" x14ac:dyDescent="0.35">
      <c r="A182" t="s">
        <v>192</v>
      </c>
      <c r="B182">
        <v>0.31219999999999998</v>
      </c>
      <c r="C182">
        <v>0.85429999999999995</v>
      </c>
      <c r="D182">
        <v>0.56820000000000004</v>
      </c>
      <c r="F182">
        <v>572</v>
      </c>
      <c r="O182" t="s">
        <v>602</v>
      </c>
      <c r="P182">
        <v>181</v>
      </c>
      <c r="Q182">
        <f t="shared" si="8"/>
        <v>2022</v>
      </c>
      <c r="R182">
        <f t="shared" si="9"/>
        <v>7</v>
      </c>
      <c r="S182">
        <f t="shared" si="10"/>
        <v>26</v>
      </c>
      <c r="T182" s="5" t="s">
        <v>603</v>
      </c>
      <c r="U182" t="str">
        <f t="shared" si="11"/>
        <v>SEDCONC_7_26_2022</v>
      </c>
      <c r="V182">
        <v>0.31219999999999998</v>
      </c>
      <c r="Z182">
        <v>572</v>
      </c>
      <c r="AA182" t="s">
        <v>784</v>
      </c>
      <c r="AB182">
        <v>0.31219999999999998</v>
      </c>
    </row>
    <row r="183" spans="1:28" x14ac:dyDescent="0.35">
      <c r="A183" t="s">
        <v>193</v>
      </c>
      <c r="B183">
        <v>0.21410000000000001</v>
      </c>
      <c r="C183">
        <v>0.85</v>
      </c>
      <c r="D183">
        <v>4.6699999999999998E-2</v>
      </c>
      <c r="F183">
        <v>573</v>
      </c>
      <c r="O183" t="s">
        <v>602</v>
      </c>
      <c r="P183">
        <v>182</v>
      </c>
      <c r="Q183">
        <f t="shared" si="8"/>
        <v>2022</v>
      </c>
      <c r="R183">
        <f t="shared" si="9"/>
        <v>7</v>
      </c>
      <c r="S183">
        <f t="shared" si="10"/>
        <v>27</v>
      </c>
      <c r="T183" s="5" t="s">
        <v>603</v>
      </c>
      <c r="U183" t="str">
        <f t="shared" si="11"/>
        <v>SEDCONC_7_27_2022</v>
      </c>
      <c r="V183">
        <v>0.21410000000000001</v>
      </c>
      <c r="Z183">
        <v>573</v>
      </c>
      <c r="AA183" t="s">
        <v>785</v>
      </c>
      <c r="AB183">
        <v>0.21410000000000001</v>
      </c>
    </row>
    <row r="184" spans="1:28" x14ac:dyDescent="0.35">
      <c r="A184" t="s">
        <v>194</v>
      </c>
      <c r="B184">
        <v>0.2994</v>
      </c>
      <c r="C184">
        <v>0.8528</v>
      </c>
      <c r="D184">
        <v>1.6999999999999999E-3</v>
      </c>
      <c r="F184">
        <v>574</v>
      </c>
      <c r="O184" t="s">
        <v>602</v>
      </c>
      <c r="P184">
        <v>183</v>
      </c>
      <c r="Q184">
        <f t="shared" si="8"/>
        <v>2022</v>
      </c>
      <c r="R184">
        <f t="shared" si="9"/>
        <v>7</v>
      </c>
      <c r="S184">
        <f t="shared" si="10"/>
        <v>28</v>
      </c>
      <c r="T184" s="5" t="s">
        <v>603</v>
      </c>
      <c r="U184" t="str">
        <f t="shared" si="11"/>
        <v>SEDCONC_7_28_2022</v>
      </c>
      <c r="V184">
        <v>0.2994</v>
      </c>
      <c r="Z184">
        <v>574</v>
      </c>
      <c r="AA184" t="s">
        <v>786</v>
      </c>
      <c r="AB184">
        <v>0.2994</v>
      </c>
    </row>
    <row r="185" spans="1:28" x14ac:dyDescent="0.35">
      <c r="A185" t="s">
        <v>195</v>
      </c>
      <c r="B185">
        <v>0.30640000000000001</v>
      </c>
      <c r="C185">
        <v>1.649</v>
      </c>
      <c r="D185">
        <v>5.7683</v>
      </c>
      <c r="F185">
        <v>575</v>
      </c>
      <c r="O185" t="s">
        <v>602</v>
      </c>
      <c r="P185">
        <v>184</v>
      </c>
      <c r="Q185">
        <f t="shared" si="8"/>
        <v>2022</v>
      </c>
      <c r="R185">
        <f t="shared" si="9"/>
        <v>7</v>
      </c>
      <c r="S185">
        <f t="shared" si="10"/>
        <v>29</v>
      </c>
      <c r="T185" s="5" t="s">
        <v>603</v>
      </c>
      <c r="U185" t="str">
        <f t="shared" si="11"/>
        <v>SEDCONC_7_29_2022</v>
      </c>
      <c r="V185">
        <v>0.30640000000000001</v>
      </c>
      <c r="Z185">
        <v>575</v>
      </c>
      <c r="AA185" t="s">
        <v>787</v>
      </c>
      <c r="AB185">
        <v>0.30640000000000001</v>
      </c>
    </row>
    <row r="186" spans="1:28" x14ac:dyDescent="0.35">
      <c r="A186" t="s">
        <v>196</v>
      </c>
      <c r="B186">
        <v>0.30580000000000002</v>
      </c>
      <c r="C186">
        <v>1.073</v>
      </c>
      <c r="D186">
        <v>0.37080000000000002</v>
      </c>
      <c r="F186">
        <v>576</v>
      </c>
      <c r="O186" t="s">
        <v>602</v>
      </c>
      <c r="P186">
        <v>185</v>
      </c>
      <c r="Q186">
        <f t="shared" si="8"/>
        <v>2022</v>
      </c>
      <c r="R186">
        <f t="shared" si="9"/>
        <v>7</v>
      </c>
      <c r="S186">
        <f t="shared" si="10"/>
        <v>30</v>
      </c>
      <c r="T186" s="5" t="s">
        <v>603</v>
      </c>
      <c r="U186" t="str">
        <f t="shared" si="11"/>
        <v>SEDCONC_7_30_2022</v>
      </c>
      <c r="V186">
        <v>0.30580000000000002</v>
      </c>
      <c r="Z186">
        <v>576</v>
      </c>
      <c r="AA186" t="s">
        <v>788</v>
      </c>
      <c r="AB186">
        <v>0.30580000000000002</v>
      </c>
    </row>
    <row r="187" spans="1:28" x14ac:dyDescent="0.35">
      <c r="A187" t="s">
        <v>197</v>
      </c>
      <c r="B187">
        <v>0.32900000000000001</v>
      </c>
      <c r="C187">
        <v>0.96719999999999995</v>
      </c>
      <c r="D187">
        <v>8.9999999999999998E-4</v>
      </c>
      <c r="F187">
        <v>577</v>
      </c>
      <c r="O187" t="s">
        <v>602</v>
      </c>
      <c r="P187">
        <v>186</v>
      </c>
      <c r="Q187">
        <f t="shared" si="8"/>
        <v>2022</v>
      </c>
      <c r="R187">
        <f t="shared" si="9"/>
        <v>7</v>
      </c>
      <c r="S187">
        <f t="shared" si="10"/>
        <v>31</v>
      </c>
      <c r="T187" s="5" t="s">
        <v>603</v>
      </c>
      <c r="U187" t="str">
        <f t="shared" si="11"/>
        <v>SEDCONC_7_31_2022</v>
      </c>
      <c r="V187">
        <v>0.32900000000000001</v>
      </c>
      <c r="Z187">
        <v>577</v>
      </c>
      <c r="AA187" t="s">
        <v>789</v>
      </c>
      <c r="AB187">
        <v>0.32900000000000001</v>
      </c>
    </row>
    <row r="188" spans="1:28" x14ac:dyDescent="0.35">
      <c r="A188" t="s">
        <v>198</v>
      </c>
      <c r="B188">
        <v>0.31280000000000002</v>
      </c>
      <c r="C188">
        <v>0.91959999999999997</v>
      </c>
      <c r="D188">
        <v>1.6999999999999999E-3</v>
      </c>
      <c r="F188">
        <v>578</v>
      </c>
      <c r="O188" t="s">
        <v>602</v>
      </c>
      <c r="P188">
        <v>187</v>
      </c>
      <c r="Q188">
        <f t="shared" si="8"/>
        <v>2022</v>
      </c>
      <c r="R188">
        <f t="shared" si="9"/>
        <v>8</v>
      </c>
      <c r="S188">
        <f t="shared" si="10"/>
        <v>1</v>
      </c>
      <c r="T188" s="5" t="s">
        <v>603</v>
      </c>
      <c r="U188" t="str">
        <f t="shared" si="11"/>
        <v>SEDCONC_8_1_2022</v>
      </c>
      <c r="V188">
        <v>0.31280000000000002</v>
      </c>
      <c r="Z188">
        <v>578</v>
      </c>
      <c r="AA188" t="s">
        <v>790</v>
      </c>
      <c r="AB188">
        <v>0.31280000000000002</v>
      </c>
    </row>
    <row r="189" spans="1:28" x14ac:dyDescent="0.35">
      <c r="A189" t="s">
        <v>199</v>
      </c>
      <c r="B189">
        <v>0.2994</v>
      </c>
      <c r="C189">
        <v>0.91049999999999998</v>
      </c>
      <c r="D189">
        <v>0.13070000000000001</v>
      </c>
      <c r="F189">
        <v>579</v>
      </c>
      <c r="O189" t="s">
        <v>602</v>
      </c>
      <c r="P189">
        <v>188</v>
      </c>
      <c r="Q189">
        <f t="shared" si="8"/>
        <v>2022</v>
      </c>
      <c r="R189">
        <f t="shared" si="9"/>
        <v>8</v>
      </c>
      <c r="S189">
        <f t="shared" si="10"/>
        <v>2</v>
      </c>
      <c r="T189" s="5" t="s">
        <v>603</v>
      </c>
      <c r="U189" t="str">
        <f t="shared" si="11"/>
        <v>SEDCONC_8_2_2022</v>
      </c>
      <c r="V189">
        <v>0.2994</v>
      </c>
      <c r="Z189">
        <v>579</v>
      </c>
      <c r="AA189" t="s">
        <v>791</v>
      </c>
      <c r="AB189">
        <v>0.2994</v>
      </c>
    </row>
    <row r="190" spans="1:28" x14ac:dyDescent="0.35">
      <c r="A190" t="s">
        <v>200</v>
      </c>
      <c r="B190">
        <v>0.3145</v>
      </c>
      <c r="C190">
        <v>0.90720000000000001</v>
      </c>
      <c r="D190">
        <v>0.1734</v>
      </c>
      <c r="F190">
        <v>580</v>
      </c>
      <c r="O190" t="s">
        <v>602</v>
      </c>
      <c r="P190">
        <v>189</v>
      </c>
      <c r="Q190">
        <f t="shared" si="8"/>
        <v>2022</v>
      </c>
      <c r="R190">
        <f t="shared" si="9"/>
        <v>8</v>
      </c>
      <c r="S190">
        <f t="shared" si="10"/>
        <v>3</v>
      </c>
      <c r="T190" s="5" t="s">
        <v>603</v>
      </c>
      <c r="U190" t="str">
        <f t="shared" si="11"/>
        <v>SEDCONC_8_3_2022</v>
      </c>
      <c r="V190">
        <v>0.3145</v>
      </c>
      <c r="Z190">
        <v>580</v>
      </c>
      <c r="AA190" t="s">
        <v>792</v>
      </c>
      <c r="AB190">
        <v>0.3145</v>
      </c>
    </row>
    <row r="191" spans="1:28" x14ac:dyDescent="0.35">
      <c r="A191" t="s">
        <v>201</v>
      </c>
      <c r="B191">
        <v>0.4118</v>
      </c>
      <c r="C191">
        <v>0.90659999999999996</v>
      </c>
      <c r="D191">
        <v>2.0999999999999999E-3</v>
      </c>
      <c r="F191">
        <v>581</v>
      </c>
      <c r="O191" t="s">
        <v>602</v>
      </c>
      <c r="P191">
        <v>190</v>
      </c>
      <c r="Q191">
        <f t="shared" si="8"/>
        <v>2022</v>
      </c>
      <c r="R191">
        <f t="shared" si="9"/>
        <v>8</v>
      </c>
      <c r="S191">
        <f t="shared" si="10"/>
        <v>4</v>
      </c>
      <c r="T191" s="5" t="s">
        <v>603</v>
      </c>
      <c r="U191" t="str">
        <f t="shared" si="11"/>
        <v>SEDCONC_8_4_2022</v>
      </c>
      <c r="V191">
        <v>0.4118</v>
      </c>
      <c r="Z191">
        <v>581</v>
      </c>
      <c r="AA191" t="s">
        <v>793</v>
      </c>
      <c r="AB191">
        <v>0.4118</v>
      </c>
    </row>
    <row r="192" spans="1:28" x14ac:dyDescent="0.35">
      <c r="A192" t="s">
        <v>202</v>
      </c>
      <c r="B192">
        <v>0.48820000000000002</v>
      </c>
      <c r="C192">
        <v>0.91659999999999997</v>
      </c>
      <c r="D192">
        <v>1.1183000000000001</v>
      </c>
      <c r="F192">
        <v>582</v>
      </c>
      <c r="O192" t="s">
        <v>602</v>
      </c>
      <c r="P192">
        <v>191</v>
      </c>
      <c r="Q192">
        <f t="shared" si="8"/>
        <v>2022</v>
      </c>
      <c r="R192">
        <f t="shared" si="9"/>
        <v>8</v>
      </c>
      <c r="S192">
        <f t="shared" si="10"/>
        <v>5</v>
      </c>
      <c r="T192" s="5" t="s">
        <v>603</v>
      </c>
      <c r="U192" t="str">
        <f t="shared" si="11"/>
        <v>SEDCONC_8_5_2022</v>
      </c>
      <c r="V192">
        <v>0.48820000000000002</v>
      </c>
      <c r="Z192">
        <v>582</v>
      </c>
      <c r="AA192" t="s">
        <v>794</v>
      </c>
      <c r="AB192">
        <v>0.48820000000000002</v>
      </c>
    </row>
    <row r="193" spans="1:28" x14ac:dyDescent="0.35">
      <c r="A193" t="s">
        <v>203</v>
      </c>
      <c r="B193">
        <v>0.40139999999999998</v>
      </c>
      <c r="C193">
        <v>0.92889999999999995</v>
      </c>
      <c r="D193">
        <v>0.1812</v>
      </c>
      <c r="F193">
        <v>583</v>
      </c>
      <c r="O193" t="s">
        <v>602</v>
      </c>
      <c r="P193">
        <v>192</v>
      </c>
      <c r="Q193">
        <f t="shared" si="8"/>
        <v>2022</v>
      </c>
      <c r="R193">
        <f t="shared" si="9"/>
        <v>8</v>
      </c>
      <c r="S193">
        <f t="shared" si="10"/>
        <v>6</v>
      </c>
      <c r="T193" s="5" t="s">
        <v>603</v>
      </c>
      <c r="U193" t="str">
        <f t="shared" si="11"/>
        <v>SEDCONC_8_6_2022</v>
      </c>
      <c r="V193">
        <v>0.40139999999999998</v>
      </c>
      <c r="Z193">
        <v>583</v>
      </c>
      <c r="AA193" t="s">
        <v>795</v>
      </c>
      <c r="AB193">
        <v>0.40139999999999998</v>
      </c>
    </row>
    <row r="194" spans="1:28" x14ac:dyDescent="0.35">
      <c r="A194" t="s">
        <v>204</v>
      </c>
      <c r="B194">
        <v>0.42630000000000001</v>
      </c>
      <c r="C194">
        <v>0.94310000000000005</v>
      </c>
      <c r="D194">
        <v>6.7100000000000007E-2</v>
      </c>
      <c r="F194">
        <v>584</v>
      </c>
      <c r="O194" t="s">
        <v>602</v>
      </c>
      <c r="P194">
        <v>193</v>
      </c>
      <c r="Q194">
        <f t="shared" si="8"/>
        <v>2022</v>
      </c>
      <c r="R194">
        <f t="shared" si="9"/>
        <v>8</v>
      </c>
      <c r="S194">
        <f t="shared" si="10"/>
        <v>7</v>
      </c>
      <c r="T194" s="5" t="s">
        <v>603</v>
      </c>
      <c r="U194" t="str">
        <f t="shared" si="11"/>
        <v>SEDCONC_8_7_2022</v>
      </c>
      <c r="V194">
        <v>0.42630000000000001</v>
      </c>
      <c r="Z194">
        <v>584</v>
      </c>
      <c r="AA194" t="s">
        <v>796</v>
      </c>
      <c r="AB194">
        <v>0.42630000000000001</v>
      </c>
    </row>
    <row r="195" spans="1:28" x14ac:dyDescent="0.35">
      <c r="A195" t="s">
        <v>205</v>
      </c>
      <c r="B195">
        <v>0.49459999999999998</v>
      </c>
      <c r="C195">
        <v>1.843</v>
      </c>
      <c r="D195">
        <v>4.9325000000000001</v>
      </c>
      <c r="F195">
        <v>585</v>
      </c>
      <c r="O195" t="s">
        <v>602</v>
      </c>
      <c r="P195">
        <v>194</v>
      </c>
      <c r="Q195">
        <f t="shared" ref="Q195:Q258" si="12">YEAR(A195)</f>
        <v>2022</v>
      </c>
      <c r="R195">
        <f t="shared" ref="R195:R258" si="13">MONTH(A195)</f>
        <v>8</v>
      </c>
      <c r="S195">
        <f t="shared" ref="S195:S258" si="14">DAY(A195)</f>
        <v>8</v>
      </c>
      <c r="T195" s="5" t="s">
        <v>603</v>
      </c>
      <c r="U195" t="str">
        <f t="shared" ref="U195:U258" si="15">CONCATENATE(T195,R195,O195,S195,O195,Q195)</f>
        <v>SEDCONC_8_8_2022</v>
      </c>
      <c r="V195">
        <v>0.49459999999999998</v>
      </c>
      <c r="Z195">
        <v>585</v>
      </c>
      <c r="AA195" t="s">
        <v>797</v>
      </c>
      <c r="AB195">
        <v>0.49459999999999998</v>
      </c>
    </row>
    <row r="196" spans="1:28" x14ac:dyDescent="0.35">
      <c r="A196" t="s">
        <v>206</v>
      </c>
      <c r="B196">
        <v>2.8530000000000002</v>
      </c>
      <c r="C196">
        <v>6.4909999999999997</v>
      </c>
      <c r="D196">
        <v>33.528199999999998</v>
      </c>
      <c r="F196">
        <v>586</v>
      </c>
      <c r="O196" t="s">
        <v>602</v>
      </c>
      <c r="P196">
        <v>195</v>
      </c>
      <c r="Q196">
        <f t="shared" si="12"/>
        <v>2022</v>
      </c>
      <c r="R196">
        <f t="shared" si="13"/>
        <v>8</v>
      </c>
      <c r="S196">
        <f t="shared" si="14"/>
        <v>9</v>
      </c>
      <c r="T196" s="5" t="s">
        <v>603</v>
      </c>
      <c r="U196" t="str">
        <f t="shared" si="15"/>
        <v>SEDCONC_8_9_2022</v>
      </c>
      <c r="V196">
        <v>2.8530000000000002</v>
      </c>
      <c r="Z196">
        <v>586</v>
      </c>
      <c r="AA196" t="s">
        <v>798</v>
      </c>
      <c r="AB196">
        <v>2.8530000000000002</v>
      </c>
    </row>
    <row r="197" spans="1:28" x14ac:dyDescent="0.35">
      <c r="A197" t="s">
        <v>207</v>
      </c>
      <c r="B197">
        <v>1.8892</v>
      </c>
      <c r="C197">
        <v>2.8029999999999999</v>
      </c>
      <c r="D197">
        <v>0.84850000000000003</v>
      </c>
      <c r="F197">
        <v>587</v>
      </c>
      <c r="O197" t="s">
        <v>602</v>
      </c>
      <c r="P197">
        <v>196</v>
      </c>
      <c r="Q197">
        <f t="shared" si="12"/>
        <v>2022</v>
      </c>
      <c r="R197">
        <f t="shared" si="13"/>
        <v>8</v>
      </c>
      <c r="S197">
        <f t="shared" si="14"/>
        <v>10</v>
      </c>
      <c r="T197" s="5" t="s">
        <v>603</v>
      </c>
      <c r="U197" t="str">
        <f t="shared" si="15"/>
        <v>SEDCONC_8_10_2022</v>
      </c>
      <c r="V197">
        <v>1.8892</v>
      </c>
      <c r="Z197">
        <v>587</v>
      </c>
      <c r="AA197" t="s">
        <v>799</v>
      </c>
      <c r="AB197">
        <v>1.8892</v>
      </c>
    </row>
    <row r="198" spans="1:28" x14ac:dyDescent="0.35">
      <c r="A198" t="s">
        <v>208</v>
      </c>
      <c r="B198">
        <v>3.4565000000000001</v>
      </c>
      <c r="C198">
        <v>1.8540000000000001</v>
      </c>
      <c r="D198">
        <v>1.6556999999999999</v>
      </c>
      <c r="F198">
        <v>588</v>
      </c>
      <c r="O198" t="s">
        <v>602</v>
      </c>
      <c r="P198">
        <v>197</v>
      </c>
      <c r="Q198">
        <f t="shared" si="12"/>
        <v>2022</v>
      </c>
      <c r="R198">
        <f t="shared" si="13"/>
        <v>8</v>
      </c>
      <c r="S198">
        <f t="shared" si="14"/>
        <v>11</v>
      </c>
      <c r="T198" s="5" t="s">
        <v>603</v>
      </c>
      <c r="U198" t="str">
        <f t="shared" si="15"/>
        <v>SEDCONC_8_11_2022</v>
      </c>
      <c r="V198">
        <v>3.4565000000000001</v>
      </c>
      <c r="Z198">
        <v>588</v>
      </c>
      <c r="AA198" t="s">
        <v>800</v>
      </c>
      <c r="AB198">
        <v>3.4565000000000001</v>
      </c>
    </row>
    <row r="199" spans="1:28" x14ac:dyDescent="0.35">
      <c r="A199" t="s">
        <v>209</v>
      </c>
      <c r="B199">
        <v>0.80789999999999995</v>
      </c>
      <c r="C199">
        <v>1.246</v>
      </c>
      <c r="D199">
        <v>1.3988</v>
      </c>
      <c r="F199">
        <v>589</v>
      </c>
      <c r="O199" t="s">
        <v>602</v>
      </c>
      <c r="P199">
        <v>198</v>
      </c>
      <c r="Q199">
        <f t="shared" si="12"/>
        <v>2022</v>
      </c>
      <c r="R199">
        <f t="shared" si="13"/>
        <v>8</v>
      </c>
      <c r="S199">
        <f t="shared" si="14"/>
        <v>12</v>
      </c>
      <c r="T199" s="5" t="s">
        <v>603</v>
      </c>
      <c r="U199" t="str">
        <f t="shared" si="15"/>
        <v>SEDCONC_8_12_2022</v>
      </c>
      <c r="V199">
        <v>0.80789999999999995</v>
      </c>
      <c r="Z199">
        <v>589</v>
      </c>
      <c r="AA199" t="s">
        <v>801</v>
      </c>
      <c r="AB199">
        <v>0.80789999999999995</v>
      </c>
    </row>
    <row r="200" spans="1:28" x14ac:dyDescent="0.35">
      <c r="A200" t="s">
        <v>210</v>
      </c>
      <c r="B200">
        <v>0.6018</v>
      </c>
      <c r="C200">
        <v>0.96930000000000005</v>
      </c>
      <c r="D200">
        <v>0.70860000000000001</v>
      </c>
      <c r="F200">
        <v>590</v>
      </c>
      <c r="O200" t="s">
        <v>602</v>
      </c>
      <c r="P200">
        <v>199</v>
      </c>
      <c r="Q200">
        <f t="shared" si="12"/>
        <v>2022</v>
      </c>
      <c r="R200">
        <f t="shared" si="13"/>
        <v>8</v>
      </c>
      <c r="S200">
        <f t="shared" si="14"/>
        <v>13</v>
      </c>
      <c r="T200" s="5" t="s">
        <v>603</v>
      </c>
      <c r="U200" t="str">
        <f t="shared" si="15"/>
        <v>SEDCONC_8_13_2022</v>
      </c>
      <c r="V200">
        <v>0.6018</v>
      </c>
      <c r="Z200">
        <v>590</v>
      </c>
      <c r="AA200" t="s">
        <v>802</v>
      </c>
      <c r="AB200">
        <v>0.6018</v>
      </c>
    </row>
    <row r="201" spans="1:28" x14ac:dyDescent="0.35">
      <c r="A201" t="s">
        <v>211</v>
      </c>
      <c r="B201">
        <v>0.52759999999999996</v>
      </c>
      <c r="C201">
        <v>1.7709999999999999</v>
      </c>
      <c r="D201">
        <v>7.4718</v>
      </c>
      <c r="F201">
        <v>591</v>
      </c>
      <c r="O201" t="s">
        <v>602</v>
      </c>
      <c r="P201">
        <v>200</v>
      </c>
      <c r="Q201">
        <f t="shared" si="12"/>
        <v>2022</v>
      </c>
      <c r="R201">
        <f t="shared" si="13"/>
        <v>8</v>
      </c>
      <c r="S201">
        <f t="shared" si="14"/>
        <v>14</v>
      </c>
      <c r="T201" s="5" t="s">
        <v>603</v>
      </c>
      <c r="U201" t="str">
        <f t="shared" si="15"/>
        <v>SEDCONC_8_14_2022</v>
      </c>
      <c r="V201">
        <v>0.52759999999999996</v>
      </c>
      <c r="Z201">
        <v>591</v>
      </c>
      <c r="AA201" t="s">
        <v>803</v>
      </c>
      <c r="AB201">
        <v>0.52759999999999996</v>
      </c>
    </row>
    <row r="202" spans="1:28" x14ac:dyDescent="0.35">
      <c r="A202" t="s">
        <v>212</v>
      </c>
      <c r="B202">
        <v>0.50680000000000003</v>
      </c>
      <c r="C202">
        <v>1.004</v>
      </c>
      <c r="D202">
        <v>0.14269999999999999</v>
      </c>
      <c r="F202">
        <v>592</v>
      </c>
      <c r="O202" t="s">
        <v>602</v>
      </c>
      <c r="P202">
        <v>201</v>
      </c>
      <c r="Q202">
        <f t="shared" si="12"/>
        <v>2022</v>
      </c>
      <c r="R202">
        <f t="shared" si="13"/>
        <v>8</v>
      </c>
      <c r="S202">
        <f t="shared" si="14"/>
        <v>15</v>
      </c>
      <c r="T202" s="5" t="s">
        <v>603</v>
      </c>
      <c r="U202" t="str">
        <f t="shared" si="15"/>
        <v>SEDCONC_8_15_2022</v>
      </c>
      <c r="V202">
        <v>0.50680000000000003</v>
      </c>
      <c r="Z202">
        <v>592</v>
      </c>
      <c r="AA202" t="s">
        <v>804</v>
      </c>
      <c r="AB202">
        <v>0.50680000000000003</v>
      </c>
    </row>
    <row r="203" spans="1:28" x14ac:dyDescent="0.35">
      <c r="A203" t="s">
        <v>213</v>
      </c>
      <c r="B203">
        <v>0.65680000000000005</v>
      </c>
      <c r="C203">
        <v>0.8044</v>
      </c>
      <c r="D203">
        <v>1.6999999999999999E-3</v>
      </c>
      <c r="F203">
        <v>593</v>
      </c>
      <c r="O203" t="s">
        <v>602</v>
      </c>
      <c r="P203">
        <v>202</v>
      </c>
      <c r="Q203">
        <f t="shared" si="12"/>
        <v>2022</v>
      </c>
      <c r="R203">
        <f t="shared" si="13"/>
        <v>8</v>
      </c>
      <c r="S203">
        <f t="shared" si="14"/>
        <v>16</v>
      </c>
      <c r="T203" s="5" t="s">
        <v>603</v>
      </c>
      <c r="U203" t="str">
        <f t="shared" si="15"/>
        <v>SEDCONC_8_16_2022</v>
      </c>
      <c r="V203">
        <v>0.65680000000000005</v>
      </c>
      <c r="Z203">
        <v>593</v>
      </c>
      <c r="AA203" t="s">
        <v>805</v>
      </c>
      <c r="AB203">
        <v>0.65680000000000005</v>
      </c>
    </row>
    <row r="204" spans="1:28" x14ac:dyDescent="0.35">
      <c r="A204" t="s">
        <v>214</v>
      </c>
      <c r="B204">
        <v>1.6013999999999999</v>
      </c>
      <c r="C204">
        <v>2.863</v>
      </c>
      <c r="D204">
        <v>15.324999999999999</v>
      </c>
      <c r="F204">
        <v>594</v>
      </c>
      <c r="O204" t="s">
        <v>602</v>
      </c>
      <c r="P204">
        <v>203</v>
      </c>
      <c r="Q204">
        <f t="shared" si="12"/>
        <v>2022</v>
      </c>
      <c r="R204">
        <f t="shared" si="13"/>
        <v>8</v>
      </c>
      <c r="S204">
        <f t="shared" si="14"/>
        <v>17</v>
      </c>
      <c r="T204" s="5" t="s">
        <v>603</v>
      </c>
      <c r="U204" t="str">
        <f t="shared" si="15"/>
        <v>SEDCONC_8_17_2022</v>
      </c>
      <c r="V204">
        <v>1.6013999999999999</v>
      </c>
      <c r="Z204">
        <v>594</v>
      </c>
      <c r="AA204" t="s">
        <v>806</v>
      </c>
      <c r="AB204">
        <v>1.6013999999999999</v>
      </c>
    </row>
    <row r="205" spans="1:28" x14ac:dyDescent="0.35">
      <c r="A205" t="s">
        <v>215</v>
      </c>
      <c r="B205">
        <v>5.6782000000000004</v>
      </c>
      <c r="C205">
        <v>1.5720000000000001</v>
      </c>
      <c r="D205">
        <v>3.1797</v>
      </c>
      <c r="F205">
        <v>595</v>
      </c>
      <c r="O205" t="s">
        <v>602</v>
      </c>
      <c r="P205">
        <v>204</v>
      </c>
      <c r="Q205">
        <f t="shared" si="12"/>
        <v>2022</v>
      </c>
      <c r="R205">
        <f t="shared" si="13"/>
        <v>8</v>
      </c>
      <c r="S205">
        <f t="shared" si="14"/>
        <v>18</v>
      </c>
      <c r="T205" s="5" t="s">
        <v>603</v>
      </c>
      <c r="U205" t="str">
        <f t="shared" si="15"/>
        <v>SEDCONC_8_18_2022</v>
      </c>
      <c r="V205">
        <v>5.6782000000000004</v>
      </c>
      <c r="Z205">
        <v>595</v>
      </c>
      <c r="AA205" t="s">
        <v>807</v>
      </c>
      <c r="AB205">
        <v>5.6782000000000004</v>
      </c>
    </row>
    <row r="206" spans="1:28" x14ac:dyDescent="0.35">
      <c r="A206" t="s">
        <v>216</v>
      </c>
      <c r="B206">
        <v>1.1607000000000001</v>
      </c>
      <c r="C206">
        <v>1.425</v>
      </c>
      <c r="D206">
        <v>2.8698000000000001</v>
      </c>
      <c r="F206">
        <v>596</v>
      </c>
      <c r="O206" t="s">
        <v>602</v>
      </c>
      <c r="P206">
        <v>205</v>
      </c>
      <c r="Q206">
        <f t="shared" si="12"/>
        <v>2022</v>
      </c>
      <c r="R206">
        <f t="shared" si="13"/>
        <v>8</v>
      </c>
      <c r="S206">
        <f t="shared" si="14"/>
        <v>19</v>
      </c>
      <c r="T206" s="5" t="s">
        <v>603</v>
      </c>
      <c r="U206" t="str">
        <f t="shared" si="15"/>
        <v>SEDCONC_8_19_2022</v>
      </c>
      <c r="V206">
        <v>1.1607000000000001</v>
      </c>
      <c r="Z206">
        <v>596</v>
      </c>
      <c r="AA206" t="s">
        <v>808</v>
      </c>
      <c r="AB206">
        <v>1.1607000000000001</v>
      </c>
    </row>
    <row r="207" spans="1:28" x14ac:dyDescent="0.35">
      <c r="A207" t="s">
        <v>217</v>
      </c>
      <c r="B207">
        <v>0.85829999999999995</v>
      </c>
      <c r="C207">
        <v>0.89600000000000002</v>
      </c>
      <c r="D207">
        <v>1.6999999999999999E-3</v>
      </c>
      <c r="F207">
        <v>597</v>
      </c>
      <c r="O207" t="s">
        <v>602</v>
      </c>
      <c r="P207">
        <v>206</v>
      </c>
      <c r="Q207">
        <f t="shared" si="12"/>
        <v>2022</v>
      </c>
      <c r="R207">
        <f t="shared" si="13"/>
        <v>8</v>
      </c>
      <c r="S207">
        <f t="shared" si="14"/>
        <v>20</v>
      </c>
      <c r="T207" s="5" t="s">
        <v>603</v>
      </c>
      <c r="U207" t="str">
        <f t="shared" si="15"/>
        <v>SEDCONC_8_20_2022</v>
      </c>
      <c r="V207">
        <v>0.85829999999999995</v>
      </c>
      <c r="Z207">
        <v>597</v>
      </c>
      <c r="AA207" t="s">
        <v>809</v>
      </c>
      <c r="AB207">
        <v>0.85829999999999995</v>
      </c>
    </row>
    <row r="208" spans="1:28" x14ac:dyDescent="0.35">
      <c r="A208" t="s">
        <v>218</v>
      </c>
      <c r="B208">
        <v>0.7923</v>
      </c>
      <c r="C208">
        <v>0.73199999999999998</v>
      </c>
      <c r="D208">
        <v>4.0000000000000002E-4</v>
      </c>
      <c r="F208">
        <v>598</v>
      </c>
      <c r="O208" t="s">
        <v>602</v>
      </c>
      <c r="P208">
        <v>207</v>
      </c>
      <c r="Q208">
        <f t="shared" si="12"/>
        <v>2022</v>
      </c>
      <c r="R208">
        <f t="shared" si="13"/>
        <v>8</v>
      </c>
      <c r="S208">
        <f t="shared" si="14"/>
        <v>21</v>
      </c>
      <c r="T208" s="5" t="s">
        <v>603</v>
      </c>
      <c r="U208" t="str">
        <f t="shared" si="15"/>
        <v>SEDCONC_8_21_2022</v>
      </c>
      <c r="V208">
        <v>0.7923</v>
      </c>
      <c r="Z208">
        <v>598</v>
      </c>
      <c r="AA208" t="s">
        <v>810</v>
      </c>
      <c r="AB208">
        <v>0.7923</v>
      </c>
    </row>
    <row r="209" spans="1:28" x14ac:dyDescent="0.35">
      <c r="A209" t="s">
        <v>219</v>
      </c>
      <c r="B209">
        <v>0.74829999999999997</v>
      </c>
      <c r="C209">
        <v>0.6512</v>
      </c>
      <c r="D209">
        <v>0</v>
      </c>
      <c r="F209">
        <v>599</v>
      </c>
      <c r="O209" t="s">
        <v>602</v>
      </c>
      <c r="P209">
        <v>208</v>
      </c>
      <c r="Q209">
        <f t="shared" si="12"/>
        <v>2022</v>
      </c>
      <c r="R209">
        <f t="shared" si="13"/>
        <v>8</v>
      </c>
      <c r="S209">
        <f t="shared" si="14"/>
        <v>22</v>
      </c>
      <c r="T209" s="5" t="s">
        <v>603</v>
      </c>
      <c r="U209" t="str">
        <f t="shared" si="15"/>
        <v>SEDCONC_8_22_2022</v>
      </c>
      <c r="V209">
        <v>0.74829999999999997</v>
      </c>
      <c r="Z209">
        <v>599</v>
      </c>
      <c r="AA209" t="s">
        <v>811</v>
      </c>
      <c r="AB209">
        <v>0.74829999999999997</v>
      </c>
    </row>
    <row r="210" spans="1:28" x14ac:dyDescent="0.35">
      <c r="A210" t="s">
        <v>220</v>
      </c>
      <c r="B210">
        <v>0.69440000000000002</v>
      </c>
      <c r="C210">
        <v>2.6349999999999998</v>
      </c>
      <c r="D210">
        <v>13.2666</v>
      </c>
      <c r="F210">
        <v>600</v>
      </c>
      <c r="O210" t="s">
        <v>602</v>
      </c>
      <c r="P210">
        <v>209</v>
      </c>
      <c r="Q210">
        <f t="shared" si="12"/>
        <v>2022</v>
      </c>
      <c r="R210">
        <f t="shared" si="13"/>
        <v>8</v>
      </c>
      <c r="S210">
        <f t="shared" si="14"/>
        <v>23</v>
      </c>
      <c r="T210" s="5" t="s">
        <v>603</v>
      </c>
      <c r="U210" t="str">
        <f t="shared" si="15"/>
        <v>SEDCONC_8_23_2022</v>
      </c>
      <c r="V210">
        <v>0.69440000000000002</v>
      </c>
      <c r="Z210">
        <v>600</v>
      </c>
      <c r="AA210" t="s">
        <v>812</v>
      </c>
      <c r="AB210">
        <v>0.69440000000000002</v>
      </c>
    </row>
    <row r="211" spans="1:28" x14ac:dyDescent="0.35">
      <c r="A211" t="s">
        <v>221</v>
      </c>
      <c r="B211">
        <v>0.68110000000000004</v>
      </c>
      <c r="C211">
        <v>1.2050000000000001</v>
      </c>
      <c r="D211">
        <v>1.0452999999999999</v>
      </c>
      <c r="F211">
        <v>601</v>
      </c>
      <c r="O211" t="s">
        <v>602</v>
      </c>
      <c r="P211">
        <v>210</v>
      </c>
      <c r="Q211">
        <f t="shared" si="12"/>
        <v>2022</v>
      </c>
      <c r="R211">
        <f t="shared" si="13"/>
        <v>8</v>
      </c>
      <c r="S211">
        <f t="shared" si="14"/>
        <v>24</v>
      </c>
      <c r="T211" s="5" t="s">
        <v>603</v>
      </c>
      <c r="U211" t="str">
        <f t="shared" si="15"/>
        <v>SEDCONC_8_24_2022</v>
      </c>
      <c r="V211">
        <v>0.68110000000000004</v>
      </c>
      <c r="Z211">
        <v>601</v>
      </c>
      <c r="AA211" t="s">
        <v>813</v>
      </c>
      <c r="AB211">
        <v>0.68110000000000004</v>
      </c>
    </row>
    <row r="212" spans="1:28" x14ac:dyDescent="0.35">
      <c r="A212" t="s">
        <v>222</v>
      </c>
      <c r="B212">
        <v>0.66139999999999999</v>
      </c>
      <c r="C212">
        <v>0.86650000000000005</v>
      </c>
      <c r="D212">
        <v>0.46400000000000002</v>
      </c>
      <c r="F212">
        <v>602</v>
      </c>
      <c r="O212" t="s">
        <v>602</v>
      </c>
      <c r="P212">
        <v>211</v>
      </c>
      <c r="Q212">
        <f t="shared" si="12"/>
        <v>2022</v>
      </c>
      <c r="R212">
        <f t="shared" si="13"/>
        <v>8</v>
      </c>
      <c r="S212">
        <f t="shared" si="14"/>
        <v>25</v>
      </c>
      <c r="T212" s="5" t="s">
        <v>603</v>
      </c>
      <c r="U212" t="str">
        <f t="shared" si="15"/>
        <v>SEDCONC_8_25_2022</v>
      </c>
      <c r="V212">
        <v>0.66139999999999999</v>
      </c>
      <c r="Z212">
        <v>602</v>
      </c>
      <c r="AA212" t="s">
        <v>814</v>
      </c>
      <c r="AB212">
        <v>0.66139999999999999</v>
      </c>
    </row>
    <row r="213" spans="1:28" x14ac:dyDescent="0.35">
      <c r="A213" t="s">
        <v>223</v>
      </c>
      <c r="B213">
        <v>0.65100000000000002</v>
      </c>
      <c r="C213">
        <v>0.84150000000000003</v>
      </c>
      <c r="D213">
        <v>1.7945</v>
      </c>
      <c r="F213">
        <v>603</v>
      </c>
      <c r="O213" t="s">
        <v>602</v>
      </c>
      <c r="P213">
        <v>212</v>
      </c>
      <c r="Q213">
        <f t="shared" si="12"/>
        <v>2022</v>
      </c>
      <c r="R213">
        <f t="shared" si="13"/>
        <v>8</v>
      </c>
      <c r="S213">
        <f t="shared" si="14"/>
        <v>26</v>
      </c>
      <c r="T213" s="5" t="s">
        <v>603</v>
      </c>
      <c r="U213" t="str">
        <f t="shared" si="15"/>
        <v>SEDCONC_8_26_2022</v>
      </c>
      <c r="V213">
        <v>0.65100000000000002</v>
      </c>
      <c r="Z213">
        <v>603</v>
      </c>
      <c r="AA213" t="s">
        <v>815</v>
      </c>
      <c r="AB213">
        <v>0.65100000000000002</v>
      </c>
    </row>
    <row r="214" spans="1:28" x14ac:dyDescent="0.35">
      <c r="A214" t="s">
        <v>224</v>
      </c>
      <c r="B214">
        <v>0.76570000000000005</v>
      </c>
      <c r="C214">
        <v>2.3039999999999998</v>
      </c>
      <c r="D214">
        <v>10.5342</v>
      </c>
      <c r="F214">
        <v>604</v>
      </c>
      <c r="O214" t="s">
        <v>602</v>
      </c>
      <c r="P214">
        <v>213</v>
      </c>
      <c r="Q214">
        <f t="shared" si="12"/>
        <v>2022</v>
      </c>
      <c r="R214">
        <f t="shared" si="13"/>
        <v>8</v>
      </c>
      <c r="S214">
        <f t="shared" si="14"/>
        <v>27</v>
      </c>
      <c r="T214" s="5" t="s">
        <v>603</v>
      </c>
      <c r="U214" t="str">
        <f t="shared" si="15"/>
        <v>SEDCONC_8_27_2022</v>
      </c>
      <c r="V214">
        <v>0.76570000000000005</v>
      </c>
      <c r="Z214">
        <v>604</v>
      </c>
      <c r="AA214" t="s">
        <v>816</v>
      </c>
      <c r="AB214">
        <v>0.76570000000000005</v>
      </c>
    </row>
    <row r="215" spans="1:28" x14ac:dyDescent="0.35">
      <c r="A215" t="s">
        <v>225</v>
      </c>
      <c r="B215">
        <v>0.99619999999999997</v>
      </c>
      <c r="C215">
        <v>1.087</v>
      </c>
      <c r="D215">
        <v>4.0000000000000002E-4</v>
      </c>
      <c r="F215">
        <v>605</v>
      </c>
      <c r="O215" t="s">
        <v>602</v>
      </c>
      <c r="P215">
        <v>214</v>
      </c>
      <c r="Q215">
        <f t="shared" si="12"/>
        <v>2022</v>
      </c>
      <c r="R215">
        <f t="shared" si="13"/>
        <v>8</v>
      </c>
      <c r="S215">
        <f t="shared" si="14"/>
        <v>28</v>
      </c>
      <c r="T215" s="5" t="s">
        <v>603</v>
      </c>
      <c r="U215" t="str">
        <f t="shared" si="15"/>
        <v>SEDCONC_8_28_2022</v>
      </c>
      <c r="V215">
        <v>0.99619999999999997</v>
      </c>
      <c r="Z215">
        <v>605</v>
      </c>
      <c r="AA215" t="s">
        <v>817</v>
      </c>
      <c r="AB215">
        <v>0.99619999999999997</v>
      </c>
    </row>
    <row r="216" spans="1:28" x14ac:dyDescent="0.35">
      <c r="A216" t="s">
        <v>226</v>
      </c>
      <c r="B216">
        <v>1.1404000000000001</v>
      </c>
      <c r="C216">
        <v>0.79410000000000003</v>
      </c>
      <c r="D216">
        <v>0</v>
      </c>
      <c r="F216">
        <v>606</v>
      </c>
      <c r="O216" t="s">
        <v>602</v>
      </c>
      <c r="P216">
        <v>215</v>
      </c>
      <c r="Q216">
        <f t="shared" si="12"/>
        <v>2022</v>
      </c>
      <c r="R216">
        <f t="shared" si="13"/>
        <v>8</v>
      </c>
      <c r="S216">
        <f t="shared" si="14"/>
        <v>29</v>
      </c>
      <c r="T216" s="5" t="s">
        <v>603</v>
      </c>
      <c r="U216" t="str">
        <f t="shared" si="15"/>
        <v>SEDCONC_8_29_2022</v>
      </c>
      <c r="V216">
        <v>1.1404000000000001</v>
      </c>
      <c r="Z216">
        <v>606</v>
      </c>
      <c r="AA216" t="s">
        <v>818</v>
      </c>
      <c r="AB216">
        <v>1.1404000000000001</v>
      </c>
    </row>
    <row r="217" spans="1:28" x14ac:dyDescent="0.35">
      <c r="A217" t="s">
        <v>227</v>
      </c>
      <c r="B217">
        <v>1.734</v>
      </c>
      <c r="C217">
        <v>0.6583</v>
      </c>
      <c r="D217">
        <v>1.32E-2</v>
      </c>
      <c r="F217">
        <v>607</v>
      </c>
      <c r="O217" t="s">
        <v>602</v>
      </c>
      <c r="P217">
        <v>216</v>
      </c>
      <c r="Q217">
        <f t="shared" si="12"/>
        <v>2022</v>
      </c>
      <c r="R217">
        <f t="shared" si="13"/>
        <v>8</v>
      </c>
      <c r="S217">
        <f t="shared" si="14"/>
        <v>30</v>
      </c>
      <c r="T217" s="5" t="s">
        <v>603</v>
      </c>
      <c r="U217" t="str">
        <f t="shared" si="15"/>
        <v>SEDCONC_8_30_2022</v>
      </c>
      <c r="V217">
        <v>1.734</v>
      </c>
      <c r="Z217">
        <v>607</v>
      </c>
      <c r="AA217" t="s">
        <v>819</v>
      </c>
      <c r="AB217">
        <v>1.734</v>
      </c>
    </row>
    <row r="218" spans="1:28" x14ac:dyDescent="0.35">
      <c r="A218" t="s">
        <v>228</v>
      </c>
      <c r="B218">
        <v>1.1843999999999999</v>
      </c>
      <c r="C218">
        <v>2.4950000000000001</v>
      </c>
      <c r="D218">
        <v>11.886799999999999</v>
      </c>
      <c r="F218">
        <v>608</v>
      </c>
      <c r="O218" t="s">
        <v>602</v>
      </c>
      <c r="P218">
        <v>217</v>
      </c>
      <c r="Q218">
        <f t="shared" si="12"/>
        <v>2022</v>
      </c>
      <c r="R218">
        <f t="shared" si="13"/>
        <v>8</v>
      </c>
      <c r="S218">
        <f t="shared" si="14"/>
        <v>31</v>
      </c>
      <c r="T218" s="5" t="s">
        <v>603</v>
      </c>
      <c r="U218" t="str">
        <f t="shared" si="15"/>
        <v>SEDCONC_8_31_2022</v>
      </c>
      <c r="V218">
        <v>1.1843999999999999</v>
      </c>
      <c r="Z218">
        <v>608</v>
      </c>
      <c r="AA218" t="s">
        <v>820</v>
      </c>
      <c r="AB218">
        <v>1.1843999999999999</v>
      </c>
    </row>
    <row r="219" spans="1:28" x14ac:dyDescent="0.35">
      <c r="A219" t="s">
        <v>229</v>
      </c>
      <c r="B219">
        <v>3.665</v>
      </c>
      <c r="C219">
        <v>1.446</v>
      </c>
      <c r="D219">
        <v>3.1442000000000001</v>
      </c>
      <c r="F219">
        <v>609</v>
      </c>
      <c r="O219" t="s">
        <v>602</v>
      </c>
      <c r="P219">
        <v>218</v>
      </c>
      <c r="Q219">
        <f t="shared" si="12"/>
        <v>2022</v>
      </c>
      <c r="R219">
        <f t="shared" si="13"/>
        <v>9</v>
      </c>
      <c r="S219">
        <f t="shared" si="14"/>
        <v>1</v>
      </c>
      <c r="T219" s="5" t="s">
        <v>603</v>
      </c>
      <c r="U219" t="str">
        <f t="shared" si="15"/>
        <v>SEDCONC_9_1_2022</v>
      </c>
      <c r="V219">
        <v>3.665</v>
      </c>
      <c r="Z219">
        <v>609</v>
      </c>
      <c r="AA219" t="s">
        <v>821</v>
      </c>
      <c r="AB219">
        <v>3.665</v>
      </c>
    </row>
    <row r="220" spans="1:28" x14ac:dyDescent="0.35">
      <c r="A220" t="s">
        <v>230</v>
      </c>
      <c r="B220">
        <v>3.4998999999999998</v>
      </c>
      <c r="C220">
        <v>0.91579999999999995</v>
      </c>
      <c r="D220">
        <v>0.2868</v>
      </c>
      <c r="F220">
        <v>610</v>
      </c>
      <c r="O220" t="s">
        <v>602</v>
      </c>
      <c r="P220">
        <v>219</v>
      </c>
      <c r="Q220">
        <f t="shared" si="12"/>
        <v>2022</v>
      </c>
      <c r="R220">
        <f t="shared" si="13"/>
        <v>9</v>
      </c>
      <c r="S220">
        <f t="shared" si="14"/>
        <v>2</v>
      </c>
      <c r="T220" s="5" t="s">
        <v>603</v>
      </c>
      <c r="U220" t="str">
        <f t="shared" si="15"/>
        <v>SEDCONC_9_2_2022</v>
      </c>
      <c r="V220">
        <v>3.4998999999999998</v>
      </c>
      <c r="Z220">
        <v>610</v>
      </c>
      <c r="AA220" t="s">
        <v>822</v>
      </c>
      <c r="AB220">
        <v>3.4998999999999998</v>
      </c>
    </row>
    <row r="221" spans="1:28" x14ac:dyDescent="0.35">
      <c r="A221" t="s">
        <v>231</v>
      </c>
      <c r="B221">
        <v>4.0536000000000003</v>
      </c>
      <c r="C221">
        <v>0.70679999999999998</v>
      </c>
      <c r="D221">
        <v>4.0000000000000002E-4</v>
      </c>
      <c r="F221">
        <v>611</v>
      </c>
      <c r="O221" t="s">
        <v>602</v>
      </c>
      <c r="P221">
        <v>220</v>
      </c>
      <c r="Q221">
        <f t="shared" si="12"/>
        <v>2022</v>
      </c>
      <c r="R221">
        <f t="shared" si="13"/>
        <v>9</v>
      </c>
      <c r="S221">
        <f t="shared" si="14"/>
        <v>3</v>
      </c>
      <c r="T221" s="5" t="s">
        <v>603</v>
      </c>
      <c r="U221" t="str">
        <f t="shared" si="15"/>
        <v>SEDCONC_9_3_2022</v>
      </c>
      <c r="V221">
        <v>4.0536000000000003</v>
      </c>
      <c r="Z221">
        <v>611</v>
      </c>
      <c r="AA221" t="s">
        <v>823</v>
      </c>
      <c r="AB221">
        <v>4.0536000000000003</v>
      </c>
    </row>
    <row r="222" spans="1:28" x14ac:dyDescent="0.35">
      <c r="A222" t="s">
        <v>232</v>
      </c>
      <c r="B222">
        <v>4.9744999999999999</v>
      </c>
      <c r="C222">
        <v>0.61360000000000003</v>
      </c>
      <c r="D222">
        <v>1E-3</v>
      </c>
      <c r="F222">
        <v>612</v>
      </c>
      <c r="O222" t="s">
        <v>602</v>
      </c>
      <c r="P222">
        <v>221</v>
      </c>
      <c r="Q222">
        <f t="shared" si="12"/>
        <v>2022</v>
      </c>
      <c r="R222">
        <f t="shared" si="13"/>
        <v>9</v>
      </c>
      <c r="S222">
        <f t="shared" si="14"/>
        <v>4</v>
      </c>
      <c r="T222" s="5" t="s">
        <v>603</v>
      </c>
      <c r="U222" t="str">
        <f t="shared" si="15"/>
        <v>SEDCONC_9_4_2022</v>
      </c>
      <c r="V222">
        <v>4.9744999999999999</v>
      </c>
      <c r="Z222">
        <v>612</v>
      </c>
      <c r="AA222" t="s">
        <v>824</v>
      </c>
      <c r="AB222">
        <v>4.9744999999999999</v>
      </c>
    </row>
    <row r="223" spans="1:28" x14ac:dyDescent="0.35">
      <c r="A223" t="s">
        <v>233</v>
      </c>
      <c r="B223">
        <v>4.3506999999999998</v>
      </c>
      <c r="C223">
        <v>0.57110000000000005</v>
      </c>
      <c r="D223">
        <v>0.34970000000000001</v>
      </c>
      <c r="F223">
        <v>613</v>
      </c>
      <c r="O223" t="s">
        <v>602</v>
      </c>
      <c r="P223">
        <v>222</v>
      </c>
      <c r="Q223">
        <f t="shared" si="12"/>
        <v>2022</v>
      </c>
      <c r="R223">
        <f t="shared" si="13"/>
        <v>9</v>
      </c>
      <c r="S223">
        <f t="shared" si="14"/>
        <v>5</v>
      </c>
      <c r="T223" s="5" t="s">
        <v>603</v>
      </c>
      <c r="U223" t="str">
        <f t="shared" si="15"/>
        <v>SEDCONC_9_5_2022</v>
      </c>
      <c r="V223">
        <v>4.3506999999999998</v>
      </c>
      <c r="Z223">
        <v>613</v>
      </c>
      <c r="AA223" t="s">
        <v>825</v>
      </c>
      <c r="AB223">
        <v>4.3506999999999998</v>
      </c>
    </row>
    <row r="224" spans="1:28" x14ac:dyDescent="0.35">
      <c r="A224" t="s">
        <v>234</v>
      </c>
      <c r="B224">
        <v>1.8383</v>
      </c>
      <c r="C224">
        <v>0.55910000000000004</v>
      </c>
      <c r="D224">
        <v>0.12239999999999999</v>
      </c>
      <c r="F224">
        <v>614</v>
      </c>
      <c r="O224" t="s">
        <v>602</v>
      </c>
      <c r="P224">
        <v>223</v>
      </c>
      <c r="Q224">
        <f t="shared" si="12"/>
        <v>2022</v>
      </c>
      <c r="R224">
        <f t="shared" si="13"/>
        <v>9</v>
      </c>
      <c r="S224">
        <f t="shared" si="14"/>
        <v>6</v>
      </c>
      <c r="T224" s="5" t="s">
        <v>603</v>
      </c>
      <c r="U224" t="str">
        <f t="shared" si="15"/>
        <v>SEDCONC_9_6_2022</v>
      </c>
      <c r="V224">
        <v>1.8383</v>
      </c>
      <c r="Z224">
        <v>614</v>
      </c>
      <c r="AA224" t="s">
        <v>826</v>
      </c>
      <c r="AB224">
        <v>1.8383</v>
      </c>
    </row>
    <row r="225" spans="1:28" x14ac:dyDescent="0.35">
      <c r="A225" t="s">
        <v>235</v>
      </c>
      <c r="B225">
        <v>1.8920999999999999</v>
      </c>
      <c r="C225">
        <v>0.54990000000000006</v>
      </c>
      <c r="D225">
        <v>4.0000000000000002E-4</v>
      </c>
      <c r="F225">
        <v>615</v>
      </c>
      <c r="O225" t="s">
        <v>602</v>
      </c>
      <c r="P225">
        <v>224</v>
      </c>
      <c r="Q225">
        <f t="shared" si="12"/>
        <v>2022</v>
      </c>
      <c r="R225">
        <f t="shared" si="13"/>
        <v>9</v>
      </c>
      <c r="S225">
        <f t="shared" si="14"/>
        <v>7</v>
      </c>
      <c r="T225" s="5" t="s">
        <v>603</v>
      </c>
      <c r="U225" t="str">
        <f t="shared" si="15"/>
        <v>SEDCONC_9_7_2022</v>
      </c>
      <c r="V225">
        <v>1.8920999999999999</v>
      </c>
      <c r="Z225">
        <v>615</v>
      </c>
      <c r="AA225" t="s">
        <v>827</v>
      </c>
      <c r="AB225">
        <v>1.8920999999999999</v>
      </c>
    </row>
    <row r="226" spans="1:28" x14ac:dyDescent="0.35">
      <c r="A226" t="s">
        <v>236</v>
      </c>
      <c r="B226">
        <v>1.1566000000000001</v>
      </c>
      <c r="C226">
        <v>0.55330000000000001</v>
      </c>
      <c r="D226">
        <v>1.2999999999999999E-3</v>
      </c>
      <c r="F226">
        <v>616</v>
      </c>
      <c r="O226" t="s">
        <v>602</v>
      </c>
      <c r="P226">
        <v>225</v>
      </c>
      <c r="Q226">
        <f t="shared" si="12"/>
        <v>2022</v>
      </c>
      <c r="R226">
        <f t="shared" si="13"/>
        <v>9</v>
      </c>
      <c r="S226">
        <f t="shared" si="14"/>
        <v>8</v>
      </c>
      <c r="T226" s="5" t="s">
        <v>603</v>
      </c>
      <c r="U226" t="str">
        <f t="shared" si="15"/>
        <v>SEDCONC_9_8_2022</v>
      </c>
      <c r="V226">
        <v>1.1566000000000001</v>
      </c>
      <c r="Z226">
        <v>616</v>
      </c>
      <c r="AA226" t="s">
        <v>828</v>
      </c>
      <c r="AB226">
        <v>1.1566000000000001</v>
      </c>
    </row>
    <row r="227" spans="1:28" x14ac:dyDescent="0.35">
      <c r="A227" t="s">
        <v>237</v>
      </c>
      <c r="B227">
        <v>1.2306999999999999</v>
      </c>
      <c r="C227">
        <v>0.55500000000000005</v>
      </c>
      <c r="D227">
        <v>0.16370000000000001</v>
      </c>
      <c r="F227">
        <v>617</v>
      </c>
      <c r="O227" t="s">
        <v>602</v>
      </c>
      <c r="P227">
        <v>226</v>
      </c>
      <c r="Q227">
        <f t="shared" si="12"/>
        <v>2022</v>
      </c>
      <c r="R227">
        <f t="shared" si="13"/>
        <v>9</v>
      </c>
      <c r="S227">
        <f t="shared" si="14"/>
        <v>9</v>
      </c>
      <c r="T227" s="5" t="s">
        <v>603</v>
      </c>
      <c r="U227" t="str">
        <f t="shared" si="15"/>
        <v>SEDCONC_9_9_2022</v>
      </c>
      <c r="V227">
        <v>1.2306999999999999</v>
      </c>
      <c r="Z227">
        <v>617</v>
      </c>
      <c r="AA227" t="s">
        <v>829</v>
      </c>
      <c r="AB227">
        <v>1.2306999999999999</v>
      </c>
    </row>
    <row r="228" spans="1:28" x14ac:dyDescent="0.35">
      <c r="A228" t="s">
        <v>238</v>
      </c>
      <c r="B228">
        <v>1.7369000000000001</v>
      </c>
      <c r="C228">
        <v>0.55730000000000002</v>
      </c>
      <c r="D228">
        <v>8.9999999999999998E-4</v>
      </c>
      <c r="F228">
        <v>618</v>
      </c>
      <c r="O228" t="s">
        <v>602</v>
      </c>
      <c r="P228">
        <v>227</v>
      </c>
      <c r="Q228">
        <f t="shared" si="12"/>
        <v>2022</v>
      </c>
      <c r="R228">
        <f t="shared" si="13"/>
        <v>9</v>
      </c>
      <c r="S228">
        <f t="shared" si="14"/>
        <v>10</v>
      </c>
      <c r="T228" s="5" t="s">
        <v>603</v>
      </c>
      <c r="U228" t="str">
        <f t="shared" si="15"/>
        <v>SEDCONC_9_10_2022</v>
      </c>
      <c r="V228">
        <v>1.7369000000000001</v>
      </c>
      <c r="Z228">
        <v>618</v>
      </c>
      <c r="AA228" t="s">
        <v>830</v>
      </c>
      <c r="AB228">
        <v>1.7369000000000001</v>
      </c>
    </row>
    <row r="229" spans="1:28" x14ac:dyDescent="0.35">
      <c r="A229" t="s">
        <v>239</v>
      </c>
      <c r="B229">
        <v>1.7375</v>
      </c>
      <c r="C229">
        <v>0.56420000000000003</v>
      </c>
      <c r="D229">
        <v>8.9999999999999998E-4</v>
      </c>
      <c r="F229">
        <v>619</v>
      </c>
      <c r="O229" t="s">
        <v>602</v>
      </c>
      <c r="P229">
        <v>228</v>
      </c>
      <c r="Q229">
        <f t="shared" si="12"/>
        <v>2022</v>
      </c>
      <c r="R229">
        <f t="shared" si="13"/>
        <v>9</v>
      </c>
      <c r="S229">
        <f t="shared" si="14"/>
        <v>11</v>
      </c>
      <c r="T229" s="5" t="s">
        <v>603</v>
      </c>
      <c r="U229" t="str">
        <f t="shared" si="15"/>
        <v>SEDCONC_9_11_2022</v>
      </c>
      <c r="V229">
        <v>1.7375</v>
      </c>
      <c r="Z229">
        <v>619</v>
      </c>
      <c r="AA229" t="s">
        <v>831</v>
      </c>
      <c r="AB229">
        <v>1.7375</v>
      </c>
    </row>
    <row r="230" spans="1:28" x14ac:dyDescent="0.35">
      <c r="A230" t="s">
        <v>240</v>
      </c>
      <c r="B230">
        <v>3.4072</v>
      </c>
      <c r="C230">
        <v>0.56310000000000004</v>
      </c>
      <c r="D230">
        <v>0</v>
      </c>
      <c r="F230">
        <v>620</v>
      </c>
      <c r="O230" t="s">
        <v>602</v>
      </c>
      <c r="P230">
        <v>229</v>
      </c>
      <c r="Q230">
        <f t="shared" si="12"/>
        <v>2022</v>
      </c>
      <c r="R230">
        <f t="shared" si="13"/>
        <v>9</v>
      </c>
      <c r="S230">
        <f t="shared" si="14"/>
        <v>12</v>
      </c>
      <c r="T230" s="5" t="s">
        <v>603</v>
      </c>
      <c r="U230" t="str">
        <f t="shared" si="15"/>
        <v>SEDCONC_9_12_2022</v>
      </c>
      <c r="V230">
        <v>3.4072</v>
      </c>
      <c r="Z230">
        <v>620</v>
      </c>
      <c r="AA230" t="s">
        <v>832</v>
      </c>
      <c r="AB230">
        <v>3.4072</v>
      </c>
    </row>
    <row r="231" spans="1:28" x14ac:dyDescent="0.35">
      <c r="A231" t="s">
        <v>241</v>
      </c>
      <c r="B231">
        <v>1.8968</v>
      </c>
      <c r="C231">
        <v>0.56930000000000003</v>
      </c>
      <c r="D231">
        <v>8.8000000000000005E-3</v>
      </c>
      <c r="F231">
        <v>621</v>
      </c>
      <c r="O231" t="s">
        <v>602</v>
      </c>
      <c r="P231">
        <v>230</v>
      </c>
      <c r="Q231">
        <f t="shared" si="12"/>
        <v>2022</v>
      </c>
      <c r="R231">
        <f t="shared" si="13"/>
        <v>9</v>
      </c>
      <c r="S231">
        <f t="shared" si="14"/>
        <v>13</v>
      </c>
      <c r="T231" s="5" t="s">
        <v>603</v>
      </c>
      <c r="U231" t="str">
        <f t="shared" si="15"/>
        <v>SEDCONC_9_13_2022</v>
      </c>
      <c r="V231">
        <v>1.8968</v>
      </c>
      <c r="Z231">
        <v>621</v>
      </c>
      <c r="AA231" t="s">
        <v>833</v>
      </c>
      <c r="AB231">
        <v>1.8968</v>
      </c>
    </row>
    <row r="232" spans="1:28" x14ac:dyDescent="0.35">
      <c r="A232" t="s">
        <v>242</v>
      </c>
      <c r="B232">
        <v>1.7838000000000001</v>
      </c>
      <c r="C232">
        <v>2.1819999999999999</v>
      </c>
      <c r="D232">
        <v>5.6361999999999997</v>
      </c>
      <c r="F232">
        <v>622</v>
      </c>
      <c r="O232" t="s">
        <v>602</v>
      </c>
      <c r="P232">
        <v>231</v>
      </c>
      <c r="Q232">
        <f t="shared" si="12"/>
        <v>2022</v>
      </c>
      <c r="R232">
        <f t="shared" si="13"/>
        <v>9</v>
      </c>
      <c r="S232">
        <f t="shared" si="14"/>
        <v>14</v>
      </c>
      <c r="T232" s="5" t="s">
        <v>603</v>
      </c>
      <c r="U232" t="str">
        <f t="shared" si="15"/>
        <v>SEDCONC_9_14_2022</v>
      </c>
      <c r="V232">
        <v>1.7838000000000001</v>
      </c>
      <c r="Z232">
        <v>622</v>
      </c>
      <c r="AA232" t="s">
        <v>834</v>
      </c>
      <c r="AB232">
        <v>1.7838000000000001</v>
      </c>
    </row>
    <row r="233" spans="1:28" x14ac:dyDescent="0.35">
      <c r="A233" t="s">
        <v>243</v>
      </c>
      <c r="B233">
        <v>0.65449999999999997</v>
      </c>
      <c r="C233">
        <v>1.0609999999999999</v>
      </c>
      <c r="D233">
        <v>0.38030000000000003</v>
      </c>
      <c r="F233">
        <v>623</v>
      </c>
      <c r="O233" t="s">
        <v>602</v>
      </c>
      <c r="P233">
        <v>232</v>
      </c>
      <c r="Q233">
        <f t="shared" si="12"/>
        <v>2022</v>
      </c>
      <c r="R233">
        <f t="shared" si="13"/>
        <v>9</v>
      </c>
      <c r="S233">
        <f t="shared" si="14"/>
        <v>15</v>
      </c>
      <c r="T233" s="5" t="s">
        <v>603</v>
      </c>
      <c r="U233" t="str">
        <f t="shared" si="15"/>
        <v>SEDCONC_9_15_2022</v>
      </c>
      <c r="V233">
        <v>0.65449999999999997</v>
      </c>
      <c r="Z233">
        <v>623</v>
      </c>
      <c r="AA233" t="s">
        <v>835</v>
      </c>
      <c r="AB233">
        <v>0.65449999999999997</v>
      </c>
    </row>
    <row r="234" spans="1:28" x14ac:dyDescent="0.35">
      <c r="A234" t="s">
        <v>244</v>
      </c>
      <c r="B234">
        <v>2.641</v>
      </c>
      <c r="C234">
        <v>0.7853</v>
      </c>
      <c r="D234">
        <v>0.95030000000000003</v>
      </c>
      <c r="F234">
        <v>624</v>
      </c>
      <c r="O234" t="s">
        <v>602</v>
      </c>
      <c r="P234">
        <v>233</v>
      </c>
      <c r="Q234">
        <f t="shared" si="12"/>
        <v>2022</v>
      </c>
      <c r="R234">
        <f t="shared" si="13"/>
        <v>9</v>
      </c>
      <c r="S234">
        <f t="shared" si="14"/>
        <v>16</v>
      </c>
      <c r="T234" s="5" t="s">
        <v>603</v>
      </c>
      <c r="U234" t="str">
        <f t="shared" si="15"/>
        <v>SEDCONC_9_16_2022</v>
      </c>
      <c r="V234">
        <v>2.641</v>
      </c>
      <c r="Z234">
        <v>624</v>
      </c>
      <c r="AA234" t="s">
        <v>836</v>
      </c>
      <c r="AB234">
        <v>2.641</v>
      </c>
    </row>
    <row r="235" spans="1:28" x14ac:dyDescent="0.35">
      <c r="A235" t="s">
        <v>245</v>
      </c>
      <c r="B235">
        <v>0.91390000000000005</v>
      </c>
      <c r="C235">
        <v>0.79010000000000002</v>
      </c>
      <c r="D235">
        <v>1.3274999999999999</v>
      </c>
      <c r="F235">
        <v>625</v>
      </c>
      <c r="O235" t="s">
        <v>602</v>
      </c>
      <c r="P235">
        <v>234</v>
      </c>
      <c r="Q235">
        <f t="shared" si="12"/>
        <v>2022</v>
      </c>
      <c r="R235">
        <f t="shared" si="13"/>
        <v>9</v>
      </c>
      <c r="S235">
        <f t="shared" si="14"/>
        <v>17</v>
      </c>
      <c r="T235" s="5" t="s">
        <v>603</v>
      </c>
      <c r="U235" t="str">
        <f t="shared" si="15"/>
        <v>SEDCONC_9_17_2022</v>
      </c>
      <c r="V235">
        <v>0.91390000000000005</v>
      </c>
      <c r="Z235">
        <v>625</v>
      </c>
      <c r="AA235" t="s">
        <v>837</v>
      </c>
      <c r="AB235">
        <v>0.91390000000000005</v>
      </c>
    </row>
    <row r="236" spans="1:28" x14ac:dyDescent="0.35">
      <c r="A236" t="s">
        <v>246</v>
      </c>
      <c r="B236">
        <v>0.22470000000000001</v>
      </c>
      <c r="C236">
        <v>0.63219999999999998</v>
      </c>
      <c r="D236">
        <v>2E-3</v>
      </c>
      <c r="F236">
        <v>626</v>
      </c>
      <c r="O236" t="s">
        <v>602</v>
      </c>
      <c r="P236">
        <v>235</v>
      </c>
      <c r="Q236">
        <f t="shared" si="12"/>
        <v>2022</v>
      </c>
      <c r="R236">
        <f t="shared" si="13"/>
        <v>9</v>
      </c>
      <c r="S236">
        <f t="shared" si="14"/>
        <v>18</v>
      </c>
      <c r="T236" s="5" t="s">
        <v>603</v>
      </c>
      <c r="U236" t="str">
        <f t="shared" si="15"/>
        <v>SEDCONC_9_18_2022</v>
      </c>
      <c r="V236">
        <v>0.22470000000000001</v>
      </c>
      <c r="Z236">
        <v>626</v>
      </c>
      <c r="AA236" t="s">
        <v>838</v>
      </c>
      <c r="AB236">
        <v>0.22470000000000001</v>
      </c>
    </row>
    <row r="237" spans="1:28" x14ac:dyDescent="0.35">
      <c r="A237" t="s">
        <v>247</v>
      </c>
      <c r="B237">
        <v>0.58320000000000005</v>
      </c>
      <c r="C237">
        <v>0.58409999999999995</v>
      </c>
      <c r="D237">
        <v>3.0000000000000001E-3</v>
      </c>
      <c r="F237">
        <v>627</v>
      </c>
      <c r="O237" t="s">
        <v>602</v>
      </c>
      <c r="P237">
        <v>236</v>
      </c>
      <c r="Q237">
        <f t="shared" si="12"/>
        <v>2022</v>
      </c>
      <c r="R237">
        <f t="shared" si="13"/>
        <v>9</v>
      </c>
      <c r="S237">
        <f t="shared" si="14"/>
        <v>19</v>
      </c>
      <c r="T237" s="5" t="s">
        <v>603</v>
      </c>
      <c r="U237" t="str">
        <f t="shared" si="15"/>
        <v>SEDCONC_9_19_2022</v>
      </c>
      <c r="V237">
        <v>0.58320000000000005</v>
      </c>
      <c r="Z237">
        <v>627</v>
      </c>
      <c r="AA237" t="s">
        <v>839</v>
      </c>
      <c r="AB237">
        <v>0.58320000000000005</v>
      </c>
    </row>
    <row r="238" spans="1:28" x14ac:dyDescent="0.35">
      <c r="A238" t="s">
        <v>248</v>
      </c>
      <c r="B238">
        <v>2.6091000000000002</v>
      </c>
      <c r="C238">
        <v>0.88090000000000002</v>
      </c>
      <c r="D238">
        <v>2.3336000000000001</v>
      </c>
      <c r="F238">
        <v>628</v>
      </c>
      <c r="O238" t="s">
        <v>602</v>
      </c>
      <c r="P238">
        <v>237</v>
      </c>
      <c r="Q238">
        <f t="shared" si="12"/>
        <v>2022</v>
      </c>
      <c r="R238">
        <f t="shared" si="13"/>
        <v>9</v>
      </c>
      <c r="S238">
        <f t="shared" si="14"/>
        <v>20</v>
      </c>
      <c r="T238" s="5" t="s">
        <v>603</v>
      </c>
      <c r="U238" t="str">
        <f t="shared" si="15"/>
        <v>SEDCONC_9_20_2022</v>
      </c>
      <c r="V238">
        <v>2.6091000000000002</v>
      </c>
      <c r="Z238">
        <v>628</v>
      </c>
      <c r="AA238" t="s">
        <v>840</v>
      </c>
      <c r="AB238">
        <v>2.6091000000000002</v>
      </c>
    </row>
    <row r="239" spans="1:28" x14ac:dyDescent="0.35">
      <c r="A239" t="s">
        <v>249</v>
      </c>
      <c r="B239">
        <v>1.9669000000000001</v>
      </c>
      <c r="C239">
        <v>5.1310000000000002</v>
      </c>
      <c r="D239">
        <v>16.2666</v>
      </c>
      <c r="F239">
        <v>629</v>
      </c>
      <c r="O239" t="s">
        <v>602</v>
      </c>
      <c r="P239">
        <v>238</v>
      </c>
      <c r="Q239">
        <f t="shared" si="12"/>
        <v>2022</v>
      </c>
      <c r="R239">
        <f t="shared" si="13"/>
        <v>9</v>
      </c>
      <c r="S239">
        <f t="shared" si="14"/>
        <v>21</v>
      </c>
      <c r="T239" s="5" t="s">
        <v>603</v>
      </c>
      <c r="U239" t="str">
        <f t="shared" si="15"/>
        <v>SEDCONC_9_21_2022</v>
      </c>
      <c r="V239">
        <v>1.9669000000000001</v>
      </c>
      <c r="Z239">
        <v>629</v>
      </c>
      <c r="AA239" t="s">
        <v>841</v>
      </c>
      <c r="AB239">
        <v>1.9669000000000001</v>
      </c>
    </row>
    <row r="240" spans="1:28" x14ac:dyDescent="0.35">
      <c r="A240" t="s">
        <v>250</v>
      </c>
      <c r="B240">
        <v>0.8236</v>
      </c>
      <c r="C240">
        <v>2.2679999999999998</v>
      </c>
      <c r="D240">
        <v>2.2414000000000001</v>
      </c>
      <c r="F240">
        <v>630</v>
      </c>
      <c r="O240" t="s">
        <v>602</v>
      </c>
      <c r="P240">
        <v>239</v>
      </c>
      <c r="Q240">
        <f t="shared" si="12"/>
        <v>2022</v>
      </c>
      <c r="R240">
        <f t="shared" si="13"/>
        <v>9</v>
      </c>
      <c r="S240">
        <f t="shared" si="14"/>
        <v>22</v>
      </c>
      <c r="T240" s="5" t="s">
        <v>603</v>
      </c>
      <c r="U240" t="str">
        <f t="shared" si="15"/>
        <v>SEDCONC_9_22_2022</v>
      </c>
      <c r="V240">
        <v>0.8236</v>
      </c>
      <c r="Z240">
        <v>630</v>
      </c>
      <c r="AA240" t="s">
        <v>842</v>
      </c>
      <c r="AB240">
        <v>0.8236</v>
      </c>
    </row>
    <row r="241" spans="1:28" x14ac:dyDescent="0.35">
      <c r="A241" t="s">
        <v>251</v>
      </c>
      <c r="B241">
        <v>5.9237000000000002</v>
      </c>
      <c r="C241">
        <v>4.71</v>
      </c>
      <c r="D241">
        <v>18.606000000000002</v>
      </c>
      <c r="F241">
        <v>631</v>
      </c>
      <c r="O241" t="s">
        <v>602</v>
      </c>
      <c r="P241">
        <v>240</v>
      </c>
      <c r="Q241">
        <f t="shared" si="12"/>
        <v>2022</v>
      </c>
      <c r="R241">
        <f t="shared" si="13"/>
        <v>9</v>
      </c>
      <c r="S241">
        <f t="shared" si="14"/>
        <v>23</v>
      </c>
      <c r="T241" s="5" t="s">
        <v>603</v>
      </c>
      <c r="U241" t="str">
        <f t="shared" si="15"/>
        <v>SEDCONC_9_23_2022</v>
      </c>
      <c r="V241">
        <v>5.9237000000000002</v>
      </c>
      <c r="Z241">
        <v>631</v>
      </c>
      <c r="AA241" t="s">
        <v>843</v>
      </c>
      <c r="AB241">
        <v>5.9237000000000002</v>
      </c>
    </row>
    <row r="242" spans="1:28" x14ac:dyDescent="0.35">
      <c r="A242" t="s">
        <v>252</v>
      </c>
      <c r="B242">
        <v>15.4643</v>
      </c>
      <c r="C242">
        <v>12.85</v>
      </c>
      <c r="D242">
        <v>1.1599999999999999E-2</v>
      </c>
      <c r="F242">
        <v>633</v>
      </c>
      <c r="O242" t="s">
        <v>602</v>
      </c>
      <c r="P242">
        <v>241</v>
      </c>
      <c r="Q242">
        <f t="shared" si="12"/>
        <v>2022</v>
      </c>
      <c r="R242">
        <f t="shared" si="13"/>
        <v>9</v>
      </c>
      <c r="S242">
        <f t="shared" si="14"/>
        <v>25</v>
      </c>
      <c r="T242" s="5" t="s">
        <v>603</v>
      </c>
      <c r="U242" t="str">
        <f t="shared" si="15"/>
        <v>SEDCONC_9_25_2022</v>
      </c>
      <c r="V242">
        <v>15.4643</v>
      </c>
      <c r="Z242">
        <v>633</v>
      </c>
      <c r="AA242" t="s">
        <v>844</v>
      </c>
      <c r="AB242">
        <v>15.4643</v>
      </c>
    </row>
    <row r="243" spans="1:28" x14ac:dyDescent="0.35">
      <c r="A243" t="s">
        <v>253</v>
      </c>
      <c r="B243">
        <v>10.687900000000001</v>
      </c>
      <c r="C243">
        <v>8.0129999999999999</v>
      </c>
      <c r="D243">
        <v>8.3937000000000008</v>
      </c>
      <c r="F243">
        <v>634</v>
      </c>
      <c r="O243" t="s">
        <v>602</v>
      </c>
      <c r="P243">
        <v>242</v>
      </c>
      <c r="Q243">
        <f t="shared" si="12"/>
        <v>2022</v>
      </c>
      <c r="R243">
        <f t="shared" si="13"/>
        <v>9</v>
      </c>
      <c r="S243">
        <f t="shared" si="14"/>
        <v>26</v>
      </c>
      <c r="T243" s="5" t="s">
        <v>603</v>
      </c>
      <c r="U243" t="str">
        <f t="shared" si="15"/>
        <v>SEDCONC_9_26_2022</v>
      </c>
      <c r="V243">
        <v>10.687900000000001</v>
      </c>
      <c r="Z243">
        <v>634</v>
      </c>
      <c r="AA243" t="s">
        <v>845</v>
      </c>
      <c r="AB243">
        <v>10.687900000000001</v>
      </c>
    </row>
    <row r="244" spans="1:28" x14ac:dyDescent="0.35">
      <c r="A244" t="s">
        <v>254</v>
      </c>
      <c r="B244">
        <v>1.7705</v>
      </c>
      <c r="C244">
        <v>4.8979999999999997</v>
      </c>
      <c r="D244">
        <v>0.3528</v>
      </c>
      <c r="F244">
        <v>635</v>
      </c>
      <c r="O244" t="s">
        <v>602</v>
      </c>
      <c r="P244">
        <v>243</v>
      </c>
      <c r="Q244">
        <f t="shared" si="12"/>
        <v>2022</v>
      </c>
      <c r="R244">
        <f t="shared" si="13"/>
        <v>9</v>
      </c>
      <c r="S244">
        <f t="shared" si="14"/>
        <v>27</v>
      </c>
      <c r="T244" s="5" t="s">
        <v>603</v>
      </c>
      <c r="U244" t="str">
        <f t="shared" si="15"/>
        <v>SEDCONC_9_27_2022</v>
      </c>
      <c r="V244">
        <v>1.7705</v>
      </c>
      <c r="Z244">
        <v>635</v>
      </c>
      <c r="AA244" t="s">
        <v>846</v>
      </c>
      <c r="AB244">
        <v>1.7705</v>
      </c>
    </row>
    <row r="245" spans="1:28" x14ac:dyDescent="0.35">
      <c r="A245" t="s">
        <v>255</v>
      </c>
      <c r="B245">
        <v>1.1004</v>
      </c>
      <c r="C245">
        <v>3.2949999999999999</v>
      </c>
      <c r="D245">
        <v>0.81879999999999997</v>
      </c>
      <c r="F245">
        <v>636</v>
      </c>
      <c r="O245" t="s">
        <v>602</v>
      </c>
      <c r="P245">
        <v>244</v>
      </c>
      <c r="Q245">
        <f t="shared" si="12"/>
        <v>2022</v>
      </c>
      <c r="R245">
        <f t="shared" si="13"/>
        <v>9</v>
      </c>
      <c r="S245">
        <f t="shared" si="14"/>
        <v>28</v>
      </c>
      <c r="T245" s="5" t="s">
        <v>603</v>
      </c>
      <c r="U245" t="str">
        <f t="shared" si="15"/>
        <v>SEDCONC_9_28_2022</v>
      </c>
      <c r="V245">
        <v>1.1004</v>
      </c>
      <c r="Z245">
        <v>636</v>
      </c>
      <c r="AA245" t="s">
        <v>847</v>
      </c>
      <c r="AB245">
        <v>1.1004</v>
      </c>
    </row>
    <row r="246" spans="1:28" x14ac:dyDescent="0.35">
      <c r="A246" t="s">
        <v>256</v>
      </c>
      <c r="B246">
        <v>0.81140000000000001</v>
      </c>
      <c r="C246">
        <v>2.2570000000000001</v>
      </c>
      <c r="D246">
        <v>1.6199999999999999E-2</v>
      </c>
      <c r="F246">
        <v>637</v>
      </c>
      <c r="O246" t="s">
        <v>602</v>
      </c>
      <c r="P246">
        <v>245</v>
      </c>
      <c r="Q246">
        <f t="shared" si="12"/>
        <v>2022</v>
      </c>
      <c r="R246">
        <f t="shared" si="13"/>
        <v>9</v>
      </c>
      <c r="S246">
        <f t="shared" si="14"/>
        <v>29</v>
      </c>
      <c r="T246" s="5" t="s">
        <v>603</v>
      </c>
      <c r="U246" t="str">
        <f t="shared" si="15"/>
        <v>SEDCONC_9_29_2022</v>
      </c>
      <c r="V246">
        <v>0.81140000000000001</v>
      </c>
      <c r="Z246">
        <v>637</v>
      </c>
      <c r="AA246" t="s">
        <v>848</v>
      </c>
      <c r="AB246">
        <v>0.81140000000000001</v>
      </c>
    </row>
    <row r="247" spans="1:28" x14ac:dyDescent="0.35">
      <c r="A247" t="s">
        <v>257</v>
      </c>
      <c r="B247">
        <v>2.9849999999999999</v>
      </c>
      <c r="C247">
        <v>1.6279999999999999</v>
      </c>
      <c r="D247">
        <v>3.7000000000000002E-3</v>
      </c>
      <c r="F247">
        <v>638</v>
      </c>
      <c r="O247" t="s">
        <v>602</v>
      </c>
      <c r="P247">
        <v>246</v>
      </c>
      <c r="Q247">
        <f t="shared" si="12"/>
        <v>2022</v>
      </c>
      <c r="R247">
        <f t="shared" si="13"/>
        <v>9</v>
      </c>
      <c r="S247">
        <f t="shared" si="14"/>
        <v>30</v>
      </c>
      <c r="T247" s="5" t="s">
        <v>603</v>
      </c>
      <c r="U247" t="str">
        <f t="shared" si="15"/>
        <v>SEDCONC_9_30_2022</v>
      </c>
      <c r="V247">
        <v>2.9849999999999999</v>
      </c>
      <c r="Z247">
        <v>638</v>
      </c>
      <c r="AA247" t="s">
        <v>849</v>
      </c>
      <c r="AB247">
        <v>2.9849999999999999</v>
      </c>
    </row>
    <row r="248" spans="1:28" x14ac:dyDescent="0.35">
      <c r="A248" t="s">
        <v>258</v>
      </c>
      <c r="B248">
        <v>2.3045</v>
      </c>
      <c r="C248">
        <v>1.2230000000000001</v>
      </c>
      <c r="D248">
        <v>1.2999999999999999E-3</v>
      </c>
      <c r="F248">
        <v>639</v>
      </c>
      <c r="O248" t="s">
        <v>602</v>
      </c>
      <c r="P248">
        <v>247</v>
      </c>
      <c r="Q248">
        <f t="shared" si="12"/>
        <v>2022</v>
      </c>
      <c r="R248">
        <f t="shared" si="13"/>
        <v>10</v>
      </c>
      <c r="S248">
        <f t="shared" si="14"/>
        <v>1</v>
      </c>
      <c r="T248" s="5" t="s">
        <v>603</v>
      </c>
      <c r="U248" t="str">
        <f t="shared" si="15"/>
        <v>SEDCONC_10_1_2022</v>
      </c>
      <c r="V248">
        <v>2.3045</v>
      </c>
      <c r="Z248">
        <v>639</v>
      </c>
      <c r="AA248" t="s">
        <v>850</v>
      </c>
      <c r="AB248">
        <v>2.3045</v>
      </c>
    </row>
    <row r="249" spans="1:28" x14ac:dyDescent="0.35">
      <c r="A249" t="s">
        <v>259</v>
      </c>
      <c r="B249">
        <v>0.69730000000000003</v>
      </c>
      <c r="C249">
        <v>0.94910000000000005</v>
      </c>
      <c r="D249">
        <v>0.23250000000000001</v>
      </c>
      <c r="F249">
        <v>640</v>
      </c>
      <c r="O249" t="s">
        <v>602</v>
      </c>
      <c r="P249">
        <v>248</v>
      </c>
      <c r="Q249">
        <f t="shared" si="12"/>
        <v>2022</v>
      </c>
      <c r="R249">
        <f t="shared" si="13"/>
        <v>10</v>
      </c>
      <c r="S249">
        <f t="shared" si="14"/>
        <v>2</v>
      </c>
      <c r="T249" s="5" t="s">
        <v>603</v>
      </c>
      <c r="U249" t="str">
        <f t="shared" si="15"/>
        <v>SEDCONC_10_2_2022</v>
      </c>
      <c r="V249">
        <v>0.69730000000000003</v>
      </c>
      <c r="Z249">
        <v>640</v>
      </c>
      <c r="AA249" t="s">
        <v>851</v>
      </c>
      <c r="AB249">
        <v>0.69730000000000003</v>
      </c>
    </row>
    <row r="250" spans="1:28" x14ac:dyDescent="0.35">
      <c r="A250" t="s">
        <v>260</v>
      </c>
      <c r="B250">
        <v>1.0129999999999999</v>
      </c>
      <c r="C250">
        <v>0.76910000000000001</v>
      </c>
      <c r="D250">
        <v>1.2999999999999999E-3</v>
      </c>
      <c r="F250">
        <v>641</v>
      </c>
      <c r="O250" t="s">
        <v>602</v>
      </c>
      <c r="P250">
        <v>249</v>
      </c>
      <c r="Q250">
        <f t="shared" si="12"/>
        <v>2022</v>
      </c>
      <c r="R250">
        <f t="shared" si="13"/>
        <v>10</v>
      </c>
      <c r="S250">
        <f t="shared" si="14"/>
        <v>3</v>
      </c>
      <c r="T250" s="5" t="s">
        <v>603</v>
      </c>
      <c r="U250" t="str">
        <f t="shared" si="15"/>
        <v>SEDCONC_10_3_2022</v>
      </c>
      <c r="V250">
        <v>1.0129999999999999</v>
      </c>
      <c r="Z250">
        <v>641</v>
      </c>
      <c r="AA250" t="s">
        <v>852</v>
      </c>
      <c r="AB250">
        <v>1.0129999999999999</v>
      </c>
    </row>
    <row r="251" spans="1:28" x14ac:dyDescent="0.35">
      <c r="A251" t="s">
        <v>261</v>
      </c>
      <c r="B251">
        <v>1.8261000000000001</v>
      </c>
      <c r="C251">
        <v>0.64270000000000005</v>
      </c>
      <c r="D251">
        <v>1.6999999999999999E-3</v>
      </c>
      <c r="F251">
        <v>642</v>
      </c>
      <c r="O251" t="s">
        <v>602</v>
      </c>
      <c r="P251">
        <v>250</v>
      </c>
      <c r="Q251">
        <f t="shared" si="12"/>
        <v>2022</v>
      </c>
      <c r="R251">
        <f t="shared" si="13"/>
        <v>10</v>
      </c>
      <c r="S251">
        <f t="shared" si="14"/>
        <v>4</v>
      </c>
      <c r="T251" s="5" t="s">
        <v>603</v>
      </c>
      <c r="U251" t="str">
        <f t="shared" si="15"/>
        <v>SEDCONC_10_4_2022</v>
      </c>
      <c r="V251">
        <v>1.8261000000000001</v>
      </c>
      <c r="Z251">
        <v>642</v>
      </c>
      <c r="AA251" t="s">
        <v>853</v>
      </c>
      <c r="AB251">
        <v>1.8261000000000001</v>
      </c>
    </row>
    <row r="252" spans="1:28" x14ac:dyDescent="0.35">
      <c r="A252" t="s">
        <v>262</v>
      </c>
      <c r="B252">
        <v>2.3803999999999998</v>
      </c>
      <c r="C252">
        <v>0.55869999999999997</v>
      </c>
      <c r="D252">
        <v>1.6999999999999999E-3</v>
      </c>
      <c r="F252">
        <v>643</v>
      </c>
      <c r="O252" t="s">
        <v>602</v>
      </c>
      <c r="P252">
        <v>251</v>
      </c>
      <c r="Q252">
        <f t="shared" si="12"/>
        <v>2022</v>
      </c>
      <c r="R252">
        <f t="shared" si="13"/>
        <v>10</v>
      </c>
      <c r="S252">
        <f t="shared" si="14"/>
        <v>5</v>
      </c>
      <c r="T252" s="5" t="s">
        <v>603</v>
      </c>
      <c r="U252" t="str">
        <f t="shared" si="15"/>
        <v>SEDCONC_10_5_2022</v>
      </c>
      <c r="V252">
        <v>2.3803999999999998</v>
      </c>
      <c r="Z252">
        <v>643</v>
      </c>
      <c r="AA252" t="s">
        <v>854</v>
      </c>
      <c r="AB252">
        <v>2.3803999999999998</v>
      </c>
    </row>
    <row r="253" spans="1:28" x14ac:dyDescent="0.35">
      <c r="A253" t="s">
        <v>263</v>
      </c>
      <c r="B253">
        <v>4.2412000000000001</v>
      </c>
      <c r="C253">
        <v>0.50290000000000001</v>
      </c>
      <c r="D253">
        <v>0.82430000000000003</v>
      </c>
      <c r="F253">
        <v>644</v>
      </c>
      <c r="O253" t="s">
        <v>602</v>
      </c>
      <c r="P253">
        <v>252</v>
      </c>
      <c r="Q253">
        <f t="shared" si="12"/>
        <v>2022</v>
      </c>
      <c r="R253">
        <f t="shared" si="13"/>
        <v>10</v>
      </c>
      <c r="S253">
        <f t="shared" si="14"/>
        <v>6</v>
      </c>
      <c r="T253" s="5" t="s">
        <v>603</v>
      </c>
      <c r="U253" t="str">
        <f t="shared" si="15"/>
        <v>SEDCONC_10_6_2022</v>
      </c>
      <c r="V253">
        <v>4.2412000000000001</v>
      </c>
      <c r="Z253">
        <v>644</v>
      </c>
      <c r="AA253" t="s">
        <v>855</v>
      </c>
      <c r="AB253">
        <v>4.2412000000000001</v>
      </c>
    </row>
    <row r="254" spans="1:28" x14ac:dyDescent="0.35">
      <c r="A254" t="s">
        <v>264</v>
      </c>
      <c r="B254">
        <v>0.51839999999999997</v>
      </c>
      <c r="C254">
        <v>0.49490000000000001</v>
      </c>
      <c r="D254">
        <v>1.1999999999999999E-3</v>
      </c>
      <c r="F254">
        <v>652</v>
      </c>
      <c r="O254" t="s">
        <v>602</v>
      </c>
      <c r="P254">
        <v>253</v>
      </c>
      <c r="Q254">
        <f t="shared" si="12"/>
        <v>2022</v>
      </c>
      <c r="R254">
        <f t="shared" si="13"/>
        <v>10</v>
      </c>
      <c r="S254">
        <f t="shared" si="14"/>
        <v>14</v>
      </c>
      <c r="T254" s="5" t="s">
        <v>603</v>
      </c>
      <c r="U254" t="str">
        <f t="shared" si="15"/>
        <v>SEDCONC_10_14_2022</v>
      </c>
      <c r="V254">
        <v>0.51839999999999997</v>
      </c>
      <c r="Z254">
        <v>652</v>
      </c>
      <c r="AA254" t="s">
        <v>856</v>
      </c>
      <c r="AB254">
        <v>0.51839999999999997</v>
      </c>
    </row>
    <row r="255" spans="1:28" x14ac:dyDescent="0.35">
      <c r="A255" t="s">
        <v>265</v>
      </c>
      <c r="B255">
        <v>0.71699999999999997</v>
      </c>
      <c r="C255">
        <v>0.47210000000000002</v>
      </c>
      <c r="D255">
        <v>0.38519999999999999</v>
      </c>
      <c r="F255">
        <v>653</v>
      </c>
      <c r="O255" t="s">
        <v>602</v>
      </c>
      <c r="P255">
        <v>254</v>
      </c>
      <c r="Q255">
        <f t="shared" si="12"/>
        <v>2022</v>
      </c>
      <c r="R255">
        <f t="shared" si="13"/>
        <v>10</v>
      </c>
      <c r="S255">
        <f t="shared" si="14"/>
        <v>15</v>
      </c>
      <c r="T255" s="5" t="s">
        <v>603</v>
      </c>
      <c r="U255" t="str">
        <f t="shared" si="15"/>
        <v>SEDCONC_10_15_2022</v>
      </c>
      <c r="V255">
        <v>0.71699999999999997</v>
      </c>
      <c r="Z255">
        <v>653</v>
      </c>
      <c r="AA255" t="s">
        <v>857</v>
      </c>
      <c r="AB255">
        <v>0.71699999999999997</v>
      </c>
    </row>
    <row r="256" spans="1:28" x14ac:dyDescent="0.35">
      <c r="A256" t="s">
        <v>266</v>
      </c>
      <c r="B256">
        <v>1.0129999999999999</v>
      </c>
      <c r="C256">
        <v>0.47</v>
      </c>
      <c r="D256">
        <v>0.54569999999999996</v>
      </c>
      <c r="F256">
        <v>654</v>
      </c>
      <c r="O256" t="s">
        <v>602</v>
      </c>
      <c r="P256">
        <v>255</v>
      </c>
      <c r="Q256">
        <f t="shared" si="12"/>
        <v>2022</v>
      </c>
      <c r="R256">
        <f t="shared" si="13"/>
        <v>10</v>
      </c>
      <c r="S256">
        <f t="shared" si="14"/>
        <v>16</v>
      </c>
      <c r="T256" s="5" t="s">
        <v>603</v>
      </c>
      <c r="U256" t="str">
        <f t="shared" si="15"/>
        <v>SEDCONC_10_16_2022</v>
      </c>
      <c r="V256">
        <v>1.0129999999999999</v>
      </c>
      <c r="Z256">
        <v>654</v>
      </c>
      <c r="AA256" t="s">
        <v>858</v>
      </c>
      <c r="AB256">
        <v>1.0129999999999999</v>
      </c>
    </row>
    <row r="257" spans="1:28" x14ac:dyDescent="0.35">
      <c r="A257" t="s">
        <v>267</v>
      </c>
      <c r="B257">
        <v>1.9576</v>
      </c>
      <c r="C257">
        <v>0.46829999999999999</v>
      </c>
      <c r="D257">
        <v>1.0547</v>
      </c>
      <c r="F257">
        <v>655</v>
      </c>
      <c r="O257" t="s">
        <v>602</v>
      </c>
      <c r="P257">
        <v>256</v>
      </c>
      <c r="Q257">
        <f t="shared" si="12"/>
        <v>2022</v>
      </c>
      <c r="R257">
        <f t="shared" si="13"/>
        <v>10</v>
      </c>
      <c r="S257">
        <f t="shared" si="14"/>
        <v>17</v>
      </c>
      <c r="T257" s="5" t="s">
        <v>603</v>
      </c>
      <c r="U257" t="str">
        <f t="shared" si="15"/>
        <v>SEDCONC_10_17_2022</v>
      </c>
      <c r="V257">
        <v>1.9576</v>
      </c>
      <c r="Z257">
        <v>655</v>
      </c>
      <c r="AA257" t="s">
        <v>859</v>
      </c>
      <c r="AB257">
        <v>1.9576</v>
      </c>
    </row>
    <row r="258" spans="1:28" x14ac:dyDescent="0.35">
      <c r="A258" t="s">
        <v>268</v>
      </c>
      <c r="B258">
        <v>0.87629999999999997</v>
      </c>
      <c r="C258">
        <v>0.48130000000000001</v>
      </c>
      <c r="D258">
        <v>0.10349999999999999</v>
      </c>
      <c r="F258">
        <v>656</v>
      </c>
      <c r="O258" t="s">
        <v>602</v>
      </c>
      <c r="P258">
        <v>257</v>
      </c>
      <c r="Q258">
        <f t="shared" si="12"/>
        <v>2022</v>
      </c>
      <c r="R258">
        <f t="shared" si="13"/>
        <v>10</v>
      </c>
      <c r="S258">
        <f t="shared" si="14"/>
        <v>18</v>
      </c>
      <c r="T258" s="5" t="s">
        <v>603</v>
      </c>
      <c r="U258" t="str">
        <f t="shared" si="15"/>
        <v>SEDCONC_10_18_2022</v>
      </c>
      <c r="V258">
        <v>0.87629999999999997</v>
      </c>
      <c r="Z258">
        <v>656</v>
      </c>
      <c r="AA258" t="s">
        <v>860</v>
      </c>
      <c r="AB258">
        <v>0.87629999999999997</v>
      </c>
    </row>
    <row r="259" spans="1:28" x14ac:dyDescent="0.35">
      <c r="A259" t="s">
        <v>269</v>
      </c>
      <c r="B259">
        <v>1.0193000000000001</v>
      </c>
      <c r="C259">
        <v>0.4824</v>
      </c>
      <c r="D259">
        <v>13.683</v>
      </c>
      <c r="F259">
        <v>657</v>
      </c>
      <c r="O259" t="s">
        <v>602</v>
      </c>
      <c r="P259">
        <v>258</v>
      </c>
      <c r="Q259">
        <f t="shared" ref="Q259:Q322" si="16">YEAR(A259)</f>
        <v>2022</v>
      </c>
      <c r="R259">
        <f t="shared" ref="R259:R322" si="17">MONTH(A259)</f>
        <v>10</v>
      </c>
      <c r="S259">
        <f t="shared" ref="S259:S322" si="18">DAY(A259)</f>
        <v>19</v>
      </c>
      <c r="T259" s="5" t="s">
        <v>603</v>
      </c>
      <c r="U259" t="str">
        <f t="shared" ref="U259:U322" si="19">CONCATENATE(T259,R259,O259,S259,O259,Q259)</f>
        <v>SEDCONC_10_19_2022</v>
      </c>
      <c r="V259">
        <v>1.0193000000000001</v>
      </c>
      <c r="Z259">
        <v>657</v>
      </c>
      <c r="AA259" t="s">
        <v>861</v>
      </c>
      <c r="AB259">
        <v>1.0193000000000001</v>
      </c>
    </row>
    <row r="260" spans="1:28" x14ac:dyDescent="0.35">
      <c r="A260" t="s">
        <v>270</v>
      </c>
      <c r="B260">
        <v>1.262</v>
      </c>
      <c r="C260">
        <v>2.0880000000000001</v>
      </c>
      <c r="D260">
        <v>0.42809999999999998</v>
      </c>
      <c r="F260">
        <v>659</v>
      </c>
      <c r="O260" t="s">
        <v>602</v>
      </c>
      <c r="P260">
        <v>259</v>
      </c>
      <c r="Q260">
        <f t="shared" si="16"/>
        <v>2022</v>
      </c>
      <c r="R260">
        <f t="shared" si="17"/>
        <v>10</v>
      </c>
      <c r="S260">
        <f t="shared" si="18"/>
        <v>21</v>
      </c>
      <c r="T260" s="5" t="s">
        <v>603</v>
      </c>
      <c r="U260" t="str">
        <f t="shared" si="19"/>
        <v>SEDCONC_10_21_2022</v>
      </c>
      <c r="V260">
        <v>1.262</v>
      </c>
      <c r="Z260">
        <v>659</v>
      </c>
      <c r="AA260" t="s">
        <v>862</v>
      </c>
      <c r="AB260">
        <v>1.262</v>
      </c>
    </row>
    <row r="261" spans="1:28" x14ac:dyDescent="0.35">
      <c r="A261" t="s">
        <v>271</v>
      </c>
      <c r="B261">
        <v>0.51259999999999994</v>
      </c>
      <c r="C261">
        <v>1.2290000000000001</v>
      </c>
      <c r="D261">
        <v>0</v>
      </c>
      <c r="F261">
        <v>660</v>
      </c>
      <c r="O261" t="s">
        <v>602</v>
      </c>
      <c r="P261">
        <v>260</v>
      </c>
      <c r="Q261">
        <f t="shared" si="16"/>
        <v>2022</v>
      </c>
      <c r="R261">
        <f t="shared" si="17"/>
        <v>10</v>
      </c>
      <c r="S261">
        <f t="shared" si="18"/>
        <v>22</v>
      </c>
      <c r="T261" s="5" t="s">
        <v>603</v>
      </c>
      <c r="U261" t="str">
        <f t="shared" si="19"/>
        <v>SEDCONC_10_22_2022</v>
      </c>
      <c r="V261">
        <v>0.51259999999999994</v>
      </c>
      <c r="Z261">
        <v>660</v>
      </c>
      <c r="AA261" t="s">
        <v>863</v>
      </c>
      <c r="AB261">
        <v>0.51259999999999994</v>
      </c>
    </row>
    <row r="262" spans="1:28" x14ac:dyDescent="0.35">
      <c r="A262" t="s">
        <v>272</v>
      </c>
      <c r="B262">
        <v>6.3048000000000002</v>
      </c>
      <c r="C262">
        <v>0.85250000000000004</v>
      </c>
      <c r="D262">
        <v>4.0000000000000002E-4</v>
      </c>
      <c r="F262">
        <v>661</v>
      </c>
      <c r="O262" t="s">
        <v>602</v>
      </c>
      <c r="P262">
        <v>261</v>
      </c>
      <c r="Q262">
        <f t="shared" si="16"/>
        <v>2022</v>
      </c>
      <c r="R262">
        <f t="shared" si="17"/>
        <v>10</v>
      </c>
      <c r="S262">
        <f t="shared" si="18"/>
        <v>23</v>
      </c>
      <c r="T262" s="5" t="s">
        <v>603</v>
      </c>
      <c r="U262" t="str">
        <f t="shared" si="19"/>
        <v>SEDCONC_10_23_2022</v>
      </c>
      <c r="V262">
        <v>6.3048000000000002</v>
      </c>
      <c r="Z262">
        <v>661</v>
      </c>
      <c r="AA262" t="s">
        <v>864</v>
      </c>
      <c r="AB262">
        <v>6.3048000000000002</v>
      </c>
    </row>
    <row r="263" spans="1:28" x14ac:dyDescent="0.35">
      <c r="A263" t="s">
        <v>273</v>
      </c>
      <c r="B263">
        <v>1.657</v>
      </c>
      <c r="C263">
        <v>0.66669999999999996</v>
      </c>
      <c r="D263">
        <v>1.0919000000000001</v>
      </c>
      <c r="F263">
        <v>662</v>
      </c>
      <c r="O263" t="s">
        <v>602</v>
      </c>
      <c r="P263">
        <v>262</v>
      </c>
      <c r="Q263">
        <f t="shared" si="16"/>
        <v>2022</v>
      </c>
      <c r="R263">
        <f t="shared" si="17"/>
        <v>10</v>
      </c>
      <c r="S263">
        <f t="shared" si="18"/>
        <v>24</v>
      </c>
      <c r="T263" s="5" t="s">
        <v>603</v>
      </c>
      <c r="U263" t="str">
        <f t="shared" si="19"/>
        <v>SEDCONC_10_24_2022</v>
      </c>
      <c r="V263">
        <v>1.657</v>
      </c>
      <c r="Z263">
        <v>662</v>
      </c>
      <c r="AA263" t="s">
        <v>865</v>
      </c>
      <c r="AB263">
        <v>1.657</v>
      </c>
    </row>
    <row r="264" spans="1:28" x14ac:dyDescent="0.35">
      <c r="A264" t="s">
        <v>274</v>
      </c>
      <c r="B264">
        <v>1.0024999999999999</v>
      </c>
      <c r="C264">
        <v>2.8919999999999999</v>
      </c>
      <c r="D264">
        <v>12.804500000000001</v>
      </c>
      <c r="F264">
        <v>663</v>
      </c>
      <c r="O264" t="s">
        <v>602</v>
      </c>
      <c r="P264">
        <v>263</v>
      </c>
      <c r="Q264">
        <f t="shared" si="16"/>
        <v>2022</v>
      </c>
      <c r="R264">
        <f t="shared" si="17"/>
        <v>10</v>
      </c>
      <c r="S264">
        <f t="shared" si="18"/>
        <v>25</v>
      </c>
      <c r="T264" s="5" t="s">
        <v>603</v>
      </c>
      <c r="U264" t="str">
        <f t="shared" si="19"/>
        <v>SEDCONC_10_25_2022</v>
      </c>
      <c r="V264">
        <v>1.0024999999999999</v>
      </c>
      <c r="Z264">
        <v>663</v>
      </c>
      <c r="AA264" t="s">
        <v>866</v>
      </c>
      <c r="AB264">
        <v>1.0024999999999999</v>
      </c>
    </row>
    <row r="265" spans="1:28" x14ac:dyDescent="0.35">
      <c r="A265" t="s">
        <v>275</v>
      </c>
      <c r="B265">
        <v>0.59650000000000003</v>
      </c>
      <c r="C265">
        <v>1.228</v>
      </c>
      <c r="D265">
        <v>0.48970000000000002</v>
      </c>
      <c r="F265">
        <v>664</v>
      </c>
      <c r="O265" t="s">
        <v>602</v>
      </c>
      <c r="P265">
        <v>264</v>
      </c>
      <c r="Q265">
        <f t="shared" si="16"/>
        <v>2022</v>
      </c>
      <c r="R265">
        <f t="shared" si="17"/>
        <v>10</v>
      </c>
      <c r="S265">
        <f t="shared" si="18"/>
        <v>26</v>
      </c>
      <c r="T265" s="5" t="s">
        <v>603</v>
      </c>
      <c r="U265" t="str">
        <f t="shared" si="19"/>
        <v>SEDCONC_10_26_2022</v>
      </c>
      <c r="V265">
        <v>0.59650000000000003</v>
      </c>
      <c r="Z265">
        <v>664</v>
      </c>
      <c r="AA265" t="s">
        <v>867</v>
      </c>
      <c r="AB265">
        <v>0.59650000000000003</v>
      </c>
    </row>
    <row r="266" spans="1:28" x14ac:dyDescent="0.35">
      <c r="A266" t="s">
        <v>276</v>
      </c>
      <c r="B266">
        <v>2.8969999999999998</v>
      </c>
      <c r="C266">
        <v>4.3600000000000003</v>
      </c>
      <c r="D266">
        <v>16.4178</v>
      </c>
      <c r="F266">
        <v>665</v>
      </c>
      <c r="O266" t="s">
        <v>602</v>
      </c>
      <c r="P266">
        <v>265</v>
      </c>
      <c r="Q266">
        <f t="shared" si="16"/>
        <v>2022</v>
      </c>
      <c r="R266">
        <f t="shared" si="17"/>
        <v>10</v>
      </c>
      <c r="S266">
        <f t="shared" si="18"/>
        <v>27</v>
      </c>
      <c r="T266" s="5" t="s">
        <v>603</v>
      </c>
      <c r="U266" t="str">
        <f t="shared" si="19"/>
        <v>SEDCONC_10_27_2022</v>
      </c>
      <c r="V266">
        <v>2.8969999999999998</v>
      </c>
      <c r="Z266">
        <v>665</v>
      </c>
      <c r="AA266" t="s">
        <v>868</v>
      </c>
      <c r="AB266">
        <v>2.8969999999999998</v>
      </c>
    </row>
    <row r="267" spans="1:28" x14ac:dyDescent="0.35">
      <c r="A267" t="s">
        <v>277</v>
      </c>
      <c r="B267">
        <v>1.7808999999999999</v>
      </c>
      <c r="C267">
        <v>1.9019999999999999</v>
      </c>
      <c r="D267">
        <v>8.9999999999999998E-4</v>
      </c>
      <c r="F267">
        <v>666</v>
      </c>
      <c r="O267" t="s">
        <v>602</v>
      </c>
      <c r="P267">
        <v>266</v>
      </c>
      <c r="Q267">
        <f t="shared" si="16"/>
        <v>2022</v>
      </c>
      <c r="R267">
        <f t="shared" si="17"/>
        <v>10</v>
      </c>
      <c r="S267">
        <f t="shared" si="18"/>
        <v>28</v>
      </c>
      <c r="T267" s="5" t="s">
        <v>603</v>
      </c>
      <c r="U267" t="str">
        <f t="shared" si="19"/>
        <v>SEDCONC_10_28_2022</v>
      </c>
      <c r="V267">
        <v>1.7808999999999999</v>
      </c>
      <c r="Z267">
        <v>666</v>
      </c>
      <c r="AA267" t="s">
        <v>869</v>
      </c>
      <c r="AB267">
        <v>1.7808999999999999</v>
      </c>
    </row>
    <row r="268" spans="1:28" x14ac:dyDescent="0.35">
      <c r="A268" t="s">
        <v>278</v>
      </c>
      <c r="B268">
        <v>0.74309999999999998</v>
      </c>
      <c r="C268">
        <v>1.163</v>
      </c>
      <c r="D268">
        <v>1.2999999999999999E-3</v>
      </c>
      <c r="F268">
        <v>667</v>
      </c>
      <c r="O268" t="s">
        <v>602</v>
      </c>
      <c r="P268">
        <v>267</v>
      </c>
      <c r="Q268">
        <f t="shared" si="16"/>
        <v>2022</v>
      </c>
      <c r="R268">
        <f t="shared" si="17"/>
        <v>10</v>
      </c>
      <c r="S268">
        <f t="shared" si="18"/>
        <v>29</v>
      </c>
      <c r="T268" s="5" t="s">
        <v>603</v>
      </c>
      <c r="U268" t="str">
        <f t="shared" si="19"/>
        <v>SEDCONC_10_29_2022</v>
      </c>
      <c r="V268">
        <v>0.74309999999999998</v>
      </c>
      <c r="Z268">
        <v>667</v>
      </c>
      <c r="AA268" t="s">
        <v>870</v>
      </c>
      <c r="AB268">
        <v>0.74309999999999998</v>
      </c>
    </row>
    <row r="269" spans="1:28" x14ac:dyDescent="0.35">
      <c r="A269" t="s">
        <v>279</v>
      </c>
      <c r="B269">
        <v>2.202</v>
      </c>
      <c r="C269">
        <v>0.83</v>
      </c>
      <c r="D269">
        <v>8.9999999999999998E-4</v>
      </c>
      <c r="F269">
        <v>668</v>
      </c>
      <c r="O269" t="s">
        <v>602</v>
      </c>
      <c r="P269">
        <v>268</v>
      </c>
      <c r="Q269">
        <f t="shared" si="16"/>
        <v>2022</v>
      </c>
      <c r="R269">
        <f t="shared" si="17"/>
        <v>10</v>
      </c>
      <c r="S269">
        <f t="shared" si="18"/>
        <v>30</v>
      </c>
      <c r="T269" s="5" t="s">
        <v>603</v>
      </c>
      <c r="U269" t="str">
        <f t="shared" si="19"/>
        <v>SEDCONC_10_30_2022</v>
      </c>
      <c r="V269">
        <v>2.202</v>
      </c>
      <c r="Z269">
        <v>668</v>
      </c>
      <c r="AA269" t="s">
        <v>871</v>
      </c>
      <c r="AB269">
        <v>2.202</v>
      </c>
    </row>
    <row r="270" spans="1:28" x14ac:dyDescent="0.35">
      <c r="A270" t="s">
        <v>280</v>
      </c>
      <c r="B270">
        <v>1.0697000000000001</v>
      </c>
      <c r="C270">
        <v>0.66410000000000002</v>
      </c>
      <c r="D270">
        <v>8.9999999999999998E-4</v>
      </c>
      <c r="F270">
        <v>669</v>
      </c>
      <c r="O270" t="s">
        <v>602</v>
      </c>
      <c r="P270">
        <v>269</v>
      </c>
      <c r="Q270">
        <f t="shared" si="16"/>
        <v>2022</v>
      </c>
      <c r="R270">
        <f t="shared" si="17"/>
        <v>10</v>
      </c>
      <c r="S270">
        <f t="shared" si="18"/>
        <v>31</v>
      </c>
      <c r="T270" s="5" t="s">
        <v>603</v>
      </c>
      <c r="U270" t="str">
        <f t="shared" si="19"/>
        <v>SEDCONC_10_31_2022</v>
      </c>
      <c r="V270">
        <v>1.0697000000000001</v>
      </c>
      <c r="Z270">
        <v>669</v>
      </c>
      <c r="AA270" t="s">
        <v>872</v>
      </c>
      <c r="AB270">
        <v>1.0697000000000001</v>
      </c>
    </row>
    <row r="271" spans="1:28" x14ac:dyDescent="0.35">
      <c r="A271" t="s">
        <v>281</v>
      </c>
      <c r="B271">
        <v>4.8268000000000004</v>
      </c>
      <c r="C271">
        <v>0.57530000000000003</v>
      </c>
      <c r="D271">
        <v>0.77380000000000004</v>
      </c>
      <c r="F271">
        <v>670</v>
      </c>
      <c r="O271" t="s">
        <v>602</v>
      </c>
      <c r="P271">
        <v>270</v>
      </c>
      <c r="Q271">
        <f t="shared" si="16"/>
        <v>2022</v>
      </c>
      <c r="R271">
        <f t="shared" si="17"/>
        <v>11</v>
      </c>
      <c r="S271">
        <f t="shared" si="18"/>
        <v>1</v>
      </c>
      <c r="T271" s="5" t="s">
        <v>603</v>
      </c>
      <c r="U271" t="str">
        <f t="shared" si="19"/>
        <v>SEDCONC_11_1_2022</v>
      </c>
      <c r="V271">
        <v>4.8268000000000004</v>
      </c>
      <c r="Z271">
        <v>670</v>
      </c>
      <c r="AA271" t="s">
        <v>873</v>
      </c>
      <c r="AB271">
        <v>4.8268000000000004</v>
      </c>
    </row>
    <row r="272" spans="1:28" x14ac:dyDescent="0.35">
      <c r="A272" t="s">
        <v>282</v>
      </c>
      <c r="B272">
        <v>0.40720000000000001</v>
      </c>
      <c r="C272">
        <v>0.52859999999999996</v>
      </c>
      <c r="D272">
        <v>7.4099999999999999E-2</v>
      </c>
      <c r="F272">
        <v>671</v>
      </c>
      <c r="O272" t="s">
        <v>602</v>
      </c>
      <c r="P272">
        <v>271</v>
      </c>
      <c r="Q272">
        <f t="shared" si="16"/>
        <v>2022</v>
      </c>
      <c r="R272">
        <f t="shared" si="17"/>
        <v>11</v>
      </c>
      <c r="S272">
        <f t="shared" si="18"/>
        <v>2</v>
      </c>
      <c r="T272" s="5" t="s">
        <v>603</v>
      </c>
      <c r="U272" t="str">
        <f t="shared" si="19"/>
        <v>SEDCONC_11_2_2022</v>
      </c>
      <c r="V272">
        <v>0.40720000000000001</v>
      </c>
      <c r="Z272">
        <v>671</v>
      </c>
      <c r="AA272" t="s">
        <v>874</v>
      </c>
      <c r="AB272">
        <v>0.40720000000000001</v>
      </c>
    </row>
    <row r="273" spans="1:28" x14ac:dyDescent="0.35">
      <c r="A273" t="s">
        <v>283</v>
      </c>
      <c r="B273">
        <v>0.45</v>
      </c>
      <c r="C273">
        <v>0.50860000000000005</v>
      </c>
      <c r="D273">
        <v>8.9999999999999998E-4</v>
      </c>
      <c r="F273">
        <v>672</v>
      </c>
      <c r="O273" t="s">
        <v>602</v>
      </c>
      <c r="P273">
        <v>272</v>
      </c>
      <c r="Q273">
        <f t="shared" si="16"/>
        <v>2022</v>
      </c>
      <c r="R273">
        <f t="shared" si="17"/>
        <v>11</v>
      </c>
      <c r="S273">
        <f t="shared" si="18"/>
        <v>3</v>
      </c>
      <c r="T273" s="5" t="s">
        <v>603</v>
      </c>
      <c r="U273" t="str">
        <f t="shared" si="19"/>
        <v>SEDCONC_11_3_2022</v>
      </c>
      <c r="V273">
        <v>0.45</v>
      </c>
      <c r="Z273">
        <v>672</v>
      </c>
      <c r="AA273" t="s">
        <v>875</v>
      </c>
      <c r="AB273">
        <v>0.45</v>
      </c>
    </row>
    <row r="274" spans="1:28" x14ac:dyDescent="0.35">
      <c r="A274" t="s">
        <v>284</v>
      </c>
      <c r="B274">
        <v>0.52180000000000004</v>
      </c>
      <c r="C274">
        <v>0.50290000000000001</v>
      </c>
      <c r="D274">
        <v>1.6999999999999999E-3</v>
      </c>
      <c r="F274">
        <v>673</v>
      </c>
      <c r="O274" t="s">
        <v>602</v>
      </c>
      <c r="P274">
        <v>273</v>
      </c>
      <c r="Q274">
        <f t="shared" si="16"/>
        <v>2022</v>
      </c>
      <c r="R274">
        <f t="shared" si="17"/>
        <v>11</v>
      </c>
      <c r="S274">
        <f t="shared" si="18"/>
        <v>4</v>
      </c>
      <c r="T274" s="5" t="s">
        <v>603</v>
      </c>
      <c r="U274" t="str">
        <f t="shared" si="19"/>
        <v>SEDCONC_11_4_2022</v>
      </c>
      <c r="V274">
        <v>0.52180000000000004</v>
      </c>
      <c r="Z274">
        <v>673</v>
      </c>
      <c r="AA274" t="s">
        <v>876</v>
      </c>
      <c r="AB274">
        <v>0.52180000000000004</v>
      </c>
    </row>
    <row r="275" spans="1:28" x14ac:dyDescent="0.35">
      <c r="A275" t="s">
        <v>285</v>
      </c>
      <c r="B275">
        <v>0.60640000000000005</v>
      </c>
      <c r="C275">
        <v>0.50729999999999997</v>
      </c>
      <c r="D275">
        <v>8.9999999999999998E-4</v>
      </c>
      <c r="F275">
        <v>674</v>
      </c>
      <c r="O275" t="s">
        <v>602</v>
      </c>
      <c r="P275">
        <v>274</v>
      </c>
      <c r="Q275">
        <f t="shared" si="16"/>
        <v>2022</v>
      </c>
      <c r="R275">
        <f t="shared" si="17"/>
        <v>11</v>
      </c>
      <c r="S275">
        <f t="shared" si="18"/>
        <v>5</v>
      </c>
      <c r="T275" s="5" t="s">
        <v>603</v>
      </c>
      <c r="U275" t="str">
        <f t="shared" si="19"/>
        <v>SEDCONC_11_5_2022</v>
      </c>
      <c r="V275">
        <v>0.60640000000000005</v>
      </c>
      <c r="Z275">
        <v>674</v>
      </c>
      <c r="AA275" t="s">
        <v>877</v>
      </c>
      <c r="AB275">
        <v>0.60640000000000005</v>
      </c>
    </row>
    <row r="276" spans="1:28" x14ac:dyDescent="0.35">
      <c r="A276" t="s">
        <v>286</v>
      </c>
      <c r="B276">
        <v>0.43780000000000002</v>
      </c>
      <c r="C276">
        <v>0.51759999999999995</v>
      </c>
      <c r="D276">
        <v>8.9999999999999998E-4</v>
      </c>
      <c r="F276">
        <v>675</v>
      </c>
      <c r="O276" t="s">
        <v>602</v>
      </c>
      <c r="P276">
        <v>275</v>
      </c>
      <c r="Q276">
        <f t="shared" si="16"/>
        <v>2022</v>
      </c>
      <c r="R276">
        <f t="shared" si="17"/>
        <v>11</v>
      </c>
      <c r="S276">
        <f t="shared" si="18"/>
        <v>6</v>
      </c>
      <c r="T276" s="5" t="s">
        <v>603</v>
      </c>
      <c r="U276" t="str">
        <f t="shared" si="19"/>
        <v>SEDCONC_11_6_2022</v>
      </c>
      <c r="V276">
        <v>0.43780000000000002</v>
      </c>
      <c r="Z276">
        <v>675</v>
      </c>
      <c r="AA276" t="s">
        <v>878</v>
      </c>
      <c r="AB276">
        <v>0.43780000000000002</v>
      </c>
    </row>
    <row r="277" spans="1:28" x14ac:dyDescent="0.35">
      <c r="A277" t="s">
        <v>287</v>
      </c>
      <c r="B277">
        <v>0.65739999999999998</v>
      </c>
      <c r="C277">
        <v>2.0289999999999999</v>
      </c>
      <c r="D277">
        <v>7.5761000000000003</v>
      </c>
      <c r="F277">
        <v>676</v>
      </c>
      <c r="O277" t="s">
        <v>602</v>
      </c>
      <c r="P277">
        <v>276</v>
      </c>
      <c r="Q277">
        <f t="shared" si="16"/>
        <v>2022</v>
      </c>
      <c r="R277">
        <f t="shared" si="17"/>
        <v>11</v>
      </c>
      <c r="S277">
        <f t="shared" si="18"/>
        <v>7</v>
      </c>
      <c r="T277" s="5" t="s">
        <v>603</v>
      </c>
      <c r="U277" t="str">
        <f t="shared" si="19"/>
        <v>SEDCONC_11_7_2022</v>
      </c>
      <c r="V277">
        <v>0.65739999999999998</v>
      </c>
      <c r="Z277">
        <v>676</v>
      </c>
      <c r="AA277" t="s">
        <v>879</v>
      </c>
      <c r="AB277">
        <v>0.65739999999999998</v>
      </c>
    </row>
    <row r="278" spans="1:28" x14ac:dyDescent="0.35">
      <c r="A278" t="s">
        <v>288</v>
      </c>
      <c r="B278">
        <v>1.0101</v>
      </c>
      <c r="C278">
        <v>1.056</v>
      </c>
      <c r="D278">
        <v>0.82379999999999998</v>
      </c>
      <c r="F278">
        <v>677</v>
      </c>
      <c r="O278" t="s">
        <v>602</v>
      </c>
      <c r="P278">
        <v>277</v>
      </c>
      <c r="Q278">
        <f t="shared" si="16"/>
        <v>2022</v>
      </c>
      <c r="R278">
        <f t="shared" si="17"/>
        <v>11</v>
      </c>
      <c r="S278">
        <f t="shared" si="18"/>
        <v>8</v>
      </c>
      <c r="T278" s="5" t="s">
        <v>603</v>
      </c>
      <c r="U278" t="str">
        <f t="shared" si="19"/>
        <v>SEDCONC_11_8_2022</v>
      </c>
      <c r="V278">
        <v>1.0101</v>
      </c>
      <c r="Z278">
        <v>677</v>
      </c>
      <c r="AA278" t="s">
        <v>880</v>
      </c>
      <c r="AB278">
        <v>1.0101</v>
      </c>
    </row>
    <row r="279" spans="1:28" x14ac:dyDescent="0.35">
      <c r="A279" t="s">
        <v>289</v>
      </c>
      <c r="B279">
        <v>1.6373</v>
      </c>
      <c r="C279">
        <v>0.92379999999999995</v>
      </c>
      <c r="D279">
        <v>0.48480000000000001</v>
      </c>
      <c r="F279">
        <v>678</v>
      </c>
      <c r="O279" t="s">
        <v>602</v>
      </c>
      <c r="P279">
        <v>278</v>
      </c>
      <c r="Q279">
        <f t="shared" si="16"/>
        <v>2022</v>
      </c>
      <c r="R279">
        <f t="shared" si="17"/>
        <v>11</v>
      </c>
      <c r="S279">
        <f t="shared" si="18"/>
        <v>9</v>
      </c>
      <c r="T279" s="5" t="s">
        <v>603</v>
      </c>
      <c r="U279" t="str">
        <f t="shared" si="19"/>
        <v>SEDCONC_11_9_2022</v>
      </c>
      <c r="V279">
        <v>1.6373</v>
      </c>
      <c r="Z279">
        <v>678</v>
      </c>
      <c r="AA279" t="s">
        <v>881</v>
      </c>
      <c r="AB279">
        <v>1.6373</v>
      </c>
    </row>
    <row r="280" spans="1:28" x14ac:dyDescent="0.35">
      <c r="A280" t="s">
        <v>290</v>
      </c>
      <c r="B280">
        <v>0.52529999999999999</v>
      </c>
      <c r="C280">
        <v>1.75</v>
      </c>
      <c r="D280">
        <v>4.3034999999999997</v>
      </c>
      <c r="F280">
        <v>679</v>
      </c>
      <c r="O280" t="s">
        <v>602</v>
      </c>
      <c r="P280">
        <v>279</v>
      </c>
      <c r="Q280">
        <f t="shared" si="16"/>
        <v>2022</v>
      </c>
      <c r="R280">
        <f t="shared" si="17"/>
        <v>11</v>
      </c>
      <c r="S280">
        <f t="shared" si="18"/>
        <v>10</v>
      </c>
      <c r="T280" s="5" t="s">
        <v>603</v>
      </c>
      <c r="U280" t="str">
        <f t="shared" si="19"/>
        <v>SEDCONC_11_10_2022</v>
      </c>
      <c r="V280">
        <v>0.52529999999999999</v>
      </c>
      <c r="Z280">
        <v>679</v>
      </c>
      <c r="AA280" t="s">
        <v>882</v>
      </c>
      <c r="AB280">
        <v>0.52529999999999999</v>
      </c>
    </row>
    <row r="281" spans="1:28" x14ac:dyDescent="0.35">
      <c r="A281" t="s">
        <v>291</v>
      </c>
      <c r="B281">
        <v>1.9472</v>
      </c>
      <c r="C281">
        <v>10.210000000000001</v>
      </c>
      <c r="D281">
        <v>1.7112000000000001</v>
      </c>
      <c r="F281">
        <v>682</v>
      </c>
      <c r="O281" t="s">
        <v>602</v>
      </c>
      <c r="P281">
        <v>280</v>
      </c>
      <c r="Q281">
        <f t="shared" si="16"/>
        <v>2022</v>
      </c>
      <c r="R281">
        <f t="shared" si="17"/>
        <v>11</v>
      </c>
      <c r="S281">
        <f t="shared" si="18"/>
        <v>13</v>
      </c>
      <c r="T281" s="5" t="s">
        <v>603</v>
      </c>
      <c r="U281" t="str">
        <f t="shared" si="19"/>
        <v>SEDCONC_11_13_2022</v>
      </c>
      <c r="V281">
        <v>1.9472</v>
      </c>
      <c r="Z281">
        <v>682</v>
      </c>
      <c r="AA281" t="s">
        <v>883</v>
      </c>
      <c r="AB281">
        <v>1.9472</v>
      </c>
    </row>
    <row r="282" spans="1:28" x14ac:dyDescent="0.35">
      <c r="A282" t="s">
        <v>292</v>
      </c>
      <c r="B282">
        <v>1.9181999999999999</v>
      </c>
      <c r="C282">
        <v>10.17</v>
      </c>
      <c r="D282">
        <v>15.9339</v>
      </c>
      <c r="F282">
        <v>683</v>
      </c>
      <c r="O282" t="s">
        <v>602</v>
      </c>
      <c r="P282">
        <v>281</v>
      </c>
      <c r="Q282">
        <f t="shared" si="16"/>
        <v>2022</v>
      </c>
      <c r="R282">
        <f t="shared" si="17"/>
        <v>11</v>
      </c>
      <c r="S282">
        <f t="shared" si="18"/>
        <v>14</v>
      </c>
      <c r="T282" s="5" t="s">
        <v>603</v>
      </c>
      <c r="U282" t="str">
        <f t="shared" si="19"/>
        <v>SEDCONC_11_14_2022</v>
      </c>
      <c r="V282">
        <v>1.9181999999999999</v>
      </c>
      <c r="Z282">
        <v>683</v>
      </c>
      <c r="AA282" t="s">
        <v>884</v>
      </c>
      <c r="AB282">
        <v>1.9181999999999999</v>
      </c>
    </row>
    <row r="283" spans="1:28" x14ac:dyDescent="0.35">
      <c r="A283" t="s">
        <v>293</v>
      </c>
      <c r="B283">
        <v>3.2787000000000002</v>
      </c>
      <c r="C283">
        <v>5.9240000000000004</v>
      </c>
      <c r="D283">
        <v>0.16619999999999999</v>
      </c>
      <c r="F283">
        <v>684</v>
      </c>
      <c r="O283" t="s">
        <v>602</v>
      </c>
      <c r="P283">
        <v>282</v>
      </c>
      <c r="Q283">
        <f t="shared" si="16"/>
        <v>2022</v>
      </c>
      <c r="R283">
        <f t="shared" si="17"/>
        <v>11</v>
      </c>
      <c r="S283">
        <f t="shared" si="18"/>
        <v>15</v>
      </c>
      <c r="T283" s="5" t="s">
        <v>603</v>
      </c>
      <c r="U283" t="str">
        <f t="shared" si="19"/>
        <v>SEDCONC_11_15_2022</v>
      </c>
      <c r="V283">
        <v>3.2787000000000002</v>
      </c>
      <c r="Z283">
        <v>684</v>
      </c>
      <c r="AA283" t="s">
        <v>885</v>
      </c>
      <c r="AB283">
        <v>3.2787000000000002</v>
      </c>
    </row>
    <row r="284" spans="1:28" x14ac:dyDescent="0.35">
      <c r="A284" t="s">
        <v>294</v>
      </c>
      <c r="B284">
        <v>0.74019999999999997</v>
      </c>
      <c r="C284">
        <v>4.2720000000000002</v>
      </c>
      <c r="D284">
        <v>5.6154999999999999</v>
      </c>
      <c r="F284">
        <v>685</v>
      </c>
      <c r="O284" t="s">
        <v>602</v>
      </c>
      <c r="P284">
        <v>283</v>
      </c>
      <c r="Q284">
        <f t="shared" si="16"/>
        <v>2022</v>
      </c>
      <c r="R284">
        <f t="shared" si="17"/>
        <v>11</v>
      </c>
      <c r="S284">
        <f t="shared" si="18"/>
        <v>16</v>
      </c>
      <c r="T284" s="5" t="s">
        <v>603</v>
      </c>
      <c r="U284" t="str">
        <f t="shared" si="19"/>
        <v>SEDCONC_11_16_2022</v>
      </c>
      <c r="V284">
        <v>0.74019999999999997</v>
      </c>
      <c r="Z284">
        <v>685</v>
      </c>
      <c r="AA284" t="s">
        <v>886</v>
      </c>
      <c r="AB284">
        <v>0.74019999999999997</v>
      </c>
    </row>
    <row r="285" spans="1:28" x14ac:dyDescent="0.35">
      <c r="A285" t="s">
        <v>295</v>
      </c>
      <c r="B285">
        <v>0.40079999999999999</v>
      </c>
      <c r="C285">
        <v>3.4329999999999998</v>
      </c>
      <c r="D285">
        <v>7.26</v>
      </c>
      <c r="F285">
        <v>686</v>
      </c>
      <c r="O285" t="s">
        <v>602</v>
      </c>
      <c r="P285">
        <v>284</v>
      </c>
      <c r="Q285">
        <f t="shared" si="16"/>
        <v>2022</v>
      </c>
      <c r="R285">
        <f t="shared" si="17"/>
        <v>11</v>
      </c>
      <c r="S285">
        <f t="shared" si="18"/>
        <v>17</v>
      </c>
      <c r="T285" s="5" t="s">
        <v>603</v>
      </c>
      <c r="U285" t="str">
        <f t="shared" si="19"/>
        <v>SEDCONC_11_17_2022</v>
      </c>
      <c r="V285">
        <v>0.40079999999999999</v>
      </c>
      <c r="Z285">
        <v>686</v>
      </c>
      <c r="AA285" t="s">
        <v>887</v>
      </c>
      <c r="AB285">
        <v>0.40079999999999999</v>
      </c>
    </row>
    <row r="286" spans="1:28" x14ac:dyDescent="0.35">
      <c r="A286" t="s">
        <v>296</v>
      </c>
      <c r="B286">
        <v>0.29310000000000003</v>
      </c>
      <c r="C286">
        <v>2.0960000000000001</v>
      </c>
      <c r="D286">
        <v>4.58E-2</v>
      </c>
      <c r="F286">
        <v>687</v>
      </c>
      <c r="O286" t="s">
        <v>602</v>
      </c>
      <c r="P286">
        <v>285</v>
      </c>
      <c r="Q286">
        <f t="shared" si="16"/>
        <v>2022</v>
      </c>
      <c r="R286">
        <f t="shared" si="17"/>
        <v>11</v>
      </c>
      <c r="S286">
        <f t="shared" si="18"/>
        <v>18</v>
      </c>
      <c r="T286" s="5" t="s">
        <v>603</v>
      </c>
      <c r="U286" t="str">
        <f t="shared" si="19"/>
        <v>SEDCONC_11_18_2022</v>
      </c>
      <c r="V286">
        <v>0.29310000000000003</v>
      </c>
      <c r="Z286">
        <v>687</v>
      </c>
      <c r="AA286" t="s">
        <v>888</v>
      </c>
      <c r="AB286">
        <v>0.29310000000000003</v>
      </c>
    </row>
    <row r="287" spans="1:28" x14ac:dyDescent="0.35">
      <c r="A287" t="s">
        <v>297</v>
      </c>
      <c r="B287">
        <v>0.26869999999999999</v>
      </c>
      <c r="C287">
        <v>1.518</v>
      </c>
      <c r="D287">
        <v>4.0000000000000002E-4</v>
      </c>
      <c r="F287">
        <v>688</v>
      </c>
      <c r="O287" t="s">
        <v>602</v>
      </c>
      <c r="P287">
        <v>286</v>
      </c>
      <c r="Q287">
        <f t="shared" si="16"/>
        <v>2022</v>
      </c>
      <c r="R287">
        <f t="shared" si="17"/>
        <v>11</v>
      </c>
      <c r="S287">
        <f t="shared" si="18"/>
        <v>19</v>
      </c>
      <c r="T287" s="5" t="s">
        <v>603</v>
      </c>
      <c r="U287" t="str">
        <f t="shared" si="19"/>
        <v>SEDCONC_11_19_2022</v>
      </c>
      <c r="V287">
        <v>0.26869999999999999</v>
      </c>
      <c r="Z287">
        <v>688</v>
      </c>
      <c r="AA287" t="s">
        <v>889</v>
      </c>
      <c r="AB287">
        <v>0.26869999999999999</v>
      </c>
    </row>
    <row r="288" spans="1:28" x14ac:dyDescent="0.35">
      <c r="A288" t="s">
        <v>298</v>
      </c>
      <c r="B288">
        <v>0.21429999999999999</v>
      </c>
      <c r="C288">
        <v>1.1859999999999999</v>
      </c>
      <c r="D288">
        <v>1.4866999999999999</v>
      </c>
      <c r="F288">
        <v>689</v>
      </c>
      <c r="O288" t="s">
        <v>602</v>
      </c>
      <c r="P288">
        <v>287</v>
      </c>
      <c r="Q288">
        <f t="shared" si="16"/>
        <v>2022</v>
      </c>
      <c r="R288">
        <f t="shared" si="17"/>
        <v>11</v>
      </c>
      <c r="S288">
        <f t="shared" si="18"/>
        <v>20</v>
      </c>
      <c r="T288" s="5" t="s">
        <v>603</v>
      </c>
      <c r="U288" t="str">
        <f t="shared" si="19"/>
        <v>SEDCONC_11_20_2022</v>
      </c>
      <c r="V288">
        <v>0.21429999999999999</v>
      </c>
      <c r="Z288">
        <v>689</v>
      </c>
      <c r="AA288" t="s">
        <v>890</v>
      </c>
      <c r="AB288">
        <v>0.21429999999999999</v>
      </c>
    </row>
    <row r="289" spans="1:28" x14ac:dyDescent="0.35">
      <c r="A289" t="s">
        <v>299</v>
      </c>
      <c r="B289">
        <v>0.19689999999999999</v>
      </c>
      <c r="C289">
        <v>0.98409999999999997</v>
      </c>
      <c r="D289">
        <v>0.1681</v>
      </c>
      <c r="F289">
        <v>690</v>
      </c>
      <c r="O289" t="s">
        <v>602</v>
      </c>
      <c r="P289">
        <v>288</v>
      </c>
      <c r="Q289">
        <f t="shared" si="16"/>
        <v>2022</v>
      </c>
      <c r="R289">
        <f t="shared" si="17"/>
        <v>11</v>
      </c>
      <c r="S289">
        <f t="shared" si="18"/>
        <v>21</v>
      </c>
      <c r="T289" s="5" t="s">
        <v>603</v>
      </c>
      <c r="U289" t="str">
        <f t="shared" si="19"/>
        <v>SEDCONC_11_21_2022</v>
      </c>
      <c r="V289">
        <v>0.19689999999999999</v>
      </c>
      <c r="Z289">
        <v>690</v>
      </c>
      <c r="AA289" t="s">
        <v>891</v>
      </c>
      <c r="AB289">
        <v>0.19689999999999999</v>
      </c>
    </row>
    <row r="290" spans="1:28" x14ac:dyDescent="0.35">
      <c r="A290" t="s">
        <v>300</v>
      </c>
      <c r="B290">
        <v>0.18529999999999999</v>
      </c>
      <c r="C290">
        <v>0.86140000000000005</v>
      </c>
      <c r="D290">
        <v>2.1572</v>
      </c>
      <c r="F290">
        <v>691</v>
      </c>
      <c r="O290" t="s">
        <v>602</v>
      </c>
      <c r="P290">
        <v>289</v>
      </c>
      <c r="Q290">
        <f t="shared" si="16"/>
        <v>2022</v>
      </c>
      <c r="R290">
        <f t="shared" si="17"/>
        <v>11</v>
      </c>
      <c r="S290">
        <f t="shared" si="18"/>
        <v>22</v>
      </c>
      <c r="T290" s="5" t="s">
        <v>603</v>
      </c>
      <c r="U290" t="str">
        <f t="shared" si="19"/>
        <v>SEDCONC_11_22_2022</v>
      </c>
      <c r="V290">
        <v>0.18529999999999999</v>
      </c>
      <c r="Z290">
        <v>691</v>
      </c>
      <c r="AA290" t="s">
        <v>892</v>
      </c>
      <c r="AB290">
        <v>0.18529999999999999</v>
      </c>
    </row>
    <row r="291" spans="1:28" x14ac:dyDescent="0.35">
      <c r="A291" t="s">
        <v>301</v>
      </c>
      <c r="B291">
        <v>0.1691</v>
      </c>
      <c r="C291">
        <v>0.7863</v>
      </c>
      <c r="D291">
        <v>0.14699999999999999</v>
      </c>
      <c r="F291">
        <v>692</v>
      </c>
      <c r="O291" t="s">
        <v>602</v>
      </c>
      <c r="P291">
        <v>290</v>
      </c>
      <c r="Q291">
        <f t="shared" si="16"/>
        <v>2022</v>
      </c>
      <c r="R291">
        <f t="shared" si="17"/>
        <v>11</v>
      </c>
      <c r="S291">
        <f t="shared" si="18"/>
        <v>23</v>
      </c>
      <c r="T291" s="5" t="s">
        <v>603</v>
      </c>
      <c r="U291" t="str">
        <f t="shared" si="19"/>
        <v>SEDCONC_11_23_2022</v>
      </c>
      <c r="V291">
        <v>0.1691</v>
      </c>
      <c r="Z291">
        <v>692</v>
      </c>
      <c r="AA291" t="s">
        <v>893</v>
      </c>
      <c r="AB291">
        <v>0.1691</v>
      </c>
    </row>
    <row r="292" spans="1:28" x14ac:dyDescent="0.35">
      <c r="A292" t="s">
        <v>302</v>
      </c>
      <c r="B292">
        <v>0.2757</v>
      </c>
      <c r="C292">
        <v>0.74180000000000001</v>
      </c>
      <c r="D292">
        <v>0.1265</v>
      </c>
      <c r="F292">
        <v>693</v>
      </c>
      <c r="O292" t="s">
        <v>602</v>
      </c>
      <c r="P292">
        <v>291</v>
      </c>
      <c r="Q292">
        <f t="shared" si="16"/>
        <v>2022</v>
      </c>
      <c r="R292">
        <f t="shared" si="17"/>
        <v>11</v>
      </c>
      <c r="S292">
        <f t="shared" si="18"/>
        <v>24</v>
      </c>
      <c r="T292" s="5" t="s">
        <v>603</v>
      </c>
      <c r="U292" t="str">
        <f t="shared" si="19"/>
        <v>SEDCONC_11_24_2022</v>
      </c>
      <c r="V292">
        <v>0.2757</v>
      </c>
      <c r="Z292">
        <v>693</v>
      </c>
      <c r="AA292" t="s">
        <v>894</v>
      </c>
      <c r="AB292">
        <v>0.2757</v>
      </c>
    </row>
    <row r="293" spans="1:28" x14ac:dyDescent="0.35">
      <c r="A293" t="s">
        <v>303</v>
      </c>
      <c r="B293">
        <v>0.1431</v>
      </c>
      <c r="C293">
        <v>0.7167</v>
      </c>
      <c r="D293">
        <v>0.40910000000000002</v>
      </c>
      <c r="F293">
        <v>694</v>
      </c>
      <c r="O293" t="s">
        <v>602</v>
      </c>
      <c r="P293">
        <v>292</v>
      </c>
      <c r="Q293">
        <f t="shared" si="16"/>
        <v>2022</v>
      </c>
      <c r="R293">
        <f t="shared" si="17"/>
        <v>11</v>
      </c>
      <c r="S293">
        <f t="shared" si="18"/>
        <v>25</v>
      </c>
      <c r="T293" s="5" t="s">
        <v>603</v>
      </c>
      <c r="U293" t="str">
        <f t="shared" si="19"/>
        <v>SEDCONC_11_25_2022</v>
      </c>
      <c r="V293">
        <v>0.1431</v>
      </c>
      <c r="Z293">
        <v>694</v>
      </c>
      <c r="AA293" t="s">
        <v>895</v>
      </c>
      <c r="AB293">
        <v>0.1431</v>
      </c>
    </row>
    <row r="294" spans="1:28" x14ac:dyDescent="0.35">
      <c r="A294" t="s">
        <v>304</v>
      </c>
      <c r="B294">
        <v>0.18240000000000001</v>
      </c>
      <c r="C294">
        <v>2.4129999999999998</v>
      </c>
      <c r="D294">
        <v>9.2993000000000006</v>
      </c>
      <c r="F294">
        <v>695</v>
      </c>
      <c r="O294" t="s">
        <v>602</v>
      </c>
      <c r="P294">
        <v>293</v>
      </c>
      <c r="Q294">
        <f t="shared" si="16"/>
        <v>2022</v>
      </c>
      <c r="R294">
        <f t="shared" si="17"/>
        <v>11</v>
      </c>
      <c r="S294">
        <f t="shared" si="18"/>
        <v>26</v>
      </c>
      <c r="T294" s="5" t="s">
        <v>603</v>
      </c>
      <c r="U294" t="str">
        <f t="shared" si="19"/>
        <v>SEDCONC_11_26_2022</v>
      </c>
      <c r="V294">
        <v>0.18240000000000001</v>
      </c>
      <c r="Z294">
        <v>695</v>
      </c>
      <c r="AA294" t="s">
        <v>896</v>
      </c>
      <c r="AB294">
        <v>0.18240000000000001</v>
      </c>
    </row>
    <row r="295" spans="1:28" x14ac:dyDescent="0.35">
      <c r="A295" t="s">
        <v>305</v>
      </c>
      <c r="B295">
        <v>0.17199999999999999</v>
      </c>
      <c r="C295">
        <v>1.3069999999999999</v>
      </c>
      <c r="D295">
        <v>1.17E-2</v>
      </c>
      <c r="F295">
        <v>696</v>
      </c>
      <c r="O295" t="s">
        <v>602</v>
      </c>
      <c r="P295">
        <v>294</v>
      </c>
      <c r="Q295">
        <f t="shared" si="16"/>
        <v>2022</v>
      </c>
      <c r="R295">
        <f t="shared" si="17"/>
        <v>11</v>
      </c>
      <c r="S295">
        <f t="shared" si="18"/>
        <v>27</v>
      </c>
      <c r="T295" s="5" t="s">
        <v>603</v>
      </c>
      <c r="U295" t="str">
        <f t="shared" si="19"/>
        <v>SEDCONC_11_27_2022</v>
      </c>
      <c r="V295">
        <v>0.17199999999999999</v>
      </c>
      <c r="Z295">
        <v>696</v>
      </c>
      <c r="AA295" t="s">
        <v>897</v>
      </c>
      <c r="AB295">
        <v>0.17199999999999999</v>
      </c>
    </row>
    <row r="296" spans="1:28" x14ac:dyDescent="0.35">
      <c r="A296" t="s">
        <v>306</v>
      </c>
      <c r="B296">
        <v>19.534700000000001</v>
      </c>
      <c r="C296">
        <v>17.59</v>
      </c>
      <c r="D296">
        <v>22.547499999999999</v>
      </c>
      <c r="F296">
        <v>697</v>
      </c>
      <c r="O296" t="s">
        <v>602</v>
      </c>
      <c r="P296">
        <v>295</v>
      </c>
      <c r="Q296">
        <f t="shared" si="16"/>
        <v>2022</v>
      </c>
      <c r="R296">
        <f t="shared" si="17"/>
        <v>11</v>
      </c>
      <c r="S296">
        <f t="shared" si="18"/>
        <v>28</v>
      </c>
      <c r="T296" s="5" t="s">
        <v>603</v>
      </c>
      <c r="U296" t="str">
        <f t="shared" si="19"/>
        <v>SEDCONC_11_28_2022</v>
      </c>
      <c r="V296">
        <v>19.534700000000001</v>
      </c>
      <c r="Z296">
        <v>697</v>
      </c>
      <c r="AA296" t="s">
        <v>898</v>
      </c>
      <c r="AB296">
        <v>19.534700000000001</v>
      </c>
    </row>
    <row r="297" spans="1:28" x14ac:dyDescent="0.35">
      <c r="A297" t="s">
        <v>307</v>
      </c>
      <c r="B297">
        <v>6.8213999999999997</v>
      </c>
      <c r="C297">
        <v>5.2720000000000002</v>
      </c>
      <c r="D297">
        <v>2.5999999999999999E-3</v>
      </c>
      <c r="F297">
        <v>699</v>
      </c>
      <c r="O297" t="s">
        <v>602</v>
      </c>
      <c r="P297">
        <v>296</v>
      </c>
      <c r="Q297">
        <f t="shared" si="16"/>
        <v>2022</v>
      </c>
      <c r="R297">
        <f t="shared" si="17"/>
        <v>11</v>
      </c>
      <c r="S297">
        <f t="shared" si="18"/>
        <v>30</v>
      </c>
      <c r="T297" s="5" t="s">
        <v>603</v>
      </c>
      <c r="U297" t="str">
        <f t="shared" si="19"/>
        <v>SEDCONC_11_30_2022</v>
      </c>
      <c r="V297">
        <v>6.8213999999999997</v>
      </c>
      <c r="Z297">
        <v>699</v>
      </c>
      <c r="AA297" t="s">
        <v>899</v>
      </c>
      <c r="AB297">
        <v>6.8213999999999997</v>
      </c>
    </row>
    <row r="298" spans="1:28" x14ac:dyDescent="0.35">
      <c r="A298" t="s">
        <v>308</v>
      </c>
      <c r="B298">
        <v>11.575200000000001</v>
      </c>
      <c r="C298">
        <v>5.7249999999999996</v>
      </c>
      <c r="D298">
        <v>0.1186</v>
      </c>
      <c r="F298">
        <v>702</v>
      </c>
      <c r="O298" t="s">
        <v>602</v>
      </c>
      <c r="P298">
        <v>297</v>
      </c>
      <c r="Q298">
        <f t="shared" si="16"/>
        <v>2022</v>
      </c>
      <c r="R298">
        <f t="shared" si="17"/>
        <v>12</v>
      </c>
      <c r="S298">
        <f t="shared" si="18"/>
        <v>3</v>
      </c>
      <c r="T298" s="5" t="s">
        <v>603</v>
      </c>
      <c r="U298" t="str">
        <f t="shared" si="19"/>
        <v>SEDCONC_12_3_2022</v>
      </c>
      <c r="V298">
        <v>11.575200000000001</v>
      </c>
      <c r="Z298">
        <v>702</v>
      </c>
      <c r="AA298" t="s">
        <v>900</v>
      </c>
      <c r="AB298">
        <v>11.575200000000001</v>
      </c>
    </row>
    <row r="299" spans="1:28" x14ac:dyDescent="0.35">
      <c r="A299" t="s">
        <v>309</v>
      </c>
      <c r="B299">
        <v>3.4026000000000001</v>
      </c>
      <c r="C299">
        <v>4.6779999999999999</v>
      </c>
      <c r="D299">
        <v>8.1717999999999993</v>
      </c>
      <c r="F299">
        <v>703</v>
      </c>
      <c r="O299" t="s">
        <v>602</v>
      </c>
      <c r="P299">
        <v>298</v>
      </c>
      <c r="Q299">
        <f t="shared" si="16"/>
        <v>2022</v>
      </c>
      <c r="R299">
        <f t="shared" si="17"/>
        <v>12</v>
      </c>
      <c r="S299">
        <f t="shared" si="18"/>
        <v>4</v>
      </c>
      <c r="T299" s="5" t="s">
        <v>603</v>
      </c>
      <c r="U299" t="str">
        <f t="shared" si="19"/>
        <v>SEDCONC_12_4_2022</v>
      </c>
      <c r="V299">
        <v>3.4026000000000001</v>
      </c>
      <c r="Z299">
        <v>703</v>
      </c>
      <c r="AA299" t="s">
        <v>901</v>
      </c>
      <c r="AB299">
        <v>3.4026000000000001</v>
      </c>
    </row>
    <row r="300" spans="1:28" x14ac:dyDescent="0.35">
      <c r="A300" t="s">
        <v>310</v>
      </c>
      <c r="B300">
        <v>3.0817000000000001</v>
      </c>
      <c r="C300">
        <v>2.649</v>
      </c>
      <c r="D300">
        <v>1.6999999999999999E-3</v>
      </c>
      <c r="F300">
        <v>704</v>
      </c>
      <c r="O300" t="s">
        <v>602</v>
      </c>
      <c r="P300">
        <v>299</v>
      </c>
      <c r="Q300">
        <f t="shared" si="16"/>
        <v>2022</v>
      </c>
      <c r="R300">
        <f t="shared" si="17"/>
        <v>12</v>
      </c>
      <c r="S300">
        <f t="shared" si="18"/>
        <v>5</v>
      </c>
      <c r="T300" s="5" t="s">
        <v>603</v>
      </c>
      <c r="U300" t="str">
        <f t="shared" si="19"/>
        <v>SEDCONC_12_5_2022</v>
      </c>
      <c r="V300">
        <v>3.0817000000000001</v>
      </c>
      <c r="Z300">
        <v>704</v>
      </c>
      <c r="AA300" t="s">
        <v>902</v>
      </c>
      <c r="AB300">
        <v>3.0817000000000001</v>
      </c>
    </row>
    <row r="301" spans="1:28" x14ac:dyDescent="0.35">
      <c r="A301" t="s">
        <v>311</v>
      </c>
      <c r="B301">
        <v>2.1225999999999998</v>
      </c>
      <c r="C301">
        <v>1.9450000000000001</v>
      </c>
      <c r="D301">
        <v>2.8E-3</v>
      </c>
      <c r="F301">
        <v>705</v>
      </c>
      <c r="O301" t="s">
        <v>602</v>
      </c>
      <c r="P301">
        <v>300</v>
      </c>
      <c r="Q301">
        <f t="shared" si="16"/>
        <v>2022</v>
      </c>
      <c r="R301">
        <f t="shared" si="17"/>
        <v>12</v>
      </c>
      <c r="S301">
        <f t="shared" si="18"/>
        <v>6</v>
      </c>
      <c r="T301" s="5" t="s">
        <v>603</v>
      </c>
      <c r="U301" t="str">
        <f t="shared" si="19"/>
        <v>SEDCONC_12_6_2022</v>
      </c>
      <c r="V301">
        <v>2.1225999999999998</v>
      </c>
      <c r="Z301">
        <v>705</v>
      </c>
      <c r="AA301" t="s">
        <v>903</v>
      </c>
      <c r="AB301">
        <v>2.1225999999999998</v>
      </c>
    </row>
    <row r="302" spans="1:28" x14ac:dyDescent="0.35">
      <c r="A302" t="s">
        <v>312</v>
      </c>
      <c r="B302">
        <v>1.4537</v>
      </c>
      <c r="C302">
        <v>1.5740000000000001</v>
      </c>
      <c r="D302">
        <v>1.1555</v>
      </c>
      <c r="F302">
        <v>706</v>
      </c>
      <c r="O302" t="s">
        <v>602</v>
      </c>
      <c r="P302">
        <v>301</v>
      </c>
      <c r="Q302">
        <f t="shared" si="16"/>
        <v>2022</v>
      </c>
      <c r="R302">
        <f t="shared" si="17"/>
        <v>12</v>
      </c>
      <c r="S302">
        <f t="shared" si="18"/>
        <v>7</v>
      </c>
      <c r="T302" s="5" t="s">
        <v>603</v>
      </c>
      <c r="U302" t="str">
        <f t="shared" si="19"/>
        <v>SEDCONC_12_7_2022</v>
      </c>
      <c r="V302">
        <v>1.4537</v>
      </c>
      <c r="Z302">
        <v>706</v>
      </c>
      <c r="AA302" t="s">
        <v>904</v>
      </c>
      <c r="AB302">
        <v>1.4537</v>
      </c>
    </row>
    <row r="303" spans="1:28" x14ac:dyDescent="0.35">
      <c r="A303" t="s">
        <v>313</v>
      </c>
      <c r="B303">
        <v>16.387499999999999</v>
      </c>
      <c r="C303">
        <v>15.09</v>
      </c>
      <c r="D303">
        <v>21.1098</v>
      </c>
      <c r="F303">
        <v>708</v>
      </c>
      <c r="O303" t="s">
        <v>602</v>
      </c>
      <c r="P303">
        <v>302</v>
      </c>
      <c r="Q303">
        <f t="shared" si="16"/>
        <v>2022</v>
      </c>
      <c r="R303">
        <f t="shared" si="17"/>
        <v>12</v>
      </c>
      <c r="S303">
        <f t="shared" si="18"/>
        <v>9</v>
      </c>
      <c r="T303" s="5" t="s">
        <v>603</v>
      </c>
      <c r="U303" t="str">
        <f t="shared" si="19"/>
        <v>SEDCONC_12_9_2022</v>
      </c>
      <c r="V303">
        <v>16.387499999999999</v>
      </c>
      <c r="Z303">
        <v>708</v>
      </c>
      <c r="AA303" t="s">
        <v>905</v>
      </c>
      <c r="AB303">
        <v>16.387499999999999</v>
      </c>
    </row>
    <row r="304" spans="1:28" x14ac:dyDescent="0.35">
      <c r="A304" t="s">
        <v>314</v>
      </c>
      <c r="B304">
        <v>5.7222</v>
      </c>
      <c r="C304">
        <v>7.9160000000000004</v>
      </c>
      <c r="D304">
        <v>1.1343000000000001</v>
      </c>
      <c r="F304">
        <v>709</v>
      </c>
      <c r="O304" t="s">
        <v>602</v>
      </c>
      <c r="P304">
        <v>303</v>
      </c>
      <c r="Q304">
        <f t="shared" si="16"/>
        <v>2022</v>
      </c>
      <c r="R304">
        <f t="shared" si="17"/>
        <v>12</v>
      </c>
      <c r="S304">
        <f t="shared" si="18"/>
        <v>10</v>
      </c>
      <c r="T304" s="5" t="s">
        <v>603</v>
      </c>
      <c r="U304" t="str">
        <f t="shared" si="19"/>
        <v>SEDCONC_12_10_2022</v>
      </c>
      <c r="V304">
        <v>5.7222</v>
      </c>
      <c r="Z304">
        <v>709</v>
      </c>
      <c r="AA304" t="s">
        <v>906</v>
      </c>
      <c r="AB304">
        <v>5.7222</v>
      </c>
    </row>
    <row r="305" spans="1:28" x14ac:dyDescent="0.35">
      <c r="A305" t="s">
        <v>315</v>
      </c>
      <c r="B305">
        <v>2.2332999999999998</v>
      </c>
      <c r="C305">
        <v>4.157</v>
      </c>
      <c r="D305">
        <v>0.1124</v>
      </c>
      <c r="F305">
        <v>710</v>
      </c>
      <c r="O305" t="s">
        <v>602</v>
      </c>
      <c r="P305">
        <v>304</v>
      </c>
      <c r="Q305">
        <f t="shared" si="16"/>
        <v>2022</v>
      </c>
      <c r="R305">
        <f t="shared" si="17"/>
        <v>12</v>
      </c>
      <c r="S305">
        <f t="shared" si="18"/>
        <v>11</v>
      </c>
      <c r="T305" s="5" t="s">
        <v>603</v>
      </c>
      <c r="U305" t="str">
        <f t="shared" si="19"/>
        <v>SEDCONC_12_11_2022</v>
      </c>
      <c r="V305">
        <v>2.2332999999999998</v>
      </c>
      <c r="Z305">
        <v>710</v>
      </c>
      <c r="AA305" t="s">
        <v>907</v>
      </c>
      <c r="AB305">
        <v>2.2332999999999998</v>
      </c>
    </row>
    <row r="306" spans="1:28" x14ac:dyDescent="0.35">
      <c r="A306" t="s">
        <v>316</v>
      </c>
      <c r="B306">
        <v>1.3848</v>
      </c>
      <c r="C306">
        <v>2.7530000000000001</v>
      </c>
      <c r="D306">
        <v>0.1656</v>
      </c>
      <c r="F306">
        <v>711</v>
      </c>
      <c r="O306" t="s">
        <v>602</v>
      </c>
      <c r="P306">
        <v>305</v>
      </c>
      <c r="Q306">
        <f t="shared" si="16"/>
        <v>2022</v>
      </c>
      <c r="R306">
        <f t="shared" si="17"/>
        <v>12</v>
      </c>
      <c r="S306">
        <f t="shared" si="18"/>
        <v>12</v>
      </c>
      <c r="T306" s="5" t="s">
        <v>603</v>
      </c>
      <c r="U306" t="str">
        <f t="shared" si="19"/>
        <v>SEDCONC_12_12_2022</v>
      </c>
      <c r="V306">
        <v>1.3848</v>
      </c>
      <c r="Z306">
        <v>711</v>
      </c>
      <c r="AA306" t="s">
        <v>908</v>
      </c>
      <c r="AB306">
        <v>1.3848</v>
      </c>
    </row>
    <row r="307" spans="1:28" x14ac:dyDescent="0.35">
      <c r="A307" t="s">
        <v>317</v>
      </c>
      <c r="B307">
        <v>1.1658999999999999</v>
      </c>
      <c r="C307">
        <v>1.962</v>
      </c>
      <c r="D307">
        <v>2.5644999999999998</v>
      </c>
      <c r="F307">
        <v>712</v>
      </c>
      <c r="O307" t="s">
        <v>602</v>
      </c>
      <c r="P307">
        <v>306</v>
      </c>
      <c r="Q307">
        <f t="shared" si="16"/>
        <v>2022</v>
      </c>
      <c r="R307">
        <f t="shared" si="17"/>
        <v>12</v>
      </c>
      <c r="S307">
        <f t="shared" si="18"/>
        <v>13</v>
      </c>
      <c r="T307" s="5" t="s">
        <v>603</v>
      </c>
      <c r="U307" t="str">
        <f t="shared" si="19"/>
        <v>SEDCONC_12_13_2022</v>
      </c>
      <c r="V307">
        <v>1.1658999999999999</v>
      </c>
      <c r="Z307">
        <v>712</v>
      </c>
      <c r="AA307" t="s">
        <v>909</v>
      </c>
      <c r="AB307">
        <v>1.1658999999999999</v>
      </c>
    </row>
    <row r="308" spans="1:28" x14ac:dyDescent="0.35">
      <c r="A308" t="s">
        <v>318</v>
      </c>
      <c r="B308">
        <v>1.1478999999999999</v>
      </c>
      <c r="C308">
        <v>1.5049999999999999</v>
      </c>
      <c r="D308">
        <v>20.736699999999999</v>
      </c>
      <c r="F308">
        <v>713</v>
      </c>
      <c r="O308" t="s">
        <v>602</v>
      </c>
      <c r="P308">
        <v>307</v>
      </c>
      <c r="Q308">
        <f t="shared" si="16"/>
        <v>2022</v>
      </c>
      <c r="R308">
        <f t="shared" si="17"/>
        <v>12</v>
      </c>
      <c r="S308">
        <f t="shared" si="18"/>
        <v>14</v>
      </c>
      <c r="T308" s="5" t="s">
        <v>603</v>
      </c>
      <c r="U308" t="str">
        <f t="shared" si="19"/>
        <v>SEDCONC_12_14_2022</v>
      </c>
      <c r="V308">
        <v>1.1478999999999999</v>
      </c>
      <c r="Z308">
        <v>713</v>
      </c>
      <c r="AA308" t="s">
        <v>910</v>
      </c>
      <c r="AB308">
        <v>1.1478999999999999</v>
      </c>
    </row>
    <row r="309" spans="1:28" x14ac:dyDescent="0.35">
      <c r="A309" t="s">
        <v>319</v>
      </c>
      <c r="B309">
        <v>1.0518000000000001</v>
      </c>
      <c r="C309">
        <v>2.0470000000000002</v>
      </c>
      <c r="D309">
        <v>1.3878999999999999</v>
      </c>
      <c r="F309">
        <v>714</v>
      </c>
      <c r="O309" t="s">
        <v>602</v>
      </c>
      <c r="P309">
        <v>308</v>
      </c>
      <c r="Q309">
        <f t="shared" si="16"/>
        <v>2022</v>
      </c>
      <c r="R309">
        <f t="shared" si="17"/>
        <v>12</v>
      </c>
      <c r="S309">
        <f t="shared" si="18"/>
        <v>15</v>
      </c>
      <c r="T309" s="5" t="s">
        <v>603</v>
      </c>
      <c r="U309" t="str">
        <f t="shared" si="19"/>
        <v>SEDCONC_12_15_2022</v>
      </c>
      <c r="V309">
        <v>1.0518000000000001</v>
      </c>
      <c r="Z309">
        <v>714</v>
      </c>
      <c r="AA309" t="s">
        <v>911</v>
      </c>
      <c r="AB309">
        <v>1.0518000000000001</v>
      </c>
    </row>
    <row r="310" spans="1:28" x14ac:dyDescent="0.35">
      <c r="A310" t="s">
        <v>320</v>
      </c>
      <c r="B310">
        <v>1.0772999999999999</v>
      </c>
      <c r="C310">
        <v>2.0230000000000001</v>
      </c>
      <c r="D310">
        <v>0.39779999999999999</v>
      </c>
      <c r="F310">
        <v>715</v>
      </c>
      <c r="O310" t="s">
        <v>602</v>
      </c>
      <c r="P310">
        <v>309</v>
      </c>
      <c r="Q310">
        <f t="shared" si="16"/>
        <v>2022</v>
      </c>
      <c r="R310">
        <f t="shared" si="17"/>
        <v>12</v>
      </c>
      <c r="S310">
        <f t="shared" si="18"/>
        <v>16</v>
      </c>
      <c r="T310" s="5" t="s">
        <v>603</v>
      </c>
      <c r="U310" t="str">
        <f t="shared" si="19"/>
        <v>SEDCONC_12_16_2022</v>
      </c>
      <c r="V310">
        <v>1.0772999999999999</v>
      </c>
      <c r="Z310">
        <v>715</v>
      </c>
      <c r="AA310" t="s">
        <v>912</v>
      </c>
      <c r="AB310">
        <v>1.0772999999999999</v>
      </c>
    </row>
    <row r="311" spans="1:28" x14ac:dyDescent="0.35">
      <c r="A311" t="s">
        <v>321</v>
      </c>
      <c r="B311">
        <v>1.1068</v>
      </c>
      <c r="C311">
        <v>1.617</v>
      </c>
      <c r="D311">
        <v>2.0369999999999999</v>
      </c>
      <c r="F311">
        <v>716</v>
      </c>
      <c r="O311" t="s">
        <v>602</v>
      </c>
      <c r="P311">
        <v>310</v>
      </c>
      <c r="Q311">
        <f t="shared" si="16"/>
        <v>2022</v>
      </c>
      <c r="R311">
        <f t="shared" si="17"/>
        <v>12</v>
      </c>
      <c r="S311">
        <f t="shared" si="18"/>
        <v>17</v>
      </c>
      <c r="T311" s="5" t="s">
        <v>603</v>
      </c>
      <c r="U311" t="str">
        <f t="shared" si="19"/>
        <v>SEDCONC_12_17_2022</v>
      </c>
      <c r="V311">
        <v>1.1068</v>
      </c>
      <c r="Z311">
        <v>716</v>
      </c>
      <c r="AA311" t="s">
        <v>913</v>
      </c>
      <c r="AB311">
        <v>1.1068</v>
      </c>
    </row>
    <row r="312" spans="1:28" x14ac:dyDescent="0.35">
      <c r="A312" t="s">
        <v>322</v>
      </c>
      <c r="B312">
        <v>1.1420999999999999</v>
      </c>
      <c r="C312">
        <v>1.599</v>
      </c>
      <c r="D312">
        <v>3.6132</v>
      </c>
      <c r="F312">
        <v>717</v>
      </c>
      <c r="O312" t="s">
        <v>602</v>
      </c>
      <c r="P312">
        <v>311</v>
      </c>
      <c r="Q312">
        <f t="shared" si="16"/>
        <v>2022</v>
      </c>
      <c r="R312">
        <f t="shared" si="17"/>
        <v>12</v>
      </c>
      <c r="S312">
        <f t="shared" si="18"/>
        <v>18</v>
      </c>
      <c r="T312" s="5" t="s">
        <v>603</v>
      </c>
      <c r="U312" t="str">
        <f t="shared" si="19"/>
        <v>SEDCONC_12_18_2022</v>
      </c>
      <c r="V312">
        <v>1.1420999999999999</v>
      </c>
      <c r="Z312">
        <v>717</v>
      </c>
      <c r="AA312" t="s">
        <v>914</v>
      </c>
      <c r="AB312">
        <v>1.1420999999999999</v>
      </c>
    </row>
    <row r="313" spans="1:28" x14ac:dyDescent="0.35">
      <c r="A313" t="s">
        <v>323</v>
      </c>
      <c r="B313">
        <v>1.7723</v>
      </c>
      <c r="C313">
        <v>4.8029999999999999</v>
      </c>
      <c r="D313">
        <v>12.599600000000001</v>
      </c>
      <c r="F313">
        <v>718</v>
      </c>
      <c r="O313" t="s">
        <v>602</v>
      </c>
      <c r="P313">
        <v>312</v>
      </c>
      <c r="Q313">
        <f t="shared" si="16"/>
        <v>2022</v>
      </c>
      <c r="R313">
        <f t="shared" si="17"/>
        <v>12</v>
      </c>
      <c r="S313">
        <f t="shared" si="18"/>
        <v>19</v>
      </c>
      <c r="T313" s="5" t="s">
        <v>603</v>
      </c>
      <c r="U313" t="str">
        <f t="shared" si="19"/>
        <v>SEDCONC_12_19_2022</v>
      </c>
      <c r="V313">
        <v>1.7723</v>
      </c>
      <c r="Z313">
        <v>718</v>
      </c>
      <c r="AA313" t="s">
        <v>915</v>
      </c>
      <c r="AB313">
        <v>1.7723</v>
      </c>
    </row>
    <row r="314" spans="1:28" x14ac:dyDescent="0.35">
      <c r="A314" t="s">
        <v>324</v>
      </c>
      <c r="B314">
        <v>5.9127000000000001</v>
      </c>
      <c r="C314">
        <v>2.98</v>
      </c>
      <c r="D314">
        <v>4.2849000000000004</v>
      </c>
      <c r="F314">
        <v>719</v>
      </c>
      <c r="O314" t="s">
        <v>602</v>
      </c>
      <c r="P314">
        <v>313</v>
      </c>
      <c r="Q314">
        <f t="shared" si="16"/>
        <v>2022</v>
      </c>
      <c r="R314">
        <f t="shared" si="17"/>
        <v>12</v>
      </c>
      <c r="S314">
        <f t="shared" si="18"/>
        <v>20</v>
      </c>
      <c r="T314" s="5" t="s">
        <v>603</v>
      </c>
      <c r="U314" t="str">
        <f t="shared" si="19"/>
        <v>SEDCONC_12_20_2022</v>
      </c>
      <c r="V314">
        <v>5.9127000000000001</v>
      </c>
      <c r="Z314">
        <v>719</v>
      </c>
      <c r="AA314" t="s">
        <v>916</v>
      </c>
      <c r="AB314">
        <v>5.9127000000000001</v>
      </c>
    </row>
    <row r="315" spans="1:28" x14ac:dyDescent="0.35">
      <c r="A315" t="s">
        <v>325</v>
      </c>
      <c r="B315">
        <v>3.2543000000000002</v>
      </c>
      <c r="C315">
        <v>1.931</v>
      </c>
      <c r="D315">
        <v>0.7339</v>
      </c>
      <c r="F315">
        <v>720</v>
      </c>
      <c r="O315" t="s">
        <v>602</v>
      </c>
      <c r="P315">
        <v>314</v>
      </c>
      <c r="Q315">
        <f t="shared" si="16"/>
        <v>2022</v>
      </c>
      <c r="R315">
        <f t="shared" si="17"/>
        <v>12</v>
      </c>
      <c r="S315">
        <f t="shared" si="18"/>
        <v>21</v>
      </c>
      <c r="T315" s="5" t="s">
        <v>603</v>
      </c>
      <c r="U315" t="str">
        <f t="shared" si="19"/>
        <v>SEDCONC_12_21_2022</v>
      </c>
      <c r="V315">
        <v>3.2543000000000002</v>
      </c>
      <c r="Z315">
        <v>720</v>
      </c>
      <c r="AA315" t="s">
        <v>917</v>
      </c>
      <c r="AB315">
        <v>3.2543000000000002</v>
      </c>
    </row>
    <row r="316" spans="1:28" x14ac:dyDescent="0.35">
      <c r="A316" t="s">
        <v>326</v>
      </c>
      <c r="B316">
        <v>1.5840000000000001</v>
      </c>
      <c r="C316">
        <v>1.4470000000000001</v>
      </c>
      <c r="D316">
        <v>6.3899999999999998E-2</v>
      </c>
      <c r="F316">
        <v>721</v>
      </c>
      <c r="O316" t="s">
        <v>602</v>
      </c>
      <c r="P316">
        <v>315</v>
      </c>
      <c r="Q316">
        <f t="shared" si="16"/>
        <v>2022</v>
      </c>
      <c r="R316">
        <f t="shared" si="17"/>
        <v>12</v>
      </c>
      <c r="S316">
        <f t="shared" si="18"/>
        <v>22</v>
      </c>
      <c r="T316" s="5" t="s">
        <v>603</v>
      </c>
      <c r="U316" t="str">
        <f t="shared" si="19"/>
        <v>SEDCONC_12_22_2022</v>
      </c>
      <c r="V316">
        <v>1.5840000000000001</v>
      </c>
      <c r="Z316">
        <v>721</v>
      </c>
      <c r="AA316" t="s">
        <v>918</v>
      </c>
      <c r="AB316">
        <v>1.5840000000000001</v>
      </c>
    </row>
    <row r="317" spans="1:28" x14ac:dyDescent="0.35">
      <c r="A317" t="s">
        <v>327</v>
      </c>
      <c r="B317">
        <v>1.2985</v>
      </c>
      <c r="C317">
        <v>1.2030000000000001</v>
      </c>
      <c r="D317">
        <v>3.3302999999999998</v>
      </c>
      <c r="F317">
        <v>722</v>
      </c>
      <c r="O317" t="s">
        <v>602</v>
      </c>
      <c r="P317">
        <v>316</v>
      </c>
      <c r="Q317">
        <f t="shared" si="16"/>
        <v>2022</v>
      </c>
      <c r="R317">
        <f t="shared" si="17"/>
        <v>12</v>
      </c>
      <c r="S317">
        <f t="shared" si="18"/>
        <v>23</v>
      </c>
      <c r="T317" s="5" t="s">
        <v>603</v>
      </c>
      <c r="U317" t="str">
        <f t="shared" si="19"/>
        <v>SEDCONC_12_23_2022</v>
      </c>
      <c r="V317">
        <v>1.2985</v>
      </c>
      <c r="Z317">
        <v>722</v>
      </c>
      <c r="AA317" t="s">
        <v>919</v>
      </c>
      <c r="AB317">
        <v>1.2985</v>
      </c>
    </row>
    <row r="318" spans="1:28" x14ac:dyDescent="0.35">
      <c r="A318" t="s">
        <v>328</v>
      </c>
      <c r="B318">
        <v>6.9691000000000001</v>
      </c>
      <c r="C318">
        <v>4.6260000000000003</v>
      </c>
      <c r="D318">
        <v>10.107799999999999</v>
      </c>
      <c r="F318">
        <v>723</v>
      </c>
      <c r="O318" t="s">
        <v>602</v>
      </c>
      <c r="P318">
        <v>317</v>
      </c>
      <c r="Q318">
        <f t="shared" si="16"/>
        <v>2022</v>
      </c>
      <c r="R318">
        <f t="shared" si="17"/>
        <v>12</v>
      </c>
      <c r="S318">
        <f t="shared" si="18"/>
        <v>24</v>
      </c>
      <c r="T318" s="5" t="s">
        <v>603</v>
      </c>
      <c r="U318" t="str">
        <f t="shared" si="19"/>
        <v>SEDCONC_12_24_2022</v>
      </c>
      <c r="V318">
        <v>6.9691000000000001</v>
      </c>
      <c r="Z318">
        <v>723</v>
      </c>
      <c r="AA318" t="s">
        <v>920</v>
      </c>
      <c r="AB318">
        <v>6.9691000000000001</v>
      </c>
    </row>
    <row r="319" spans="1:28" x14ac:dyDescent="0.35">
      <c r="A319" t="s">
        <v>329</v>
      </c>
      <c r="B319">
        <v>6.46</v>
      </c>
      <c r="C319">
        <v>2.6739999999999999</v>
      </c>
      <c r="D319">
        <v>2.1709000000000001</v>
      </c>
      <c r="F319">
        <v>724</v>
      </c>
      <c r="O319" t="s">
        <v>602</v>
      </c>
      <c r="P319">
        <v>318</v>
      </c>
      <c r="Q319">
        <f t="shared" si="16"/>
        <v>2022</v>
      </c>
      <c r="R319">
        <f t="shared" si="17"/>
        <v>12</v>
      </c>
      <c r="S319">
        <f t="shared" si="18"/>
        <v>25</v>
      </c>
      <c r="T319" s="5" t="s">
        <v>603</v>
      </c>
      <c r="U319" t="str">
        <f t="shared" si="19"/>
        <v>SEDCONC_12_25_2022</v>
      </c>
      <c r="V319">
        <v>6.46</v>
      </c>
      <c r="Z319">
        <v>724</v>
      </c>
      <c r="AA319" t="s">
        <v>921</v>
      </c>
      <c r="AB319">
        <v>6.46</v>
      </c>
    </row>
    <row r="320" spans="1:28" x14ac:dyDescent="0.35">
      <c r="A320" t="s">
        <v>330</v>
      </c>
      <c r="B320">
        <v>1.5887</v>
      </c>
      <c r="C320">
        <v>1.909</v>
      </c>
      <c r="D320">
        <v>8.9999999999999993E-3</v>
      </c>
      <c r="F320">
        <v>725</v>
      </c>
      <c r="O320" t="s">
        <v>602</v>
      </c>
      <c r="P320">
        <v>319</v>
      </c>
      <c r="Q320">
        <f t="shared" si="16"/>
        <v>2022</v>
      </c>
      <c r="R320">
        <f t="shared" si="17"/>
        <v>12</v>
      </c>
      <c r="S320">
        <f t="shared" si="18"/>
        <v>26</v>
      </c>
      <c r="T320" s="5" t="s">
        <v>603</v>
      </c>
      <c r="U320" t="str">
        <f t="shared" si="19"/>
        <v>SEDCONC_12_26_2022</v>
      </c>
      <c r="V320">
        <v>1.5887</v>
      </c>
      <c r="Z320">
        <v>725</v>
      </c>
      <c r="AA320" t="s">
        <v>922</v>
      </c>
      <c r="AB320">
        <v>1.5887</v>
      </c>
    </row>
    <row r="321" spans="1:28" x14ac:dyDescent="0.35">
      <c r="A321" t="s">
        <v>331</v>
      </c>
      <c r="B321">
        <v>1.1352</v>
      </c>
      <c r="C321">
        <v>1.508</v>
      </c>
      <c r="D321">
        <v>1.1342000000000001</v>
      </c>
      <c r="F321">
        <v>726</v>
      </c>
      <c r="O321" t="s">
        <v>602</v>
      </c>
      <c r="P321">
        <v>320</v>
      </c>
      <c r="Q321">
        <f t="shared" si="16"/>
        <v>2022</v>
      </c>
      <c r="R321">
        <f t="shared" si="17"/>
        <v>12</v>
      </c>
      <c r="S321">
        <f t="shared" si="18"/>
        <v>27</v>
      </c>
      <c r="T321" s="5" t="s">
        <v>603</v>
      </c>
      <c r="U321" t="str">
        <f t="shared" si="19"/>
        <v>SEDCONC_12_27_2022</v>
      </c>
      <c r="V321">
        <v>1.1352</v>
      </c>
      <c r="Z321">
        <v>726</v>
      </c>
      <c r="AA321" t="s">
        <v>923</v>
      </c>
      <c r="AB321">
        <v>1.1352</v>
      </c>
    </row>
    <row r="322" spans="1:28" x14ac:dyDescent="0.35">
      <c r="A322" t="s">
        <v>332</v>
      </c>
      <c r="B322">
        <v>0.99619999999999997</v>
      </c>
      <c r="C322">
        <v>1.2909999999999999</v>
      </c>
      <c r="D322">
        <v>0.2797</v>
      </c>
      <c r="F322">
        <v>727</v>
      </c>
      <c r="O322" t="s">
        <v>602</v>
      </c>
      <c r="P322">
        <v>321</v>
      </c>
      <c r="Q322">
        <f t="shared" si="16"/>
        <v>2022</v>
      </c>
      <c r="R322">
        <f t="shared" si="17"/>
        <v>12</v>
      </c>
      <c r="S322">
        <f t="shared" si="18"/>
        <v>28</v>
      </c>
      <c r="T322" s="5" t="s">
        <v>603</v>
      </c>
      <c r="U322" t="str">
        <f t="shared" si="19"/>
        <v>SEDCONC_12_28_2022</v>
      </c>
      <c r="V322">
        <v>0.99619999999999997</v>
      </c>
      <c r="Z322">
        <v>727</v>
      </c>
      <c r="AA322" t="s">
        <v>924</v>
      </c>
      <c r="AB322">
        <v>0.99619999999999997</v>
      </c>
    </row>
    <row r="323" spans="1:28" x14ac:dyDescent="0.35">
      <c r="A323" t="s">
        <v>333</v>
      </c>
      <c r="B323">
        <v>0.83930000000000005</v>
      </c>
      <c r="C323">
        <v>1.171</v>
      </c>
      <c r="D323">
        <v>0.97970000000000002</v>
      </c>
      <c r="F323">
        <v>728</v>
      </c>
      <c r="O323" t="s">
        <v>602</v>
      </c>
      <c r="P323">
        <v>322</v>
      </c>
      <c r="Q323">
        <f t="shared" ref="Q323:Q386" si="20">YEAR(A323)</f>
        <v>2022</v>
      </c>
      <c r="R323">
        <f t="shared" ref="R323:R386" si="21">MONTH(A323)</f>
        <v>12</v>
      </c>
      <c r="S323">
        <f t="shared" ref="S323:S386" si="22">DAY(A323)</f>
        <v>29</v>
      </c>
      <c r="T323" s="5" t="s">
        <v>603</v>
      </c>
      <c r="U323" t="str">
        <f t="shared" ref="U323:U386" si="23">CONCATENATE(T323,R323,O323,S323,O323,Q323)</f>
        <v>SEDCONC_12_29_2022</v>
      </c>
      <c r="V323">
        <v>0.83930000000000005</v>
      </c>
      <c r="Z323">
        <v>728</v>
      </c>
      <c r="AA323" t="s">
        <v>925</v>
      </c>
      <c r="AB323">
        <v>0.83930000000000005</v>
      </c>
    </row>
    <row r="324" spans="1:28" x14ac:dyDescent="0.35">
      <c r="A324" t="s">
        <v>334</v>
      </c>
      <c r="B324">
        <v>0.69499999999999995</v>
      </c>
      <c r="C324">
        <v>1.107</v>
      </c>
      <c r="D324">
        <v>2.0101</v>
      </c>
      <c r="F324">
        <v>729</v>
      </c>
      <c r="O324" t="s">
        <v>602</v>
      </c>
      <c r="P324">
        <v>323</v>
      </c>
      <c r="Q324">
        <f t="shared" si="20"/>
        <v>2022</v>
      </c>
      <c r="R324">
        <f t="shared" si="21"/>
        <v>12</v>
      </c>
      <c r="S324">
        <f t="shared" si="22"/>
        <v>30</v>
      </c>
      <c r="T324" s="5" t="s">
        <v>603</v>
      </c>
      <c r="U324" t="str">
        <f t="shared" si="23"/>
        <v>SEDCONC_12_30_2022</v>
      </c>
      <c r="V324">
        <v>0.69499999999999995</v>
      </c>
      <c r="Z324">
        <v>729</v>
      </c>
      <c r="AA324" t="s">
        <v>926</v>
      </c>
      <c r="AB324">
        <v>0.69499999999999995</v>
      </c>
    </row>
    <row r="325" spans="1:28" x14ac:dyDescent="0.35">
      <c r="A325" t="s">
        <v>335</v>
      </c>
      <c r="B325">
        <v>0.76160000000000005</v>
      </c>
      <c r="C325">
        <v>1.1850000000000001</v>
      </c>
      <c r="D325">
        <v>0.30259999999999998</v>
      </c>
      <c r="F325">
        <v>730</v>
      </c>
      <c r="O325" t="s">
        <v>602</v>
      </c>
      <c r="P325">
        <v>324</v>
      </c>
      <c r="Q325">
        <f t="shared" si="20"/>
        <v>2022</v>
      </c>
      <c r="R325">
        <f t="shared" si="21"/>
        <v>12</v>
      </c>
      <c r="S325">
        <f t="shared" si="22"/>
        <v>31</v>
      </c>
      <c r="T325" s="5" t="s">
        <v>603</v>
      </c>
      <c r="U325" t="str">
        <f t="shared" si="23"/>
        <v>SEDCONC_12_31_2022</v>
      </c>
      <c r="V325">
        <v>0.76160000000000005</v>
      </c>
      <c r="Z325">
        <v>730</v>
      </c>
      <c r="AA325" t="s">
        <v>927</v>
      </c>
      <c r="AB325">
        <v>0.76160000000000005</v>
      </c>
    </row>
    <row r="326" spans="1:28" x14ac:dyDescent="0.35">
      <c r="A326" t="s">
        <v>336</v>
      </c>
      <c r="B326">
        <v>8.6041000000000007</v>
      </c>
      <c r="C326">
        <v>10.54</v>
      </c>
      <c r="D326">
        <v>0.63590000000000002</v>
      </c>
      <c r="F326">
        <v>732</v>
      </c>
      <c r="O326" t="s">
        <v>602</v>
      </c>
      <c r="P326">
        <v>325</v>
      </c>
      <c r="Q326">
        <f t="shared" si="20"/>
        <v>2023</v>
      </c>
      <c r="R326">
        <f t="shared" si="21"/>
        <v>1</v>
      </c>
      <c r="S326">
        <f t="shared" si="22"/>
        <v>2</v>
      </c>
      <c r="T326" s="5" t="s">
        <v>603</v>
      </c>
      <c r="U326" t="str">
        <f t="shared" si="23"/>
        <v>SEDCONC_1_2_2023</v>
      </c>
      <c r="V326">
        <v>8.6041000000000007</v>
      </c>
      <c r="Z326">
        <v>732</v>
      </c>
      <c r="AA326" t="s">
        <v>928</v>
      </c>
      <c r="AB326">
        <v>8.6041000000000007</v>
      </c>
    </row>
    <row r="327" spans="1:28" x14ac:dyDescent="0.35">
      <c r="A327" t="s">
        <v>337</v>
      </c>
      <c r="B327">
        <v>2.3142999999999998</v>
      </c>
      <c r="C327">
        <v>5.9569999999999999</v>
      </c>
      <c r="D327">
        <v>6.6699999999999995E-2</v>
      </c>
      <c r="F327">
        <v>733</v>
      </c>
      <c r="O327" t="s">
        <v>602</v>
      </c>
      <c r="P327">
        <v>326</v>
      </c>
      <c r="Q327">
        <f t="shared" si="20"/>
        <v>2023</v>
      </c>
      <c r="R327">
        <f t="shared" si="21"/>
        <v>1</v>
      </c>
      <c r="S327">
        <f t="shared" si="22"/>
        <v>3</v>
      </c>
      <c r="T327" s="5" t="s">
        <v>603</v>
      </c>
      <c r="U327" t="str">
        <f t="shared" si="23"/>
        <v>SEDCONC_1_3_2023</v>
      </c>
      <c r="V327">
        <v>2.3142999999999998</v>
      </c>
      <c r="Z327">
        <v>733</v>
      </c>
      <c r="AA327" t="s">
        <v>929</v>
      </c>
      <c r="AB327">
        <v>2.3142999999999998</v>
      </c>
    </row>
    <row r="328" spans="1:28" x14ac:dyDescent="0.35">
      <c r="A328" t="s">
        <v>338</v>
      </c>
      <c r="B328">
        <v>1.1462000000000001</v>
      </c>
      <c r="C328">
        <v>3.8660000000000001</v>
      </c>
      <c r="D328">
        <v>1.4532</v>
      </c>
      <c r="F328">
        <v>734</v>
      </c>
      <c r="O328" t="s">
        <v>602</v>
      </c>
      <c r="P328">
        <v>327</v>
      </c>
      <c r="Q328">
        <f t="shared" si="20"/>
        <v>2023</v>
      </c>
      <c r="R328">
        <f t="shared" si="21"/>
        <v>1</v>
      </c>
      <c r="S328">
        <f t="shared" si="22"/>
        <v>4</v>
      </c>
      <c r="T328" s="5" t="s">
        <v>603</v>
      </c>
      <c r="U328" t="str">
        <f t="shared" si="23"/>
        <v>SEDCONC_1_4_2023</v>
      </c>
      <c r="V328">
        <v>1.1462000000000001</v>
      </c>
      <c r="Z328">
        <v>734</v>
      </c>
      <c r="AA328" t="s">
        <v>930</v>
      </c>
      <c r="AB328">
        <v>1.1462000000000001</v>
      </c>
    </row>
    <row r="329" spans="1:28" x14ac:dyDescent="0.35">
      <c r="A329" t="s">
        <v>339</v>
      </c>
      <c r="B329">
        <v>1.05</v>
      </c>
      <c r="C329">
        <v>2.6509999999999998</v>
      </c>
      <c r="D329">
        <v>0.67420000000000002</v>
      </c>
      <c r="F329">
        <v>735</v>
      </c>
      <c r="O329" t="s">
        <v>602</v>
      </c>
      <c r="P329">
        <v>328</v>
      </c>
      <c r="Q329">
        <f t="shared" si="20"/>
        <v>2023</v>
      </c>
      <c r="R329">
        <f t="shared" si="21"/>
        <v>1</v>
      </c>
      <c r="S329">
        <f t="shared" si="22"/>
        <v>5</v>
      </c>
      <c r="T329" s="5" t="s">
        <v>603</v>
      </c>
      <c r="U329" t="str">
        <f t="shared" si="23"/>
        <v>SEDCONC_1_5_2023</v>
      </c>
      <c r="V329">
        <v>1.05</v>
      </c>
      <c r="Z329">
        <v>735</v>
      </c>
      <c r="AA329" t="s">
        <v>931</v>
      </c>
      <c r="AB329">
        <v>1.05</v>
      </c>
    </row>
    <row r="330" spans="1:28" x14ac:dyDescent="0.35">
      <c r="A330" t="s">
        <v>340</v>
      </c>
      <c r="B330">
        <v>1.028</v>
      </c>
      <c r="C330">
        <v>2.0099999999999998</v>
      </c>
      <c r="D330">
        <v>0.58789999999999998</v>
      </c>
      <c r="F330">
        <v>736</v>
      </c>
      <c r="O330" t="s">
        <v>602</v>
      </c>
      <c r="P330">
        <v>329</v>
      </c>
      <c r="Q330">
        <f t="shared" si="20"/>
        <v>2023</v>
      </c>
      <c r="R330">
        <f t="shared" si="21"/>
        <v>1</v>
      </c>
      <c r="S330">
        <f t="shared" si="22"/>
        <v>6</v>
      </c>
      <c r="T330" s="5" t="s">
        <v>603</v>
      </c>
      <c r="U330" t="str">
        <f t="shared" si="23"/>
        <v>SEDCONC_1_6_2023</v>
      </c>
      <c r="V330">
        <v>1.028</v>
      </c>
      <c r="Z330">
        <v>736</v>
      </c>
      <c r="AA330" t="s">
        <v>932</v>
      </c>
      <c r="AB330">
        <v>1.028</v>
      </c>
    </row>
    <row r="331" spans="1:28" x14ac:dyDescent="0.35">
      <c r="A331" t="s">
        <v>341</v>
      </c>
      <c r="B331">
        <v>0.96779999999999999</v>
      </c>
      <c r="C331">
        <v>1.657</v>
      </c>
      <c r="D331">
        <v>0.71599999999999997</v>
      </c>
      <c r="F331">
        <v>737</v>
      </c>
      <c r="O331" t="s">
        <v>602</v>
      </c>
      <c r="P331">
        <v>330</v>
      </c>
      <c r="Q331">
        <f t="shared" si="20"/>
        <v>2023</v>
      </c>
      <c r="R331">
        <f t="shared" si="21"/>
        <v>1</v>
      </c>
      <c r="S331">
        <f t="shared" si="22"/>
        <v>7</v>
      </c>
      <c r="T331" s="5" t="s">
        <v>603</v>
      </c>
      <c r="U331" t="str">
        <f t="shared" si="23"/>
        <v>SEDCONC_1_7_2023</v>
      </c>
      <c r="V331">
        <v>0.96779999999999999</v>
      </c>
      <c r="Z331">
        <v>737</v>
      </c>
      <c r="AA331" t="s">
        <v>933</v>
      </c>
      <c r="AB331">
        <v>0.96779999999999999</v>
      </c>
    </row>
    <row r="332" spans="1:28" x14ac:dyDescent="0.35">
      <c r="A332" t="s">
        <v>342</v>
      </c>
      <c r="B332">
        <v>0.94640000000000002</v>
      </c>
      <c r="C332">
        <v>1.425</v>
      </c>
      <c r="D332">
        <v>1.1093</v>
      </c>
      <c r="F332">
        <v>738</v>
      </c>
      <c r="O332" t="s">
        <v>602</v>
      </c>
      <c r="P332">
        <v>331</v>
      </c>
      <c r="Q332">
        <f t="shared" si="20"/>
        <v>2023</v>
      </c>
      <c r="R332">
        <f t="shared" si="21"/>
        <v>1</v>
      </c>
      <c r="S332">
        <f t="shared" si="22"/>
        <v>8</v>
      </c>
      <c r="T332" s="5" t="s">
        <v>603</v>
      </c>
      <c r="U332" t="str">
        <f t="shared" si="23"/>
        <v>SEDCONC_1_8_2023</v>
      </c>
      <c r="V332">
        <v>0.94640000000000002</v>
      </c>
      <c r="Z332">
        <v>738</v>
      </c>
      <c r="AA332" t="s">
        <v>934</v>
      </c>
      <c r="AB332">
        <v>0.94640000000000002</v>
      </c>
    </row>
    <row r="333" spans="1:28" x14ac:dyDescent="0.35">
      <c r="A333" t="s">
        <v>343</v>
      </c>
      <c r="B333">
        <v>0.91679999999999995</v>
      </c>
      <c r="C333">
        <v>1.3</v>
      </c>
      <c r="D333">
        <v>4.2700000000000002E-2</v>
      </c>
      <c r="F333">
        <v>739</v>
      </c>
      <c r="O333" t="s">
        <v>602</v>
      </c>
      <c r="P333">
        <v>332</v>
      </c>
      <c r="Q333">
        <f t="shared" si="20"/>
        <v>2023</v>
      </c>
      <c r="R333">
        <f t="shared" si="21"/>
        <v>1</v>
      </c>
      <c r="S333">
        <f t="shared" si="22"/>
        <v>9</v>
      </c>
      <c r="T333" s="5" t="s">
        <v>603</v>
      </c>
      <c r="U333" t="str">
        <f t="shared" si="23"/>
        <v>SEDCONC_1_9_2023</v>
      </c>
      <c r="V333">
        <v>0.91679999999999995</v>
      </c>
      <c r="Z333">
        <v>739</v>
      </c>
      <c r="AA333" t="s">
        <v>935</v>
      </c>
      <c r="AB333">
        <v>0.91679999999999995</v>
      </c>
    </row>
    <row r="334" spans="1:28" x14ac:dyDescent="0.35">
      <c r="A334" t="s">
        <v>344</v>
      </c>
      <c r="B334">
        <v>0.91449999999999998</v>
      </c>
      <c r="C334">
        <v>1.228</v>
      </c>
      <c r="D334">
        <v>4.0457999999999998</v>
      </c>
      <c r="F334">
        <v>740</v>
      </c>
      <c r="O334" t="s">
        <v>602</v>
      </c>
      <c r="P334">
        <v>333</v>
      </c>
      <c r="Q334">
        <f t="shared" si="20"/>
        <v>2023</v>
      </c>
      <c r="R334">
        <f t="shared" si="21"/>
        <v>1</v>
      </c>
      <c r="S334">
        <f t="shared" si="22"/>
        <v>10</v>
      </c>
      <c r="T334" s="5" t="s">
        <v>603</v>
      </c>
      <c r="U334" t="str">
        <f t="shared" si="23"/>
        <v>SEDCONC_1_10_2023</v>
      </c>
      <c r="V334">
        <v>0.91449999999999998</v>
      </c>
      <c r="Z334">
        <v>740</v>
      </c>
      <c r="AA334" t="s">
        <v>936</v>
      </c>
      <c r="AB334">
        <v>0.91449999999999998</v>
      </c>
    </row>
    <row r="335" spans="1:28" x14ac:dyDescent="0.35">
      <c r="A335" t="s">
        <v>345</v>
      </c>
      <c r="B335">
        <v>0.86240000000000006</v>
      </c>
      <c r="C335">
        <v>1.1890000000000001</v>
      </c>
      <c r="D335">
        <v>0.33529999999999999</v>
      </c>
      <c r="F335">
        <v>741</v>
      </c>
      <c r="O335" t="s">
        <v>602</v>
      </c>
      <c r="P335">
        <v>334</v>
      </c>
      <c r="Q335">
        <f t="shared" si="20"/>
        <v>2023</v>
      </c>
      <c r="R335">
        <f t="shared" si="21"/>
        <v>1</v>
      </c>
      <c r="S335">
        <f t="shared" si="22"/>
        <v>11</v>
      </c>
      <c r="T335" s="5" t="s">
        <v>603</v>
      </c>
      <c r="U335" t="str">
        <f t="shared" si="23"/>
        <v>SEDCONC_1_11_2023</v>
      </c>
      <c r="V335">
        <v>0.86240000000000006</v>
      </c>
      <c r="Z335">
        <v>741</v>
      </c>
      <c r="AA335" t="s">
        <v>937</v>
      </c>
      <c r="AB335">
        <v>0.86240000000000006</v>
      </c>
    </row>
    <row r="336" spans="1:28" x14ac:dyDescent="0.35">
      <c r="A336" t="s">
        <v>346</v>
      </c>
      <c r="B336">
        <v>0.89080000000000004</v>
      </c>
      <c r="C336">
        <v>1.17</v>
      </c>
      <c r="D336">
        <v>1.2999999999999999E-3</v>
      </c>
      <c r="F336">
        <v>742</v>
      </c>
      <c r="O336" t="s">
        <v>602</v>
      </c>
      <c r="P336">
        <v>335</v>
      </c>
      <c r="Q336">
        <f t="shared" si="20"/>
        <v>2023</v>
      </c>
      <c r="R336">
        <f t="shared" si="21"/>
        <v>1</v>
      </c>
      <c r="S336">
        <f t="shared" si="22"/>
        <v>12</v>
      </c>
      <c r="T336" s="5" t="s">
        <v>603</v>
      </c>
      <c r="U336" t="str">
        <f t="shared" si="23"/>
        <v>SEDCONC_1_12_2023</v>
      </c>
      <c r="V336">
        <v>0.89080000000000004</v>
      </c>
      <c r="Z336">
        <v>742</v>
      </c>
      <c r="AA336" t="s">
        <v>938</v>
      </c>
      <c r="AB336">
        <v>0.89080000000000004</v>
      </c>
    </row>
    <row r="337" spans="1:28" x14ac:dyDescent="0.35">
      <c r="A337" t="s">
        <v>347</v>
      </c>
      <c r="B337">
        <v>0.93300000000000005</v>
      </c>
      <c r="C337">
        <v>6.1970000000000001</v>
      </c>
      <c r="D337">
        <v>26.120799999999999</v>
      </c>
      <c r="F337">
        <v>743</v>
      </c>
      <c r="O337" t="s">
        <v>602</v>
      </c>
      <c r="P337">
        <v>336</v>
      </c>
      <c r="Q337">
        <f t="shared" si="20"/>
        <v>2023</v>
      </c>
      <c r="R337">
        <f t="shared" si="21"/>
        <v>1</v>
      </c>
      <c r="S337">
        <f t="shared" si="22"/>
        <v>13</v>
      </c>
      <c r="T337" s="5" t="s">
        <v>603</v>
      </c>
      <c r="U337" t="str">
        <f t="shared" si="23"/>
        <v>SEDCONC_1_13_2023</v>
      </c>
      <c r="V337">
        <v>0.93300000000000005</v>
      </c>
      <c r="Z337">
        <v>743</v>
      </c>
      <c r="AA337" t="s">
        <v>939</v>
      </c>
      <c r="AB337">
        <v>0.93300000000000005</v>
      </c>
    </row>
    <row r="338" spans="1:28" x14ac:dyDescent="0.35">
      <c r="A338" t="s">
        <v>348</v>
      </c>
      <c r="B338">
        <v>16.642900000000001</v>
      </c>
      <c r="C338">
        <v>8.5960000000000001</v>
      </c>
      <c r="D338">
        <v>4.3556999999999997</v>
      </c>
      <c r="F338">
        <v>745</v>
      </c>
      <c r="O338" t="s">
        <v>602</v>
      </c>
      <c r="P338">
        <v>337</v>
      </c>
      <c r="Q338">
        <f t="shared" si="20"/>
        <v>2023</v>
      </c>
      <c r="R338">
        <f t="shared" si="21"/>
        <v>1</v>
      </c>
      <c r="S338">
        <f t="shared" si="22"/>
        <v>15</v>
      </c>
      <c r="T338" s="5" t="s">
        <v>603</v>
      </c>
      <c r="U338" t="str">
        <f t="shared" si="23"/>
        <v>SEDCONC_1_15_2023</v>
      </c>
      <c r="V338">
        <v>16.642900000000001</v>
      </c>
      <c r="Z338">
        <v>745</v>
      </c>
      <c r="AA338" t="s">
        <v>940</v>
      </c>
      <c r="AB338">
        <v>16.642900000000001</v>
      </c>
    </row>
    <row r="339" spans="1:28" x14ac:dyDescent="0.35">
      <c r="A339" t="s">
        <v>349</v>
      </c>
      <c r="B339">
        <v>12.8025</v>
      </c>
      <c r="C339">
        <v>18.21</v>
      </c>
      <c r="D339">
        <v>25.6495</v>
      </c>
      <c r="F339">
        <v>746</v>
      </c>
      <c r="O339" t="s">
        <v>602</v>
      </c>
      <c r="P339">
        <v>338</v>
      </c>
      <c r="Q339">
        <f t="shared" si="20"/>
        <v>2023</v>
      </c>
      <c r="R339">
        <f t="shared" si="21"/>
        <v>1</v>
      </c>
      <c r="S339">
        <f t="shared" si="22"/>
        <v>16</v>
      </c>
      <c r="T339" s="5" t="s">
        <v>603</v>
      </c>
      <c r="U339" t="str">
        <f t="shared" si="23"/>
        <v>SEDCONC_1_16_2023</v>
      </c>
      <c r="V339">
        <v>12.8025</v>
      </c>
      <c r="Z339">
        <v>746</v>
      </c>
      <c r="AA339" t="s">
        <v>941</v>
      </c>
      <c r="AB339">
        <v>12.8025</v>
      </c>
    </row>
    <row r="340" spans="1:28" x14ac:dyDescent="0.35">
      <c r="A340" t="s">
        <v>350</v>
      </c>
      <c r="B340">
        <v>14.6106</v>
      </c>
      <c r="C340">
        <v>9.8840000000000003</v>
      </c>
      <c r="D340">
        <v>7.7392000000000003</v>
      </c>
      <c r="F340">
        <v>747</v>
      </c>
      <c r="O340" t="s">
        <v>602</v>
      </c>
      <c r="P340">
        <v>339</v>
      </c>
      <c r="Q340">
        <f t="shared" si="20"/>
        <v>2023</v>
      </c>
      <c r="R340">
        <f t="shared" si="21"/>
        <v>1</v>
      </c>
      <c r="S340">
        <f t="shared" si="22"/>
        <v>17</v>
      </c>
      <c r="T340" s="5" t="s">
        <v>603</v>
      </c>
      <c r="U340" t="str">
        <f t="shared" si="23"/>
        <v>SEDCONC_1_17_2023</v>
      </c>
      <c r="V340">
        <v>14.6106</v>
      </c>
      <c r="Z340">
        <v>747</v>
      </c>
      <c r="AA340" t="s">
        <v>942</v>
      </c>
      <c r="AB340">
        <v>14.6106</v>
      </c>
    </row>
    <row r="341" spans="1:28" x14ac:dyDescent="0.35">
      <c r="A341" t="s">
        <v>351</v>
      </c>
      <c r="B341">
        <v>2.9676</v>
      </c>
      <c r="C341">
        <v>5.625</v>
      </c>
      <c r="D341">
        <v>0.7571</v>
      </c>
      <c r="F341">
        <v>748</v>
      </c>
      <c r="O341" t="s">
        <v>602</v>
      </c>
      <c r="P341">
        <v>340</v>
      </c>
      <c r="Q341">
        <f t="shared" si="20"/>
        <v>2023</v>
      </c>
      <c r="R341">
        <f t="shared" si="21"/>
        <v>1</v>
      </c>
      <c r="S341">
        <f t="shared" si="22"/>
        <v>18</v>
      </c>
      <c r="T341" s="5" t="s">
        <v>603</v>
      </c>
      <c r="U341" t="str">
        <f t="shared" si="23"/>
        <v>SEDCONC_1_18_2023</v>
      </c>
      <c r="V341">
        <v>2.9676</v>
      </c>
      <c r="Z341">
        <v>748</v>
      </c>
      <c r="AA341" t="s">
        <v>943</v>
      </c>
      <c r="AB341">
        <v>2.9676</v>
      </c>
    </row>
    <row r="342" spans="1:28" x14ac:dyDescent="0.35">
      <c r="A342" t="s">
        <v>352</v>
      </c>
      <c r="B342">
        <v>1.6141000000000001</v>
      </c>
      <c r="C342">
        <v>3.819</v>
      </c>
      <c r="D342">
        <v>1.2548999999999999</v>
      </c>
      <c r="F342">
        <v>749</v>
      </c>
      <c r="O342" t="s">
        <v>602</v>
      </c>
      <c r="P342">
        <v>341</v>
      </c>
      <c r="Q342">
        <f t="shared" si="20"/>
        <v>2023</v>
      </c>
      <c r="R342">
        <f t="shared" si="21"/>
        <v>1</v>
      </c>
      <c r="S342">
        <f t="shared" si="22"/>
        <v>19</v>
      </c>
      <c r="T342" s="5" t="s">
        <v>603</v>
      </c>
      <c r="U342" t="str">
        <f t="shared" si="23"/>
        <v>SEDCONC_1_19_2023</v>
      </c>
      <c r="V342">
        <v>1.6141000000000001</v>
      </c>
      <c r="Z342">
        <v>749</v>
      </c>
      <c r="AA342" t="s">
        <v>944</v>
      </c>
      <c r="AB342">
        <v>1.6141000000000001</v>
      </c>
    </row>
    <row r="343" spans="1:28" x14ac:dyDescent="0.35">
      <c r="A343" t="s">
        <v>353</v>
      </c>
      <c r="B343">
        <v>1.2562</v>
      </c>
      <c r="C343">
        <v>2.5110000000000001</v>
      </c>
      <c r="D343">
        <v>3.8826000000000001</v>
      </c>
      <c r="F343">
        <v>750</v>
      </c>
      <c r="O343" t="s">
        <v>602</v>
      </c>
      <c r="P343">
        <v>342</v>
      </c>
      <c r="Q343">
        <f t="shared" si="20"/>
        <v>2023</v>
      </c>
      <c r="R343">
        <f t="shared" si="21"/>
        <v>1</v>
      </c>
      <c r="S343">
        <f t="shared" si="22"/>
        <v>20</v>
      </c>
      <c r="T343" s="5" t="s">
        <v>603</v>
      </c>
      <c r="U343" t="str">
        <f t="shared" si="23"/>
        <v>SEDCONC_1_20_2023</v>
      </c>
      <c r="V343">
        <v>1.2562</v>
      </c>
      <c r="Z343">
        <v>750</v>
      </c>
      <c r="AA343" t="s">
        <v>945</v>
      </c>
      <c r="AB343">
        <v>1.2562</v>
      </c>
    </row>
    <row r="344" spans="1:28" x14ac:dyDescent="0.35">
      <c r="A344" t="s">
        <v>354</v>
      </c>
      <c r="B344">
        <v>0.98980000000000001</v>
      </c>
      <c r="C344">
        <v>1.855</v>
      </c>
      <c r="D344">
        <v>2.7772999999999999</v>
      </c>
      <c r="F344">
        <v>751</v>
      </c>
      <c r="O344" t="s">
        <v>602</v>
      </c>
      <c r="P344">
        <v>343</v>
      </c>
      <c r="Q344">
        <f t="shared" si="20"/>
        <v>2023</v>
      </c>
      <c r="R344">
        <f t="shared" si="21"/>
        <v>1</v>
      </c>
      <c r="S344">
        <f t="shared" si="22"/>
        <v>21</v>
      </c>
      <c r="T344" s="5" t="s">
        <v>603</v>
      </c>
      <c r="U344" t="str">
        <f t="shared" si="23"/>
        <v>SEDCONC_1_21_2023</v>
      </c>
      <c r="V344">
        <v>0.98980000000000001</v>
      </c>
      <c r="Z344">
        <v>751</v>
      </c>
      <c r="AA344" t="s">
        <v>946</v>
      </c>
      <c r="AB344">
        <v>0.98980000000000001</v>
      </c>
    </row>
    <row r="345" spans="1:28" x14ac:dyDescent="0.35">
      <c r="A345" t="s">
        <v>355</v>
      </c>
      <c r="B345">
        <v>0.97589999999999999</v>
      </c>
      <c r="C345">
        <v>1.573</v>
      </c>
      <c r="D345">
        <v>3.8E-3</v>
      </c>
      <c r="F345">
        <v>752</v>
      </c>
      <c r="O345" t="s">
        <v>602</v>
      </c>
      <c r="P345">
        <v>344</v>
      </c>
      <c r="Q345">
        <f t="shared" si="20"/>
        <v>2023</v>
      </c>
      <c r="R345">
        <f t="shared" si="21"/>
        <v>1</v>
      </c>
      <c r="S345">
        <f t="shared" si="22"/>
        <v>22</v>
      </c>
      <c r="T345" s="5" t="s">
        <v>603</v>
      </c>
      <c r="U345" t="str">
        <f t="shared" si="23"/>
        <v>SEDCONC_1_22_2023</v>
      </c>
      <c r="V345">
        <v>0.97589999999999999</v>
      </c>
      <c r="Z345">
        <v>752</v>
      </c>
      <c r="AA345" t="s">
        <v>947</v>
      </c>
      <c r="AB345">
        <v>0.97589999999999999</v>
      </c>
    </row>
    <row r="346" spans="1:28" x14ac:dyDescent="0.35">
      <c r="A346" t="s">
        <v>356</v>
      </c>
      <c r="B346">
        <v>0.9133</v>
      </c>
      <c r="C346">
        <v>1.456</v>
      </c>
      <c r="D346">
        <v>25.8962</v>
      </c>
      <c r="F346">
        <v>753</v>
      </c>
      <c r="O346" t="s">
        <v>602</v>
      </c>
      <c r="P346">
        <v>345</v>
      </c>
      <c r="Q346">
        <f t="shared" si="20"/>
        <v>2023</v>
      </c>
      <c r="R346">
        <f t="shared" si="21"/>
        <v>1</v>
      </c>
      <c r="S346">
        <f t="shared" si="22"/>
        <v>23</v>
      </c>
      <c r="T346" s="5" t="s">
        <v>603</v>
      </c>
      <c r="U346" t="str">
        <f t="shared" si="23"/>
        <v>SEDCONC_1_23_2023</v>
      </c>
      <c r="V346">
        <v>0.9133</v>
      </c>
      <c r="Z346">
        <v>753</v>
      </c>
      <c r="AA346" t="s">
        <v>948</v>
      </c>
      <c r="AB346">
        <v>0.9133</v>
      </c>
    </row>
    <row r="347" spans="1:28" x14ac:dyDescent="0.35">
      <c r="A347" t="s">
        <v>357</v>
      </c>
      <c r="B347">
        <v>0.89249999999999996</v>
      </c>
      <c r="C347">
        <v>1.341</v>
      </c>
      <c r="D347">
        <v>11.615600000000001</v>
      </c>
      <c r="F347">
        <v>754</v>
      </c>
      <c r="O347" t="s">
        <v>602</v>
      </c>
      <c r="P347">
        <v>346</v>
      </c>
      <c r="Q347">
        <f t="shared" si="20"/>
        <v>2023</v>
      </c>
      <c r="R347">
        <f t="shared" si="21"/>
        <v>1</v>
      </c>
      <c r="S347">
        <f t="shared" si="22"/>
        <v>24</v>
      </c>
      <c r="T347" s="5" t="s">
        <v>603</v>
      </c>
      <c r="U347" t="str">
        <f t="shared" si="23"/>
        <v>SEDCONC_1_24_2023</v>
      </c>
      <c r="V347">
        <v>0.89249999999999996</v>
      </c>
      <c r="Z347">
        <v>754</v>
      </c>
      <c r="AA347" t="s">
        <v>949</v>
      </c>
      <c r="AB347">
        <v>0.89249999999999996</v>
      </c>
    </row>
    <row r="348" spans="1:28" x14ac:dyDescent="0.35">
      <c r="A348" t="s">
        <v>358</v>
      </c>
      <c r="B348">
        <v>0.83979999999999999</v>
      </c>
      <c r="C348">
        <v>1.254</v>
      </c>
      <c r="D348">
        <v>5.7000000000000002E-2</v>
      </c>
      <c r="F348">
        <v>755</v>
      </c>
      <c r="O348" t="s">
        <v>602</v>
      </c>
      <c r="P348">
        <v>347</v>
      </c>
      <c r="Q348">
        <f t="shared" si="20"/>
        <v>2023</v>
      </c>
      <c r="R348">
        <f t="shared" si="21"/>
        <v>1</v>
      </c>
      <c r="S348">
        <f t="shared" si="22"/>
        <v>25</v>
      </c>
      <c r="T348" s="5" t="s">
        <v>603</v>
      </c>
      <c r="U348" t="str">
        <f t="shared" si="23"/>
        <v>SEDCONC_1_25_2023</v>
      </c>
      <c r="V348">
        <v>0.83979999999999999</v>
      </c>
      <c r="Z348">
        <v>755</v>
      </c>
      <c r="AA348" t="s">
        <v>950</v>
      </c>
      <c r="AB348">
        <v>0.83979999999999999</v>
      </c>
    </row>
    <row r="349" spans="1:28" x14ac:dyDescent="0.35">
      <c r="A349" t="s">
        <v>359</v>
      </c>
      <c r="B349">
        <v>1.5638000000000001</v>
      </c>
      <c r="C349">
        <v>5.3259999999999996</v>
      </c>
      <c r="D349">
        <v>21.875299999999999</v>
      </c>
      <c r="F349">
        <v>756</v>
      </c>
      <c r="O349" t="s">
        <v>602</v>
      </c>
      <c r="P349">
        <v>348</v>
      </c>
      <c r="Q349">
        <f t="shared" si="20"/>
        <v>2023</v>
      </c>
      <c r="R349">
        <f t="shared" si="21"/>
        <v>1</v>
      </c>
      <c r="S349">
        <f t="shared" si="22"/>
        <v>26</v>
      </c>
      <c r="T349" s="5" t="s">
        <v>603</v>
      </c>
      <c r="U349" t="str">
        <f t="shared" si="23"/>
        <v>SEDCONC_1_26_2023</v>
      </c>
      <c r="V349">
        <v>1.5638000000000001</v>
      </c>
      <c r="Z349">
        <v>756</v>
      </c>
      <c r="AA349" t="s">
        <v>951</v>
      </c>
      <c r="AB349">
        <v>1.5638000000000001</v>
      </c>
    </row>
    <row r="350" spans="1:28" x14ac:dyDescent="0.35">
      <c r="A350" t="s">
        <v>360</v>
      </c>
      <c r="B350">
        <v>4.5216000000000003</v>
      </c>
      <c r="C350">
        <v>10.73</v>
      </c>
      <c r="D350">
        <v>0.1153</v>
      </c>
      <c r="F350">
        <v>757</v>
      </c>
      <c r="O350" t="s">
        <v>602</v>
      </c>
      <c r="P350">
        <v>349</v>
      </c>
      <c r="Q350">
        <f t="shared" si="20"/>
        <v>2023</v>
      </c>
      <c r="R350">
        <f t="shared" si="21"/>
        <v>1</v>
      </c>
      <c r="S350">
        <f t="shared" si="22"/>
        <v>27</v>
      </c>
      <c r="T350" s="5" t="s">
        <v>603</v>
      </c>
      <c r="U350" t="str">
        <f t="shared" si="23"/>
        <v>SEDCONC_1_27_2023</v>
      </c>
      <c r="V350">
        <v>4.5216000000000003</v>
      </c>
      <c r="Z350">
        <v>757</v>
      </c>
      <c r="AA350" t="s">
        <v>952</v>
      </c>
      <c r="AB350">
        <v>4.5216000000000003</v>
      </c>
    </row>
    <row r="351" spans="1:28" x14ac:dyDescent="0.35">
      <c r="A351" t="s">
        <v>361</v>
      </c>
      <c r="B351">
        <v>1.6605000000000001</v>
      </c>
      <c r="C351">
        <v>5.9290000000000003</v>
      </c>
      <c r="D351">
        <v>4.2999999999999997E-2</v>
      </c>
      <c r="F351">
        <v>758</v>
      </c>
      <c r="O351" t="s">
        <v>602</v>
      </c>
      <c r="P351">
        <v>350</v>
      </c>
      <c r="Q351">
        <f t="shared" si="20"/>
        <v>2023</v>
      </c>
      <c r="R351">
        <f t="shared" si="21"/>
        <v>1</v>
      </c>
      <c r="S351">
        <f t="shared" si="22"/>
        <v>28</v>
      </c>
      <c r="T351" s="5" t="s">
        <v>603</v>
      </c>
      <c r="U351" t="str">
        <f t="shared" si="23"/>
        <v>SEDCONC_1_28_2023</v>
      </c>
      <c r="V351">
        <v>1.6605000000000001</v>
      </c>
      <c r="Z351">
        <v>758</v>
      </c>
      <c r="AA351" t="s">
        <v>953</v>
      </c>
      <c r="AB351">
        <v>1.6605000000000001</v>
      </c>
    </row>
    <row r="352" spans="1:28" x14ac:dyDescent="0.35">
      <c r="A352" t="s">
        <v>362</v>
      </c>
      <c r="B352">
        <v>1.1554</v>
      </c>
      <c r="C352">
        <v>3.8540000000000001</v>
      </c>
      <c r="D352">
        <v>7.3099999999999998E-2</v>
      </c>
      <c r="F352">
        <v>759</v>
      </c>
      <c r="O352" t="s">
        <v>602</v>
      </c>
      <c r="P352">
        <v>351</v>
      </c>
      <c r="Q352">
        <f t="shared" si="20"/>
        <v>2023</v>
      </c>
      <c r="R352">
        <f t="shared" si="21"/>
        <v>1</v>
      </c>
      <c r="S352">
        <f t="shared" si="22"/>
        <v>29</v>
      </c>
      <c r="T352" s="5" t="s">
        <v>603</v>
      </c>
      <c r="U352" t="str">
        <f t="shared" si="23"/>
        <v>SEDCONC_1_29_2023</v>
      </c>
      <c r="V352">
        <v>1.1554</v>
      </c>
      <c r="Z352">
        <v>759</v>
      </c>
      <c r="AA352" t="s">
        <v>954</v>
      </c>
      <c r="AB352">
        <v>1.1554</v>
      </c>
    </row>
    <row r="353" spans="1:28" x14ac:dyDescent="0.35">
      <c r="A353" t="s">
        <v>363</v>
      </c>
      <c r="B353">
        <v>1.0576000000000001</v>
      </c>
      <c r="C353">
        <v>5.2480000000000002</v>
      </c>
      <c r="D353">
        <v>0.83909999999999996</v>
      </c>
      <c r="F353">
        <v>760</v>
      </c>
      <c r="O353" t="s">
        <v>602</v>
      </c>
      <c r="P353">
        <v>352</v>
      </c>
      <c r="Q353">
        <f t="shared" si="20"/>
        <v>2023</v>
      </c>
      <c r="R353">
        <f t="shared" si="21"/>
        <v>1</v>
      </c>
      <c r="S353">
        <f t="shared" si="22"/>
        <v>30</v>
      </c>
      <c r="T353" s="5" t="s">
        <v>603</v>
      </c>
      <c r="U353" t="str">
        <f t="shared" si="23"/>
        <v>SEDCONC_1_30_2023</v>
      </c>
      <c r="V353">
        <v>1.0576000000000001</v>
      </c>
      <c r="Z353">
        <v>760</v>
      </c>
      <c r="AA353" t="s">
        <v>955</v>
      </c>
      <c r="AB353">
        <v>1.0576000000000001</v>
      </c>
    </row>
    <row r="354" spans="1:28" x14ac:dyDescent="0.35">
      <c r="A354" t="s">
        <v>364</v>
      </c>
      <c r="B354">
        <v>0.94869999999999999</v>
      </c>
      <c r="C354">
        <v>3.2890000000000001</v>
      </c>
      <c r="D354">
        <v>4.0542999999999996</v>
      </c>
      <c r="F354">
        <v>761</v>
      </c>
      <c r="O354" t="s">
        <v>602</v>
      </c>
      <c r="P354">
        <v>353</v>
      </c>
      <c r="Q354">
        <f t="shared" si="20"/>
        <v>2023</v>
      </c>
      <c r="R354">
        <f t="shared" si="21"/>
        <v>1</v>
      </c>
      <c r="S354">
        <f t="shared" si="22"/>
        <v>31</v>
      </c>
      <c r="T354" s="5" t="s">
        <v>603</v>
      </c>
      <c r="U354" t="str">
        <f t="shared" si="23"/>
        <v>SEDCONC_1_31_2023</v>
      </c>
      <c r="V354">
        <v>0.94869999999999999</v>
      </c>
      <c r="Z354">
        <v>761</v>
      </c>
      <c r="AA354" t="s">
        <v>956</v>
      </c>
      <c r="AB354">
        <v>0.94869999999999999</v>
      </c>
    </row>
    <row r="355" spans="1:28" x14ac:dyDescent="0.35">
      <c r="A355" t="s">
        <v>365</v>
      </c>
      <c r="B355">
        <v>0.89649999999999996</v>
      </c>
      <c r="C355">
        <v>2.4159999999999999</v>
      </c>
      <c r="D355">
        <v>0.28449999999999998</v>
      </c>
      <c r="F355">
        <v>762</v>
      </c>
      <c r="O355" t="s">
        <v>602</v>
      </c>
      <c r="P355">
        <v>354</v>
      </c>
      <c r="Q355">
        <f t="shared" si="20"/>
        <v>2023</v>
      </c>
      <c r="R355">
        <f t="shared" si="21"/>
        <v>2</v>
      </c>
      <c r="S355">
        <f t="shared" si="22"/>
        <v>1</v>
      </c>
      <c r="T355" s="5" t="s">
        <v>603</v>
      </c>
      <c r="U355" t="str">
        <f t="shared" si="23"/>
        <v>SEDCONC_2_1_2023</v>
      </c>
      <c r="V355">
        <v>0.89649999999999996</v>
      </c>
      <c r="Z355">
        <v>762</v>
      </c>
      <c r="AA355" t="s">
        <v>957</v>
      </c>
      <c r="AB355">
        <v>0.89649999999999996</v>
      </c>
    </row>
    <row r="356" spans="1:28" x14ac:dyDescent="0.35">
      <c r="A356" t="s">
        <v>366</v>
      </c>
      <c r="B356">
        <v>0.86699999999999999</v>
      </c>
      <c r="C356">
        <v>1.9330000000000001</v>
      </c>
      <c r="D356">
        <v>2.5999999999999999E-3</v>
      </c>
      <c r="F356">
        <v>763</v>
      </c>
      <c r="O356" t="s">
        <v>602</v>
      </c>
      <c r="P356">
        <v>355</v>
      </c>
      <c r="Q356">
        <f t="shared" si="20"/>
        <v>2023</v>
      </c>
      <c r="R356">
        <f t="shared" si="21"/>
        <v>2</v>
      </c>
      <c r="S356">
        <f t="shared" si="22"/>
        <v>2</v>
      </c>
      <c r="T356" s="5" t="s">
        <v>603</v>
      </c>
      <c r="U356" t="str">
        <f t="shared" si="23"/>
        <v>SEDCONC_2_2_2023</v>
      </c>
      <c r="V356">
        <v>0.86699999999999999</v>
      </c>
      <c r="Z356">
        <v>763</v>
      </c>
      <c r="AA356" t="s">
        <v>958</v>
      </c>
      <c r="AB356">
        <v>0.86699999999999999</v>
      </c>
    </row>
    <row r="357" spans="1:28" x14ac:dyDescent="0.35">
      <c r="A357" t="s">
        <v>367</v>
      </c>
      <c r="B357">
        <v>0.83919999999999995</v>
      </c>
      <c r="C357">
        <v>1.6639999999999999</v>
      </c>
      <c r="D357">
        <v>3.4784999999999999</v>
      </c>
      <c r="F357">
        <v>764</v>
      </c>
      <c r="O357" t="s">
        <v>602</v>
      </c>
      <c r="P357">
        <v>356</v>
      </c>
      <c r="Q357">
        <f t="shared" si="20"/>
        <v>2023</v>
      </c>
      <c r="R357">
        <f t="shared" si="21"/>
        <v>2</v>
      </c>
      <c r="S357">
        <f t="shared" si="22"/>
        <v>3</v>
      </c>
      <c r="T357" s="5" t="s">
        <v>603</v>
      </c>
      <c r="U357" t="str">
        <f t="shared" si="23"/>
        <v>SEDCONC_2_3_2023</v>
      </c>
      <c r="V357">
        <v>0.83919999999999995</v>
      </c>
      <c r="Z357">
        <v>764</v>
      </c>
      <c r="AA357" t="s">
        <v>959</v>
      </c>
      <c r="AB357">
        <v>0.83919999999999995</v>
      </c>
    </row>
    <row r="358" spans="1:28" x14ac:dyDescent="0.35">
      <c r="A358" t="s">
        <v>368</v>
      </c>
      <c r="B358">
        <v>2.3410000000000002</v>
      </c>
      <c r="C358">
        <v>1.5089999999999999</v>
      </c>
      <c r="D358">
        <v>1.0913999999999999</v>
      </c>
      <c r="F358">
        <v>765</v>
      </c>
      <c r="O358" t="s">
        <v>602</v>
      </c>
      <c r="P358">
        <v>357</v>
      </c>
      <c r="Q358">
        <f t="shared" si="20"/>
        <v>2023</v>
      </c>
      <c r="R358">
        <f t="shared" si="21"/>
        <v>2</v>
      </c>
      <c r="S358">
        <f t="shared" si="22"/>
        <v>4</v>
      </c>
      <c r="T358" s="5" t="s">
        <v>603</v>
      </c>
      <c r="U358" t="str">
        <f t="shared" si="23"/>
        <v>SEDCONC_2_4_2023</v>
      </c>
      <c r="V358">
        <v>2.3410000000000002</v>
      </c>
      <c r="Z358">
        <v>765</v>
      </c>
      <c r="AA358" t="s">
        <v>960</v>
      </c>
      <c r="AB358">
        <v>2.3410000000000002</v>
      </c>
    </row>
    <row r="359" spans="1:28" x14ac:dyDescent="0.35">
      <c r="A359" t="s">
        <v>369</v>
      </c>
      <c r="B359">
        <v>1.0662</v>
      </c>
      <c r="C359">
        <v>1.42</v>
      </c>
      <c r="D359">
        <v>2.4357000000000002</v>
      </c>
      <c r="F359">
        <v>766</v>
      </c>
      <c r="O359" t="s">
        <v>602</v>
      </c>
      <c r="P359">
        <v>358</v>
      </c>
      <c r="Q359">
        <f t="shared" si="20"/>
        <v>2023</v>
      </c>
      <c r="R359">
        <f t="shared" si="21"/>
        <v>2</v>
      </c>
      <c r="S359">
        <f t="shared" si="22"/>
        <v>5</v>
      </c>
      <c r="T359" s="5" t="s">
        <v>603</v>
      </c>
      <c r="U359" t="str">
        <f t="shared" si="23"/>
        <v>SEDCONC_2_5_2023</v>
      </c>
      <c r="V359">
        <v>1.0662</v>
      </c>
      <c r="Z359">
        <v>766</v>
      </c>
      <c r="AA359" t="s">
        <v>961</v>
      </c>
      <c r="AB359">
        <v>1.0662</v>
      </c>
    </row>
    <row r="360" spans="1:28" x14ac:dyDescent="0.35">
      <c r="A360" t="s">
        <v>370</v>
      </c>
      <c r="B360">
        <v>0.99150000000000005</v>
      </c>
      <c r="C360">
        <v>1.3680000000000001</v>
      </c>
      <c r="D360">
        <v>3.1179999999999999</v>
      </c>
      <c r="F360">
        <v>767</v>
      </c>
      <c r="O360" t="s">
        <v>602</v>
      </c>
      <c r="P360">
        <v>359</v>
      </c>
      <c r="Q360">
        <f t="shared" si="20"/>
        <v>2023</v>
      </c>
      <c r="R360">
        <f t="shared" si="21"/>
        <v>2</v>
      </c>
      <c r="S360">
        <f t="shared" si="22"/>
        <v>6</v>
      </c>
      <c r="T360" s="5" t="s">
        <v>603</v>
      </c>
      <c r="U360" t="str">
        <f t="shared" si="23"/>
        <v>SEDCONC_2_6_2023</v>
      </c>
      <c r="V360">
        <v>0.99150000000000005</v>
      </c>
      <c r="Z360">
        <v>767</v>
      </c>
      <c r="AA360" t="s">
        <v>962</v>
      </c>
      <c r="AB360">
        <v>0.99150000000000005</v>
      </c>
    </row>
    <row r="361" spans="1:28" x14ac:dyDescent="0.35">
      <c r="A361" t="s">
        <v>371</v>
      </c>
      <c r="B361">
        <v>0.9365</v>
      </c>
      <c r="C361">
        <v>1.337</v>
      </c>
      <c r="D361">
        <v>4.5600000000000002E-2</v>
      </c>
      <c r="F361">
        <v>768</v>
      </c>
      <c r="O361" t="s">
        <v>602</v>
      </c>
      <c r="P361">
        <v>360</v>
      </c>
      <c r="Q361">
        <f t="shared" si="20"/>
        <v>2023</v>
      </c>
      <c r="R361">
        <f t="shared" si="21"/>
        <v>2</v>
      </c>
      <c r="S361">
        <f t="shared" si="22"/>
        <v>7</v>
      </c>
      <c r="T361" s="5" t="s">
        <v>603</v>
      </c>
      <c r="U361" t="str">
        <f t="shared" si="23"/>
        <v>SEDCONC_2_7_2023</v>
      </c>
      <c r="V361">
        <v>0.9365</v>
      </c>
      <c r="Z361">
        <v>768</v>
      </c>
      <c r="AA361" t="s">
        <v>963</v>
      </c>
      <c r="AB361">
        <v>0.9365</v>
      </c>
    </row>
    <row r="362" spans="1:28" x14ac:dyDescent="0.35">
      <c r="A362" t="s">
        <v>372</v>
      </c>
      <c r="B362">
        <v>0.94689999999999996</v>
      </c>
      <c r="C362">
        <v>1.3220000000000001</v>
      </c>
      <c r="D362">
        <v>0.80869999999999997</v>
      </c>
      <c r="F362">
        <v>769</v>
      </c>
      <c r="O362" t="s">
        <v>602</v>
      </c>
      <c r="P362">
        <v>361</v>
      </c>
      <c r="Q362">
        <f t="shared" si="20"/>
        <v>2023</v>
      </c>
      <c r="R362">
        <f t="shared" si="21"/>
        <v>2</v>
      </c>
      <c r="S362">
        <f t="shared" si="22"/>
        <v>8</v>
      </c>
      <c r="T362" s="5" t="s">
        <v>603</v>
      </c>
      <c r="U362" t="str">
        <f t="shared" si="23"/>
        <v>SEDCONC_2_8_2023</v>
      </c>
      <c r="V362">
        <v>0.94689999999999996</v>
      </c>
      <c r="Z362">
        <v>769</v>
      </c>
      <c r="AA362" t="s">
        <v>964</v>
      </c>
      <c r="AB362">
        <v>0.94689999999999996</v>
      </c>
    </row>
    <row r="363" spans="1:28" x14ac:dyDescent="0.35">
      <c r="A363" t="s">
        <v>373</v>
      </c>
      <c r="B363">
        <v>0.97709999999999997</v>
      </c>
      <c r="C363">
        <v>1.3149999999999999</v>
      </c>
      <c r="D363">
        <v>1.0800000000000001E-2</v>
      </c>
      <c r="F363">
        <v>770</v>
      </c>
      <c r="O363" t="s">
        <v>602</v>
      </c>
      <c r="P363">
        <v>362</v>
      </c>
      <c r="Q363">
        <f t="shared" si="20"/>
        <v>2023</v>
      </c>
      <c r="R363">
        <f t="shared" si="21"/>
        <v>2</v>
      </c>
      <c r="S363">
        <f t="shared" si="22"/>
        <v>9</v>
      </c>
      <c r="T363" s="5" t="s">
        <v>603</v>
      </c>
      <c r="U363" t="str">
        <f t="shared" si="23"/>
        <v>SEDCONC_2_9_2023</v>
      </c>
      <c r="V363">
        <v>0.97709999999999997</v>
      </c>
      <c r="Z363">
        <v>770</v>
      </c>
      <c r="AA363" t="s">
        <v>965</v>
      </c>
      <c r="AB363">
        <v>0.97709999999999997</v>
      </c>
    </row>
    <row r="364" spans="1:28" x14ac:dyDescent="0.35">
      <c r="A364" t="s">
        <v>374</v>
      </c>
      <c r="B364">
        <v>1.0164</v>
      </c>
      <c r="C364">
        <v>1.3160000000000001</v>
      </c>
      <c r="D364">
        <v>12.831200000000001</v>
      </c>
      <c r="F364">
        <v>771</v>
      </c>
      <c r="O364" t="s">
        <v>602</v>
      </c>
      <c r="P364">
        <v>363</v>
      </c>
      <c r="Q364">
        <f t="shared" si="20"/>
        <v>2023</v>
      </c>
      <c r="R364">
        <f t="shared" si="21"/>
        <v>2</v>
      </c>
      <c r="S364">
        <f t="shared" si="22"/>
        <v>10</v>
      </c>
      <c r="T364" s="5" t="s">
        <v>603</v>
      </c>
      <c r="U364" t="str">
        <f t="shared" si="23"/>
        <v>SEDCONC_2_10_2023</v>
      </c>
      <c r="V364">
        <v>1.0164</v>
      </c>
      <c r="Z364">
        <v>771</v>
      </c>
      <c r="AA364" t="s">
        <v>966</v>
      </c>
      <c r="AB364">
        <v>1.0164</v>
      </c>
    </row>
    <row r="365" spans="1:28" x14ac:dyDescent="0.35">
      <c r="A365" t="s">
        <v>375</v>
      </c>
      <c r="B365">
        <v>0.98750000000000004</v>
      </c>
      <c r="C365">
        <v>1.3169999999999999</v>
      </c>
      <c r="D365">
        <v>1.3788</v>
      </c>
      <c r="F365">
        <v>772</v>
      </c>
      <c r="O365" t="s">
        <v>602</v>
      </c>
      <c r="P365">
        <v>364</v>
      </c>
      <c r="Q365">
        <f t="shared" si="20"/>
        <v>2023</v>
      </c>
      <c r="R365">
        <f t="shared" si="21"/>
        <v>2</v>
      </c>
      <c r="S365">
        <f t="shared" si="22"/>
        <v>11</v>
      </c>
      <c r="T365" s="5" t="s">
        <v>603</v>
      </c>
      <c r="U365" t="str">
        <f t="shared" si="23"/>
        <v>SEDCONC_2_11_2023</v>
      </c>
      <c r="V365">
        <v>0.98750000000000004</v>
      </c>
      <c r="Z365">
        <v>772</v>
      </c>
      <c r="AA365" t="s">
        <v>967</v>
      </c>
      <c r="AB365">
        <v>0.98750000000000004</v>
      </c>
    </row>
    <row r="366" spans="1:28" x14ac:dyDescent="0.35">
      <c r="A366" t="s">
        <v>376</v>
      </c>
      <c r="B366">
        <v>1.0141</v>
      </c>
      <c r="C366">
        <v>1.319</v>
      </c>
      <c r="D366">
        <v>3.3300000000000003E-2</v>
      </c>
      <c r="F366">
        <v>773</v>
      </c>
      <c r="O366" t="s">
        <v>602</v>
      </c>
      <c r="P366">
        <v>365</v>
      </c>
      <c r="Q366">
        <f t="shared" si="20"/>
        <v>2023</v>
      </c>
      <c r="R366">
        <f t="shared" si="21"/>
        <v>2</v>
      </c>
      <c r="S366">
        <f t="shared" si="22"/>
        <v>12</v>
      </c>
      <c r="T366" s="5" t="s">
        <v>603</v>
      </c>
      <c r="U366" t="str">
        <f t="shared" si="23"/>
        <v>SEDCONC_2_12_2023</v>
      </c>
      <c r="V366">
        <v>1.0141</v>
      </c>
      <c r="Z366">
        <v>773</v>
      </c>
      <c r="AA366" t="s">
        <v>968</v>
      </c>
      <c r="AB366">
        <v>1.0141</v>
      </c>
    </row>
    <row r="367" spans="1:28" x14ac:dyDescent="0.35">
      <c r="A367" t="s">
        <v>377</v>
      </c>
      <c r="B367">
        <v>1.0558000000000001</v>
      </c>
      <c r="C367">
        <v>1.323</v>
      </c>
      <c r="D367">
        <v>6.9999999999999999E-4</v>
      </c>
      <c r="F367">
        <v>774</v>
      </c>
      <c r="O367" t="s">
        <v>602</v>
      </c>
      <c r="P367">
        <v>366</v>
      </c>
      <c r="Q367">
        <f t="shared" si="20"/>
        <v>2023</v>
      </c>
      <c r="R367">
        <f t="shared" si="21"/>
        <v>2</v>
      </c>
      <c r="S367">
        <f t="shared" si="22"/>
        <v>13</v>
      </c>
      <c r="T367" s="5" t="s">
        <v>603</v>
      </c>
      <c r="U367" t="str">
        <f t="shared" si="23"/>
        <v>SEDCONC_2_13_2023</v>
      </c>
      <c r="V367">
        <v>1.0558000000000001</v>
      </c>
      <c r="Z367">
        <v>774</v>
      </c>
      <c r="AA367" t="s">
        <v>969</v>
      </c>
      <c r="AB367">
        <v>1.0558000000000001</v>
      </c>
    </row>
    <row r="368" spans="1:28" x14ac:dyDescent="0.35">
      <c r="A368" t="s">
        <v>378</v>
      </c>
      <c r="B368">
        <v>1.1213</v>
      </c>
      <c r="C368">
        <v>1.3280000000000001</v>
      </c>
      <c r="D368">
        <v>0.753</v>
      </c>
      <c r="F368">
        <v>775</v>
      </c>
      <c r="O368" t="s">
        <v>602</v>
      </c>
      <c r="P368">
        <v>367</v>
      </c>
      <c r="Q368">
        <f t="shared" si="20"/>
        <v>2023</v>
      </c>
      <c r="R368">
        <f t="shared" si="21"/>
        <v>2</v>
      </c>
      <c r="S368">
        <f t="shared" si="22"/>
        <v>14</v>
      </c>
      <c r="T368" s="5" t="s">
        <v>603</v>
      </c>
      <c r="U368" t="str">
        <f t="shared" si="23"/>
        <v>SEDCONC_2_14_2023</v>
      </c>
      <c r="V368">
        <v>1.1213</v>
      </c>
      <c r="Z368">
        <v>775</v>
      </c>
      <c r="AA368" t="s">
        <v>970</v>
      </c>
      <c r="AB368">
        <v>1.1213</v>
      </c>
    </row>
    <row r="369" spans="1:28" x14ac:dyDescent="0.35">
      <c r="A369" t="s">
        <v>379</v>
      </c>
      <c r="B369">
        <v>1.1589</v>
      </c>
      <c r="C369">
        <v>1.3320000000000001</v>
      </c>
      <c r="D369">
        <v>9.4999999999999998E-3</v>
      </c>
      <c r="F369">
        <v>776</v>
      </c>
      <c r="O369" t="s">
        <v>602</v>
      </c>
      <c r="P369">
        <v>368</v>
      </c>
      <c r="Q369">
        <f t="shared" si="20"/>
        <v>2023</v>
      </c>
      <c r="R369">
        <f t="shared" si="21"/>
        <v>2</v>
      </c>
      <c r="S369">
        <f t="shared" si="22"/>
        <v>15</v>
      </c>
      <c r="T369" s="5" t="s">
        <v>603</v>
      </c>
      <c r="U369" t="str">
        <f t="shared" si="23"/>
        <v>SEDCONC_2_15_2023</v>
      </c>
      <c r="V369">
        <v>1.1589</v>
      </c>
      <c r="Z369">
        <v>776</v>
      </c>
      <c r="AA369" t="s">
        <v>971</v>
      </c>
      <c r="AB369">
        <v>1.1589</v>
      </c>
    </row>
    <row r="370" spans="1:28" x14ac:dyDescent="0.35">
      <c r="A370" t="s">
        <v>380</v>
      </c>
      <c r="B370">
        <v>2.7105000000000001</v>
      </c>
      <c r="C370">
        <v>7.54</v>
      </c>
      <c r="D370">
        <v>8.2790999999999997</v>
      </c>
      <c r="F370">
        <v>778</v>
      </c>
      <c r="O370" t="s">
        <v>602</v>
      </c>
      <c r="P370">
        <v>369</v>
      </c>
      <c r="Q370">
        <f t="shared" si="20"/>
        <v>2023</v>
      </c>
      <c r="R370">
        <f t="shared" si="21"/>
        <v>2</v>
      </c>
      <c r="S370">
        <f t="shared" si="22"/>
        <v>17</v>
      </c>
      <c r="T370" s="5" t="s">
        <v>603</v>
      </c>
      <c r="U370" t="str">
        <f t="shared" si="23"/>
        <v>SEDCONC_2_17_2023</v>
      </c>
      <c r="V370">
        <v>2.7105000000000001</v>
      </c>
      <c r="Z370">
        <v>778</v>
      </c>
      <c r="AA370" t="s">
        <v>972</v>
      </c>
      <c r="AB370">
        <v>2.7105000000000001</v>
      </c>
    </row>
    <row r="371" spans="1:28" x14ac:dyDescent="0.35">
      <c r="A371" t="s">
        <v>381</v>
      </c>
      <c r="B371">
        <v>1.734</v>
      </c>
      <c r="C371">
        <v>4.5860000000000003</v>
      </c>
      <c r="D371">
        <v>5.4137000000000004</v>
      </c>
      <c r="F371">
        <v>779</v>
      </c>
      <c r="O371" t="s">
        <v>602</v>
      </c>
      <c r="P371">
        <v>370</v>
      </c>
      <c r="Q371">
        <f t="shared" si="20"/>
        <v>2023</v>
      </c>
      <c r="R371">
        <f t="shared" si="21"/>
        <v>2</v>
      </c>
      <c r="S371">
        <f t="shared" si="22"/>
        <v>18</v>
      </c>
      <c r="T371" s="5" t="s">
        <v>603</v>
      </c>
      <c r="U371" t="str">
        <f t="shared" si="23"/>
        <v>SEDCONC_2_18_2023</v>
      </c>
      <c r="V371">
        <v>1.734</v>
      </c>
      <c r="Z371">
        <v>779</v>
      </c>
      <c r="AA371" t="s">
        <v>973</v>
      </c>
      <c r="AB371">
        <v>1.734</v>
      </c>
    </row>
    <row r="372" spans="1:28" x14ac:dyDescent="0.35">
      <c r="A372" t="s">
        <v>382</v>
      </c>
      <c r="B372">
        <v>1.4137</v>
      </c>
      <c r="C372">
        <v>3.1619999999999999</v>
      </c>
      <c r="D372">
        <v>1.8E-3</v>
      </c>
      <c r="F372">
        <v>780</v>
      </c>
      <c r="O372" t="s">
        <v>602</v>
      </c>
      <c r="P372">
        <v>371</v>
      </c>
      <c r="Q372">
        <f t="shared" si="20"/>
        <v>2023</v>
      </c>
      <c r="R372">
        <f t="shared" si="21"/>
        <v>2</v>
      </c>
      <c r="S372">
        <f t="shared" si="22"/>
        <v>19</v>
      </c>
      <c r="T372" s="5" t="s">
        <v>603</v>
      </c>
      <c r="U372" t="str">
        <f t="shared" si="23"/>
        <v>SEDCONC_2_19_2023</v>
      </c>
      <c r="V372">
        <v>1.4137</v>
      </c>
      <c r="Z372">
        <v>780</v>
      </c>
      <c r="AA372" t="s">
        <v>974</v>
      </c>
      <c r="AB372">
        <v>1.4137</v>
      </c>
    </row>
    <row r="373" spans="1:28" x14ac:dyDescent="0.35">
      <c r="A373" t="s">
        <v>383</v>
      </c>
      <c r="B373">
        <v>6.4570999999999996</v>
      </c>
      <c r="C373">
        <v>7.4960000000000004</v>
      </c>
      <c r="D373">
        <v>2.3599999999999999E-2</v>
      </c>
      <c r="F373">
        <v>782</v>
      </c>
      <c r="O373" t="s">
        <v>602</v>
      </c>
      <c r="P373">
        <v>372</v>
      </c>
      <c r="Q373">
        <f t="shared" si="20"/>
        <v>2023</v>
      </c>
      <c r="R373">
        <f t="shared" si="21"/>
        <v>2</v>
      </c>
      <c r="S373">
        <f t="shared" si="22"/>
        <v>21</v>
      </c>
      <c r="T373" s="5" t="s">
        <v>603</v>
      </c>
      <c r="U373" t="str">
        <f t="shared" si="23"/>
        <v>SEDCONC_2_21_2023</v>
      </c>
      <c r="V373">
        <v>6.4570999999999996</v>
      </c>
      <c r="Z373">
        <v>782</v>
      </c>
      <c r="AA373" t="s">
        <v>975</v>
      </c>
      <c r="AB373">
        <v>6.4570999999999996</v>
      </c>
    </row>
    <row r="374" spans="1:28" x14ac:dyDescent="0.35">
      <c r="A374" t="s">
        <v>384</v>
      </c>
      <c r="B374">
        <v>2.1522000000000001</v>
      </c>
      <c r="C374">
        <v>4.5990000000000002</v>
      </c>
      <c r="D374">
        <v>4.4999999999999997E-3</v>
      </c>
      <c r="F374">
        <v>783</v>
      </c>
      <c r="O374" t="s">
        <v>602</v>
      </c>
      <c r="P374">
        <v>373</v>
      </c>
      <c r="Q374">
        <f t="shared" si="20"/>
        <v>2023</v>
      </c>
      <c r="R374">
        <f t="shared" si="21"/>
        <v>2</v>
      </c>
      <c r="S374">
        <f t="shared" si="22"/>
        <v>22</v>
      </c>
      <c r="T374" s="5" t="s">
        <v>603</v>
      </c>
      <c r="U374" t="str">
        <f t="shared" si="23"/>
        <v>SEDCONC_2_22_2023</v>
      </c>
      <c r="V374">
        <v>2.1522000000000001</v>
      </c>
      <c r="Z374">
        <v>783</v>
      </c>
      <c r="AA374" t="s">
        <v>976</v>
      </c>
      <c r="AB374">
        <v>2.1522000000000001</v>
      </c>
    </row>
    <row r="375" spans="1:28" x14ac:dyDescent="0.35">
      <c r="A375" t="s">
        <v>385</v>
      </c>
      <c r="B375">
        <v>1.1617999999999999</v>
      </c>
      <c r="C375">
        <v>3.173</v>
      </c>
      <c r="D375">
        <v>9.7500000000000003E-2</v>
      </c>
      <c r="F375">
        <v>784</v>
      </c>
      <c r="O375" t="s">
        <v>602</v>
      </c>
      <c r="P375">
        <v>374</v>
      </c>
      <c r="Q375">
        <f t="shared" si="20"/>
        <v>2023</v>
      </c>
      <c r="R375">
        <f t="shared" si="21"/>
        <v>2</v>
      </c>
      <c r="S375">
        <f t="shared" si="22"/>
        <v>23</v>
      </c>
      <c r="T375" s="5" t="s">
        <v>603</v>
      </c>
      <c r="U375" t="str">
        <f t="shared" si="23"/>
        <v>SEDCONC_2_23_2023</v>
      </c>
      <c r="V375">
        <v>1.1617999999999999</v>
      </c>
      <c r="Z375">
        <v>784</v>
      </c>
      <c r="AA375" t="s">
        <v>977</v>
      </c>
      <c r="AB375">
        <v>1.1617999999999999</v>
      </c>
    </row>
    <row r="376" spans="1:28" x14ac:dyDescent="0.35">
      <c r="A376" t="s">
        <v>386</v>
      </c>
      <c r="B376">
        <v>1.1079000000000001</v>
      </c>
      <c r="C376">
        <v>2.4079999999999999</v>
      </c>
      <c r="D376">
        <v>2.4140000000000001</v>
      </c>
      <c r="F376">
        <v>785</v>
      </c>
      <c r="O376" t="s">
        <v>602</v>
      </c>
      <c r="P376">
        <v>375</v>
      </c>
      <c r="Q376">
        <f t="shared" si="20"/>
        <v>2023</v>
      </c>
      <c r="R376">
        <f t="shared" si="21"/>
        <v>2</v>
      </c>
      <c r="S376">
        <f t="shared" si="22"/>
        <v>24</v>
      </c>
      <c r="T376" s="5" t="s">
        <v>603</v>
      </c>
      <c r="U376" t="str">
        <f t="shared" si="23"/>
        <v>SEDCONC_2_24_2023</v>
      </c>
      <c r="V376">
        <v>1.1079000000000001</v>
      </c>
      <c r="Z376">
        <v>785</v>
      </c>
      <c r="AA376" t="s">
        <v>978</v>
      </c>
      <c r="AB376">
        <v>1.1079000000000001</v>
      </c>
    </row>
    <row r="377" spans="1:28" x14ac:dyDescent="0.35">
      <c r="A377" t="s">
        <v>387</v>
      </c>
      <c r="B377">
        <v>1.3118000000000001</v>
      </c>
      <c r="C377">
        <v>1.9830000000000001</v>
      </c>
      <c r="D377">
        <v>0.18140000000000001</v>
      </c>
      <c r="F377">
        <v>786</v>
      </c>
      <c r="O377" t="s">
        <v>602</v>
      </c>
      <c r="P377">
        <v>376</v>
      </c>
      <c r="Q377">
        <f t="shared" si="20"/>
        <v>2023</v>
      </c>
      <c r="R377">
        <f t="shared" si="21"/>
        <v>2</v>
      </c>
      <c r="S377">
        <f t="shared" si="22"/>
        <v>25</v>
      </c>
      <c r="T377" s="5" t="s">
        <v>603</v>
      </c>
      <c r="U377" t="str">
        <f t="shared" si="23"/>
        <v>SEDCONC_2_25_2023</v>
      </c>
      <c r="V377">
        <v>1.3118000000000001</v>
      </c>
      <c r="Z377">
        <v>786</v>
      </c>
      <c r="AA377" t="s">
        <v>979</v>
      </c>
      <c r="AB377">
        <v>1.3118000000000001</v>
      </c>
    </row>
    <row r="378" spans="1:28" x14ac:dyDescent="0.35">
      <c r="A378" t="s">
        <v>388</v>
      </c>
      <c r="B378">
        <v>1.3327</v>
      </c>
      <c r="C378">
        <v>1.736</v>
      </c>
      <c r="D378">
        <v>6.8999999999999999E-3</v>
      </c>
      <c r="F378">
        <v>787</v>
      </c>
      <c r="O378" t="s">
        <v>602</v>
      </c>
      <c r="P378">
        <v>377</v>
      </c>
      <c r="Q378">
        <f t="shared" si="20"/>
        <v>2023</v>
      </c>
      <c r="R378">
        <f t="shared" si="21"/>
        <v>2</v>
      </c>
      <c r="S378">
        <f t="shared" si="22"/>
        <v>26</v>
      </c>
      <c r="T378" s="5" t="s">
        <v>603</v>
      </c>
      <c r="U378" t="str">
        <f t="shared" si="23"/>
        <v>SEDCONC_2_26_2023</v>
      </c>
      <c r="V378">
        <v>1.3327</v>
      </c>
      <c r="Z378">
        <v>787</v>
      </c>
      <c r="AA378" t="s">
        <v>980</v>
      </c>
      <c r="AB378">
        <v>1.3327</v>
      </c>
    </row>
    <row r="379" spans="1:28" x14ac:dyDescent="0.35">
      <c r="A379" t="s">
        <v>389</v>
      </c>
      <c r="B379">
        <v>1.0088999999999999</v>
      </c>
      <c r="C379">
        <v>1.5880000000000001</v>
      </c>
      <c r="D379">
        <v>3.15E-2</v>
      </c>
      <c r="F379">
        <v>788</v>
      </c>
      <c r="O379" t="s">
        <v>602</v>
      </c>
      <c r="P379">
        <v>378</v>
      </c>
      <c r="Q379">
        <f t="shared" si="20"/>
        <v>2023</v>
      </c>
      <c r="R379">
        <f t="shared" si="21"/>
        <v>2</v>
      </c>
      <c r="S379">
        <f t="shared" si="22"/>
        <v>27</v>
      </c>
      <c r="T379" s="5" t="s">
        <v>603</v>
      </c>
      <c r="U379" t="str">
        <f t="shared" si="23"/>
        <v>SEDCONC_2_27_2023</v>
      </c>
      <c r="V379">
        <v>1.0088999999999999</v>
      </c>
      <c r="Z379">
        <v>788</v>
      </c>
      <c r="AA379" t="s">
        <v>981</v>
      </c>
      <c r="AB379">
        <v>1.0088999999999999</v>
      </c>
    </row>
    <row r="380" spans="1:28" x14ac:dyDescent="0.35">
      <c r="A380" t="s">
        <v>390</v>
      </c>
      <c r="B380">
        <v>1.1941999999999999</v>
      </c>
      <c r="C380">
        <v>1.498</v>
      </c>
      <c r="D380">
        <v>2.5399999999999999E-2</v>
      </c>
      <c r="F380">
        <v>789</v>
      </c>
      <c r="O380" t="s">
        <v>602</v>
      </c>
      <c r="P380">
        <v>379</v>
      </c>
      <c r="Q380">
        <f t="shared" si="20"/>
        <v>2023</v>
      </c>
      <c r="R380">
        <f t="shared" si="21"/>
        <v>2</v>
      </c>
      <c r="S380">
        <f t="shared" si="22"/>
        <v>28</v>
      </c>
      <c r="T380" s="5" t="s">
        <v>603</v>
      </c>
      <c r="U380" t="str">
        <f t="shared" si="23"/>
        <v>SEDCONC_2_28_2023</v>
      </c>
      <c r="V380">
        <v>1.1941999999999999</v>
      </c>
      <c r="Z380">
        <v>789</v>
      </c>
      <c r="AA380" t="s">
        <v>982</v>
      </c>
      <c r="AB380">
        <v>1.1941999999999999</v>
      </c>
    </row>
    <row r="381" spans="1:28" x14ac:dyDescent="0.35">
      <c r="A381" t="s">
        <v>391</v>
      </c>
      <c r="B381">
        <v>0.7</v>
      </c>
      <c r="C381">
        <v>1.4430000000000001</v>
      </c>
      <c r="D381">
        <v>0.45689999999999997</v>
      </c>
      <c r="F381">
        <v>790</v>
      </c>
      <c r="O381" t="s">
        <v>602</v>
      </c>
      <c r="P381">
        <v>380</v>
      </c>
      <c r="Q381">
        <f t="shared" si="20"/>
        <v>2023</v>
      </c>
      <c r="R381">
        <f t="shared" si="21"/>
        <v>3</v>
      </c>
      <c r="S381">
        <f t="shared" si="22"/>
        <v>1</v>
      </c>
      <c r="T381" s="5" t="s">
        <v>603</v>
      </c>
      <c r="U381" t="str">
        <f t="shared" si="23"/>
        <v>SEDCONC_3_1_2023</v>
      </c>
      <c r="V381">
        <v>0.7</v>
      </c>
      <c r="Z381">
        <v>790</v>
      </c>
      <c r="AA381" t="s">
        <v>983</v>
      </c>
      <c r="AB381">
        <v>0.7</v>
      </c>
    </row>
    <row r="382" spans="1:28" x14ac:dyDescent="0.35">
      <c r="A382" t="s">
        <v>392</v>
      </c>
      <c r="B382">
        <v>0.50619999999999998</v>
      </c>
      <c r="C382">
        <v>1.4079999999999999</v>
      </c>
      <c r="D382">
        <v>0.42070000000000002</v>
      </c>
      <c r="F382">
        <v>791</v>
      </c>
      <c r="O382" t="s">
        <v>602</v>
      </c>
      <c r="P382">
        <v>381</v>
      </c>
      <c r="Q382">
        <f t="shared" si="20"/>
        <v>2023</v>
      </c>
      <c r="R382">
        <f t="shared" si="21"/>
        <v>3</v>
      </c>
      <c r="S382">
        <f t="shared" si="22"/>
        <v>2</v>
      </c>
      <c r="T382" s="5" t="s">
        <v>603</v>
      </c>
      <c r="U382" t="str">
        <f t="shared" si="23"/>
        <v>SEDCONC_3_2_2023</v>
      </c>
      <c r="V382">
        <v>0.50619999999999998</v>
      </c>
      <c r="Z382">
        <v>791</v>
      </c>
      <c r="AA382" t="s">
        <v>984</v>
      </c>
      <c r="AB382">
        <v>0.50619999999999998</v>
      </c>
    </row>
    <row r="383" spans="1:28" x14ac:dyDescent="0.35">
      <c r="A383" t="s">
        <v>393</v>
      </c>
      <c r="B383">
        <v>0.91449999999999998</v>
      </c>
      <c r="C383">
        <v>1.387</v>
      </c>
      <c r="D383">
        <v>9.0517000000000003</v>
      </c>
      <c r="F383">
        <v>792</v>
      </c>
      <c r="O383" t="s">
        <v>602</v>
      </c>
      <c r="P383">
        <v>382</v>
      </c>
      <c r="Q383">
        <f t="shared" si="20"/>
        <v>2023</v>
      </c>
      <c r="R383">
        <f t="shared" si="21"/>
        <v>3</v>
      </c>
      <c r="S383">
        <f t="shared" si="22"/>
        <v>3</v>
      </c>
      <c r="T383" s="5" t="s">
        <v>603</v>
      </c>
      <c r="U383" t="str">
        <f t="shared" si="23"/>
        <v>SEDCONC_3_3_2023</v>
      </c>
      <c r="V383">
        <v>0.91449999999999998</v>
      </c>
      <c r="Z383">
        <v>792</v>
      </c>
      <c r="AA383" t="s">
        <v>985</v>
      </c>
      <c r="AB383">
        <v>0.91449999999999998</v>
      </c>
    </row>
    <row r="384" spans="1:28" x14ac:dyDescent="0.35">
      <c r="A384" t="s">
        <v>394</v>
      </c>
      <c r="B384">
        <v>1.9842</v>
      </c>
      <c r="C384">
        <v>1.373</v>
      </c>
      <c r="D384">
        <v>4.0000000000000002E-4</v>
      </c>
      <c r="F384">
        <v>793</v>
      </c>
      <c r="O384" t="s">
        <v>602</v>
      </c>
      <c r="P384">
        <v>383</v>
      </c>
      <c r="Q384">
        <f t="shared" si="20"/>
        <v>2023</v>
      </c>
      <c r="R384">
        <f t="shared" si="21"/>
        <v>3</v>
      </c>
      <c r="S384">
        <f t="shared" si="22"/>
        <v>4</v>
      </c>
      <c r="T384" s="5" t="s">
        <v>603</v>
      </c>
      <c r="U384" t="str">
        <f t="shared" si="23"/>
        <v>SEDCONC_3_4_2023</v>
      </c>
      <c r="V384">
        <v>1.9842</v>
      </c>
      <c r="Z384">
        <v>793</v>
      </c>
      <c r="AA384" t="s">
        <v>986</v>
      </c>
      <c r="AB384">
        <v>1.9842</v>
      </c>
    </row>
    <row r="385" spans="1:28" x14ac:dyDescent="0.35">
      <c r="A385" t="s">
        <v>395</v>
      </c>
      <c r="B385">
        <v>3.7749999999999999</v>
      </c>
      <c r="C385">
        <v>1.3660000000000001</v>
      </c>
      <c r="D385">
        <v>2.29E-2</v>
      </c>
      <c r="F385">
        <v>794</v>
      </c>
      <c r="O385" t="s">
        <v>602</v>
      </c>
      <c r="P385">
        <v>384</v>
      </c>
      <c r="Q385">
        <f t="shared" si="20"/>
        <v>2023</v>
      </c>
      <c r="R385">
        <f t="shared" si="21"/>
        <v>3</v>
      </c>
      <c r="S385">
        <f t="shared" si="22"/>
        <v>5</v>
      </c>
      <c r="T385" s="5" t="s">
        <v>603</v>
      </c>
      <c r="U385" t="str">
        <f t="shared" si="23"/>
        <v>SEDCONC_3_5_2023</v>
      </c>
      <c r="V385">
        <v>3.7749999999999999</v>
      </c>
      <c r="Z385">
        <v>794</v>
      </c>
      <c r="AA385" t="s">
        <v>987</v>
      </c>
      <c r="AB385">
        <v>3.7749999999999999</v>
      </c>
    </row>
    <row r="386" spans="1:28" x14ac:dyDescent="0.35">
      <c r="A386" t="s">
        <v>396</v>
      </c>
      <c r="B386">
        <v>5.6844999999999999</v>
      </c>
      <c r="C386">
        <v>2.2120000000000002</v>
      </c>
      <c r="D386">
        <v>7.7600000000000002E-2</v>
      </c>
      <c r="F386">
        <v>810</v>
      </c>
      <c r="O386" t="s">
        <v>602</v>
      </c>
      <c r="P386">
        <v>385</v>
      </c>
      <c r="Q386">
        <f t="shared" si="20"/>
        <v>2023</v>
      </c>
      <c r="R386">
        <f t="shared" si="21"/>
        <v>3</v>
      </c>
      <c r="S386">
        <f t="shared" si="22"/>
        <v>21</v>
      </c>
      <c r="T386" s="5" t="s">
        <v>603</v>
      </c>
      <c r="U386" t="str">
        <f t="shared" si="23"/>
        <v>SEDCONC_3_21_2023</v>
      </c>
      <c r="V386">
        <v>5.6844999999999999</v>
      </c>
      <c r="Z386">
        <v>810</v>
      </c>
      <c r="AA386" t="s">
        <v>988</v>
      </c>
      <c r="AB386">
        <v>5.6844999999999999</v>
      </c>
    </row>
    <row r="387" spans="1:28" x14ac:dyDescent="0.35">
      <c r="A387" t="s">
        <v>397</v>
      </c>
      <c r="B387">
        <v>4.7832999999999997</v>
      </c>
      <c r="C387">
        <v>1.804</v>
      </c>
      <c r="D387">
        <v>1.2104999999999999</v>
      </c>
      <c r="F387">
        <v>811</v>
      </c>
      <c r="O387" t="s">
        <v>602</v>
      </c>
      <c r="P387">
        <v>386</v>
      </c>
      <c r="Q387">
        <f t="shared" ref="Q387:Q450" si="24">YEAR(A387)</f>
        <v>2023</v>
      </c>
      <c r="R387">
        <f t="shared" ref="R387:R450" si="25">MONTH(A387)</f>
        <v>3</v>
      </c>
      <c r="S387">
        <f t="shared" ref="S387:S450" si="26">DAY(A387)</f>
        <v>22</v>
      </c>
      <c r="T387" s="5" t="s">
        <v>603</v>
      </c>
      <c r="U387" t="str">
        <f t="shared" ref="U387:U450" si="27">CONCATENATE(T387,R387,O387,S387,O387,Q387)</f>
        <v>SEDCONC_3_22_2023</v>
      </c>
      <c r="V387">
        <v>4.7832999999999997</v>
      </c>
      <c r="Z387">
        <v>811</v>
      </c>
      <c r="AA387" t="s">
        <v>989</v>
      </c>
      <c r="AB387">
        <v>4.7832999999999997</v>
      </c>
    </row>
    <row r="388" spans="1:28" x14ac:dyDescent="0.35">
      <c r="A388" t="s">
        <v>398</v>
      </c>
      <c r="B388">
        <v>5.2512999999999996</v>
      </c>
      <c r="C388">
        <v>1.5760000000000001</v>
      </c>
      <c r="D388">
        <v>1.3701000000000001</v>
      </c>
      <c r="F388">
        <v>812</v>
      </c>
      <c r="O388" t="s">
        <v>602</v>
      </c>
      <c r="P388">
        <v>387</v>
      </c>
      <c r="Q388">
        <f t="shared" si="24"/>
        <v>2023</v>
      </c>
      <c r="R388">
        <f t="shared" si="25"/>
        <v>3</v>
      </c>
      <c r="S388">
        <f t="shared" si="26"/>
        <v>23</v>
      </c>
      <c r="T388" s="5" t="s">
        <v>603</v>
      </c>
      <c r="U388" t="str">
        <f t="shared" si="27"/>
        <v>SEDCONC_3_23_2023</v>
      </c>
      <c r="V388">
        <v>5.2512999999999996</v>
      </c>
      <c r="Z388">
        <v>812</v>
      </c>
      <c r="AA388" t="s">
        <v>990</v>
      </c>
      <c r="AB388">
        <v>5.2512999999999996</v>
      </c>
    </row>
    <row r="389" spans="1:28" x14ac:dyDescent="0.35">
      <c r="A389" t="s">
        <v>399</v>
      </c>
      <c r="B389">
        <v>4.9374000000000002</v>
      </c>
      <c r="C389">
        <v>1.446</v>
      </c>
      <c r="D389">
        <v>16.972799999999999</v>
      </c>
      <c r="F389">
        <v>813</v>
      </c>
      <c r="O389" t="s">
        <v>602</v>
      </c>
      <c r="P389">
        <v>388</v>
      </c>
      <c r="Q389">
        <f t="shared" si="24"/>
        <v>2023</v>
      </c>
      <c r="R389">
        <f t="shared" si="25"/>
        <v>3</v>
      </c>
      <c r="S389">
        <f t="shared" si="26"/>
        <v>24</v>
      </c>
      <c r="T389" s="5" t="s">
        <v>603</v>
      </c>
      <c r="U389" t="str">
        <f t="shared" si="27"/>
        <v>SEDCONC_3_24_2023</v>
      </c>
      <c r="V389">
        <v>4.9374000000000002</v>
      </c>
      <c r="Z389">
        <v>813</v>
      </c>
      <c r="AA389" t="s">
        <v>991</v>
      </c>
      <c r="AB389">
        <v>4.9374000000000002</v>
      </c>
    </row>
    <row r="390" spans="1:28" x14ac:dyDescent="0.35">
      <c r="A390" t="s">
        <v>400</v>
      </c>
      <c r="B390">
        <v>6.2069000000000001</v>
      </c>
      <c r="C390">
        <v>1.371</v>
      </c>
      <c r="D390">
        <v>6.4000000000000001E-2</v>
      </c>
      <c r="F390">
        <v>814</v>
      </c>
      <c r="O390" t="s">
        <v>602</v>
      </c>
      <c r="P390">
        <v>389</v>
      </c>
      <c r="Q390">
        <f t="shared" si="24"/>
        <v>2023</v>
      </c>
      <c r="R390">
        <f t="shared" si="25"/>
        <v>3</v>
      </c>
      <c r="S390">
        <f t="shared" si="26"/>
        <v>25</v>
      </c>
      <c r="T390" s="5" t="s">
        <v>603</v>
      </c>
      <c r="U390" t="str">
        <f t="shared" si="27"/>
        <v>SEDCONC_3_25_2023</v>
      </c>
      <c r="V390">
        <v>6.2069000000000001</v>
      </c>
      <c r="Z390">
        <v>814</v>
      </c>
      <c r="AA390" t="s">
        <v>992</v>
      </c>
      <c r="AB390">
        <v>6.2069000000000001</v>
      </c>
    </row>
    <row r="391" spans="1:28" x14ac:dyDescent="0.35">
      <c r="A391" t="s">
        <v>401</v>
      </c>
      <c r="B391">
        <v>6.3956999999999997</v>
      </c>
      <c r="C391">
        <v>1.3280000000000001</v>
      </c>
      <c r="D391">
        <v>7.3384</v>
      </c>
      <c r="F391">
        <v>815</v>
      </c>
      <c r="O391" t="s">
        <v>602</v>
      </c>
      <c r="P391">
        <v>390</v>
      </c>
      <c r="Q391">
        <f t="shared" si="24"/>
        <v>2023</v>
      </c>
      <c r="R391">
        <f t="shared" si="25"/>
        <v>3</v>
      </c>
      <c r="S391">
        <f t="shared" si="26"/>
        <v>26</v>
      </c>
      <c r="T391" s="5" t="s">
        <v>603</v>
      </c>
      <c r="U391" t="str">
        <f t="shared" si="27"/>
        <v>SEDCONC_3_26_2023</v>
      </c>
      <c r="V391">
        <v>6.3956999999999997</v>
      </c>
      <c r="Z391">
        <v>815</v>
      </c>
      <c r="AA391" t="s">
        <v>993</v>
      </c>
      <c r="AB391">
        <v>6.3956999999999997</v>
      </c>
    </row>
    <row r="392" spans="1:28" x14ac:dyDescent="0.35">
      <c r="A392" t="s">
        <v>402</v>
      </c>
      <c r="B392">
        <v>3.6307999999999998</v>
      </c>
      <c r="C392">
        <v>1.399</v>
      </c>
      <c r="D392">
        <v>3.9304000000000001</v>
      </c>
      <c r="F392">
        <v>816</v>
      </c>
      <c r="O392" t="s">
        <v>602</v>
      </c>
      <c r="P392">
        <v>391</v>
      </c>
      <c r="Q392">
        <f t="shared" si="24"/>
        <v>2023</v>
      </c>
      <c r="R392">
        <f t="shared" si="25"/>
        <v>3</v>
      </c>
      <c r="S392">
        <f t="shared" si="26"/>
        <v>27</v>
      </c>
      <c r="T392" s="5" t="s">
        <v>603</v>
      </c>
      <c r="U392" t="str">
        <f t="shared" si="27"/>
        <v>SEDCONC_3_27_2023</v>
      </c>
      <c r="V392">
        <v>3.6307999999999998</v>
      </c>
      <c r="Z392">
        <v>816</v>
      </c>
      <c r="AA392" t="s">
        <v>994</v>
      </c>
      <c r="AB392">
        <v>3.6307999999999998</v>
      </c>
    </row>
    <row r="393" spans="1:28" x14ac:dyDescent="0.35">
      <c r="A393" t="s">
        <v>403</v>
      </c>
      <c r="B393">
        <v>5.3190999999999997</v>
      </c>
      <c r="C393">
        <v>1.31</v>
      </c>
      <c r="D393">
        <v>2.01E-2</v>
      </c>
      <c r="F393">
        <v>817</v>
      </c>
      <c r="O393" t="s">
        <v>602</v>
      </c>
      <c r="P393">
        <v>392</v>
      </c>
      <c r="Q393">
        <f t="shared" si="24"/>
        <v>2023</v>
      </c>
      <c r="R393">
        <f t="shared" si="25"/>
        <v>3</v>
      </c>
      <c r="S393">
        <f t="shared" si="26"/>
        <v>28</v>
      </c>
      <c r="T393" s="5" t="s">
        <v>603</v>
      </c>
      <c r="U393" t="str">
        <f t="shared" si="27"/>
        <v>SEDCONC_3_28_2023</v>
      </c>
      <c r="V393">
        <v>5.3190999999999997</v>
      </c>
      <c r="Z393">
        <v>817</v>
      </c>
      <c r="AA393" t="s">
        <v>995</v>
      </c>
      <c r="AB393">
        <v>5.3190999999999997</v>
      </c>
    </row>
    <row r="394" spans="1:28" x14ac:dyDescent="0.35">
      <c r="A394" t="s">
        <v>404</v>
      </c>
      <c r="B394">
        <v>9.0396000000000001</v>
      </c>
      <c r="C394">
        <v>1.2929999999999999</v>
      </c>
      <c r="D394">
        <v>0.1066</v>
      </c>
      <c r="F394">
        <v>818</v>
      </c>
      <c r="O394" t="s">
        <v>602</v>
      </c>
      <c r="P394">
        <v>393</v>
      </c>
      <c r="Q394">
        <f t="shared" si="24"/>
        <v>2023</v>
      </c>
      <c r="R394">
        <f t="shared" si="25"/>
        <v>3</v>
      </c>
      <c r="S394">
        <f t="shared" si="26"/>
        <v>29</v>
      </c>
      <c r="T394" s="5" t="s">
        <v>603</v>
      </c>
      <c r="U394" t="str">
        <f t="shared" si="27"/>
        <v>SEDCONC_3_29_2023</v>
      </c>
      <c r="V394">
        <v>9.0396000000000001</v>
      </c>
      <c r="Z394">
        <v>818</v>
      </c>
      <c r="AA394" t="s">
        <v>996</v>
      </c>
      <c r="AB394">
        <v>9.0396000000000001</v>
      </c>
    </row>
    <row r="395" spans="1:28" x14ac:dyDescent="0.35">
      <c r="A395" t="s">
        <v>405</v>
      </c>
      <c r="B395">
        <v>5.5176999999999996</v>
      </c>
      <c r="C395">
        <v>1.907</v>
      </c>
      <c r="D395">
        <v>8.7960999999999991</v>
      </c>
      <c r="F395">
        <v>821</v>
      </c>
      <c r="O395" t="s">
        <v>602</v>
      </c>
      <c r="P395">
        <v>394</v>
      </c>
      <c r="Q395">
        <f t="shared" si="24"/>
        <v>2023</v>
      </c>
      <c r="R395">
        <f t="shared" si="25"/>
        <v>4</v>
      </c>
      <c r="S395">
        <f t="shared" si="26"/>
        <v>1</v>
      </c>
      <c r="T395" s="5" t="s">
        <v>603</v>
      </c>
      <c r="U395" t="str">
        <f t="shared" si="27"/>
        <v>SEDCONC_4_1_2023</v>
      </c>
      <c r="V395">
        <v>5.5176999999999996</v>
      </c>
      <c r="Z395">
        <v>821</v>
      </c>
      <c r="AA395" t="s">
        <v>997</v>
      </c>
      <c r="AB395">
        <v>5.5176999999999996</v>
      </c>
    </row>
    <row r="396" spans="1:28" x14ac:dyDescent="0.35">
      <c r="A396" t="s">
        <v>406</v>
      </c>
      <c r="B396">
        <v>8.3574000000000002</v>
      </c>
      <c r="C396">
        <v>4.3230000000000004</v>
      </c>
      <c r="D396">
        <v>8.98</v>
      </c>
      <c r="F396">
        <v>826</v>
      </c>
      <c r="O396" t="s">
        <v>602</v>
      </c>
      <c r="P396">
        <v>395</v>
      </c>
      <c r="Q396">
        <f t="shared" si="24"/>
        <v>2023</v>
      </c>
      <c r="R396">
        <f t="shared" si="25"/>
        <v>4</v>
      </c>
      <c r="S396">
        <f t="shared" si="26"/>
        <v>6</v>
      </c>
      <c r="T396" s="5" t="s">
        <v>603</v>
      </c>
      <c r="U396" t="str">
        <f t="shared" si="27"/>
        <v>SEDCONC_4_6_2023</v>
      </c>
      <c r="V396">
        <v>8.3574000000000002</v>
      </c>
      <c r="Z396">
        <v>826</v>
      </c>
      <c r="AA396" t="s">
        <v>998</v>
      </c>
      <c r="AB396">
        <v>8.3574000000000002</v>
      </c>
    </row>
    <row r="397" spans="1:28" x14ac:dyDescent="0.35">
      <c r="A397" t="s">
        <v>407</v>
      </c>
      <c r="B397">
        <v>7.8547000000000002</v>
      </c>
      <c r="C397">
        <v>3.1110000000000002</v>
      </c>
      <c r="D397">
        <v>0.13600000000000001</v>
      </c>
      <c r="F397">
        <v>827</v>
      </c>
      <c r="O397" t="s">
        <v>602</v>
      </c>
      <c r="P397">
        <v>396</v>
      </c>
      <c r="Q397">
        <f t="shared" si="24"/>
        <v>2023</v>
      </c>
      <c r="R397">
        <f t="shared" si="25"/>
        <v>4</v>
      </c>
      <c r="S397">
        <f t="shared" si="26"/>
        <v>7</v>
      </c>
      <c r="T397" s="5" t="s">
        <v>603</v>
      </c>
      <c r="U397" t="str">
        <f t="shared" si="27"/>
        <v>SEDCONC_4_7_2023</v>
      </c>
      <c r="V397">
        <v>7.8547000000000002</v>
      </c>
      <c r="Z397">
        <v>827</v>
      </c>
      <c r="AA397" t="s">
        <v>999</v>
      </c>
      <c r="AB397">
        <v>7.8547000000000002</v>
      </c>
    </row>
    <row r="398" spans="1:28" x14ac:dyDescent="0.35">
      <c r="A398" t="s">
        <v>408</v>
      </c>
      <c r="B398">
        <v>7.9108000000000001</v>
      </c>
      <c r="C398">
        <v>2.2109999999999999</v>
      </c>
      <c r="D398">
        <v>6.5699999999999995E-2</v>
      </c>
      <c r="F398">
        <v>828</v>
      </c>
      <c r="O398" t="s">
        <v>602</v>
      </c>
      <c r="P398">
        <v>397</v>
      </c>
      <c r="Q398">
        <f t="shared" si="24"/>
        <v>2023</v>
      </c>
      <c r="R398">
        <f t="shared" si="25"/>
        <v>4</v>
      </c>
      <c r="S398">
        <f t="shared" si="26"/>
        <v>8</v>
      </c>
      <c r="T398" s="5" t="s">
        <v>603</v>
      </c>
      <c r="U398" t="str">
        <f t="shared" si="27"/>
        <v>SEDCONC_4_8_2023</v>
      </c>
      <c r="V398">
        <v>7.9108000000000001</v>
      </c>
      <c r="Z398">
        <v>828</v>
      </c>
      <c r="AA398" t="s">
        <v>1000</v>
      </c>
      <c r="AB398">
        <v>7.9108000000000001</v>
      </c>
    </row>
    <row r="399" spans="1:28" x14ac:dyDescent="0.35">
      <c r="A399" t="s">
        <v>409</v>
      </c>
      <c r="B399">
        <v>3.0447000000000002</v>
      </c>
      <c r="C399">
        <v>1.79</v>
      </c>
      <c r="D399">
        <v>3.5999999999999999E-3</v>
      </c>
      <c r="F399">
        <v>829</v>
      </c>
      <c r="O399" t="s">
        <v>602</v>
      </c>
      <c r="P399">
        <v>398</v>
      </c>
      <c r="Q399">
        <f t="shared" si="24"/>
        <v>2023</v>
      </c>
      <c r="R399">
        <f t="shared" si="25"/>
        <v>4</v>
      </c>
      <c r="S399">
        <f t="shared" si="26"/>
        <v>9</v>
      </c>
      <c r="T399" s="5" t="s">
        <v>603</v>
      </c>
      <c r="U399" t="str">
        <f t="shared" si="27"/>
        <v>SEDCONC_4_9_2023</v>
      </c>
      <c r="V399">
        <v>3.0447000000000002</v>
      </c>
      <c r="Z399">
        <v>829</v>
      </c>
      <c r="AA399" t="s">
        <v>1001</v>
      </c>
      <c r="AB399">
        <v>3.0447000000000002</v>
      </c>
    </row>
    <row r="400" spans="1:28" x14ac:dyDescent="0.35">
      <c r="A400" t="s">
        <v>410</v>
      </c>
      <c r="B400">
        <v>2.3468</v>
      </c>
      <c r="C400">
        <v>1.595</v>
      </c>
      <c r="D400">
        <v>8.9999999999999998E-4</v>
      </c>
      <c r="F400">
        <v>830</v>
      </c>
      <c r="O400" t="s">
        <v>602</v>
      </c>
      <c r="P400">
        <v>399</v>
      </c>
      <c r="Q400">
        <f t="shared" si="24"/>
        <v>2023</v>
      </c>
      <c r="R400">
        <f t="shared" si="25"/>
        <v>4</v>
      </c>
      <c r="S400">
        <f t="shared" si="26"/>
        <v>10</v>
      </c>
      <c r="T400" s="5" t="s">
        <v>603</v>
      </c>
      <c r="U400" t="str">
        <f t="shared" si="27"/>
        <v>SEDCONC_4_10_2023</v>
      </c>
      <c r="V400">
        <v>2.3468</v>
      </c>
      <c r="Z400">
        <v>830</v>
      </c>
      <c r="AA400" t="s">
        <v>1002</v>
      </c>
      <c r="AB400">
        <v>2.3468</v>
      </c>
    </row>
    <row r="401" spans="1:28" x14ac:dyDescent="0.35">
      <c r="A401" t="s">
        <v>411</v>
      </c>
      <c r="B401">
        <v>3.9899</v>
      </c>
      <c r="C401">
        <v>1.593</v>
      </c>
      <c r="D401">
        <v>3.0000000000000001E-3</v>
      </c>
      <c r="F401">
        <v>831</v>
      </c>
      <c r="O401" t="s">
        <v>602</v>
      </c>
      <c r="P401">
        <v>400</v>
      </c>
      <c r="Q401">
        <f t="shared" si="24"/>
        <v>2023</v>
      </c>
      <c r="R401">
        <f t="shared" si="25"/>
        <v>4</v>
      </c>
      <c r="S401">
        <f t="shared" si="26"/>
        <v>11</v>
      </c>
      <c r="T401" s="5" t="s">
        <v>603</v>
      </c>
      <c r="U401" t="str">
        <f t="shared" si="27"/>
        <v>SEDCONC_4_11_2023</v>
      </c>
      <c r="V401">
        <v>3.9899</v>
      </c>
      <c r="Z401">
        <v>831</v>
      </c>
      <c r="AA401" t="s">
        <v>1003</v>
      </c>
      <c r="AB401">
        <v>3.9899</v>
      </c>
    </row>
    <row r="402" spans="1:28" x14ac:dyDescent="0.35">
      <c r="A402" t="s">
        <v>412</v>
      </c>
      <c r="B402">
        <v>5.4789000000000003</v>
      </c>
      <c r="C402">
        <v>1.708</v>
      </c>
      <c r="D402">
        <v>2.8889</v>
      </c>
      <c r="F402">
        <v>832</v>
      </c>
      <c r="O402" t="s">
        <v>602</v>
      </c>
      <c r="P402">
        <v>401</v>
      </c>
      <c r="Q402">
        <f t="shared" si="24"/>
        <v>2023</v>
      </c>
      <c r="R402">
        <f t="shared" si="25"/>
        <v>4</v>
      </c>
      <c r="S402">
        <f t="shared" si="26"/>
        <v>12</v>
      </c>
      <c r="T402" s="5" t="s">
        <v>603</v>
      </c>
      <c r="U402" t="str">
        <f t="shared" si="27"/>
        <v>SEDCONC_4_12_2023</v>
      </c>
      <c r="V402">
        <v>5.4789000000000003</v>
      </c>
      <c r="Z402">
        <v>832</v>
      </c>
      <c r="AA402" t="s">
        <v>1004</v>
      </c>
      <c r="AB402">
        <v>5.4789000000000003</v>
      </c>
    </row>
    <row r="403" spans="1:28" x14ac:dyDescent="0.35">
      <c r="A403" t="s">
        <v>413</v>
      </c>
      <c r="B403">
        <v>3.4275000000000002</v>
      </c>
      <c r="C403">
        <v>1.387</v>
      </c>
      <c r="D403">
        <v>8.0000000000000004E-4</v>
      </c>
      <c r="F403">
        <v>833</v>
      </c>
      <c r="O403" t="s">
        <v>602</v>
      </c>
      <c r="P403">
        <v>402</v>
      </c>
      <c r="Q403">
        <f t="shared" si="24"/>
        <v>2023</v>
      </c>
      <c r="R403">
        <f t="shared" si="25"/>
        <v>4</v>
      </c>
      <c r="S403">
        <f t="shared" si="26"/>
        <v>13</v>
      </c>
      <c r="T403" s="5" t="s">
        <v>603</v>
      </c>
      <c r="U403" t="str">
        <f t="shared" si="27"/>
        <v>SEDCONC_4_13_2023</v>
      </c>
      <c r="V403">
        <v>3.4275000000000002</v>
      </c>
      <c r="Z403">
        <v>833</v>
      </c>
      <c r="AA403" t="s">
        <v>1005</v>
      </c>
      <c r="AB403">
        <v>3.4275000000000002</v>
      </c>
    </row>
    <row r="404" spans="1:28" x14ac:dyDescent="0.35">
      <c r="A404" t="s">
        <v>414</v>
      </c>
      <c r="B404">
        <v>2.2825000000000002</v>
      </c>
      <c r="C404">
        <v>1.2769999999999999</v>
      </c>
      <c r="D404">
        <v>4.0000000000000002E-4</v>
      </c>
      <c r="F404">
        <v>834</v>
      </c>
      <c r="O404" t="s">
        <v>602</v>
      </c>
      <c r="P404">
        <v>403</v>
      </c>
      <c r="Q404">
        <f t="shared" si="24"/>
        <v>2023</v>
      </c>
      <c r="R404">
        <f t="shared" si="25"/>
        <v>4</v>
      </c>
      <c r="S404">
        <f t="shared" si="26"/>
        <v>14</v>
      </c>
      <c r="T404" s="5" t="s">
        <v>603</v>
      </c>
      <c r="U404" t="str">
        <f t="shared" si="27"/>
        <v>SEDCONC_4_14_2023</v>
      </c>
      <c r="V404">
        <v>2.2825000000000002</v>
      </c>
      <c r="Z404">
        <v>834</v>
      </c>
      <c r="AA404" t="s">
        <v>1006</v>
      </c>
      <c r="AB404">
        <v>2.2825000000000002</v>
      </c>
    </row>
    <row r="405" spans="1:28" x14ac:dyDescent="0.35">
      <c r="A405" t="s">
        <v>415</v>
      </c>
      <c r="B405">
        <v>1.9095</v>
      </c>
      <c r="C405">
        <v>1.2230000000000001</v>
      </c>
      <c r="D405">
        <v>1.2999999999999999E-3</v>
      </c>
      <c r="F405">
        <v>835</v>
      </c>
      <c r="O405" t="s">
        <v>602</v>
      </c>
      <c r="P405">
        <v>404</v>
      </c>
      <c r="Q405">
        <f t="shared" si="24"/>
        <v>2023</v>
      </c>
      <c r="R405">
        <f t="shared" si="25"/>
        <v>4</v>
      </c>
      <c r="S405">
        <f t="shared" si="26"/>
        <v>15</v>
      </c>
      <c r="T405" s="5" t="s">
        <v>603</v>
      </c>
      <c r="U405" t="str">
        <f t="shared" si="27"/>
        <v>SEDCONC_4_15_2023</v>
      </c>
      <c r="V405">
        <v>1.9095</v>
      </c>
      <c r="Z405">
        <v>835</v>
      </c>
      <c r="AA405" t="s">
        <v>1007</v>
      </c>
      <c r="AB405">
        <v>1.9095</v>
      </c>
    </row>
    <row r="406" spans="1:28" x14ac:dyDescent="0.35">
      <c r="A406" t="s">
        <v>416</v>
      </c>
      <c r="B406">
        <v>1.2883</v>
      </c>
      <c r="C406">
        <v>1.204</v>
      </c>
      <c r="D406">
        <v>9.3700000000000006E-2</v>
      </c>
      <c r="F406">
        <v>836</v>
      </c>
      <c r="O406" t="s">
        <v>602</v>
      </c>
      <c r="P406">
        <v>405</v>
      </c>
      <c r="Q406">
        <f t="shared" si="24"/>
        <v>2023</v>
      </c>
      <c r="R406">
        <f t="shared" si="25"/>
        <v>4</v>
      </c>
      <c r="S406">
        <f t="shared" si="26"/>
        <v>16</v>
      </c>
      <c r="T406" s="5" t="s">
        <v>603</v>
      </c>
      <c r="U406" t="str">
        <f t="shared" si="27"/>
        <v>SEDCONC_4_16_2023</v>
      </c>
      <c r="V406">
        <v>1.2883</v>
      </c>
      <c r="Z406">
        <v>836</v>
      </c>
      <c r="AA406" t="s">
        <v>1008</v>
      </c>
      <c r="AB406">
        <v>1.2883</v>
      </c>
    </row>
    <row r="407" spans="1:28" x14ac:dyDescent="0.35">
      <c r="A407" t="s">
        <v>417</v>
      </c>
      <c r="B407">
        <v>1.1589</v>
      </c>
      <c r="C407">
        <v>1.1990000000000001</v>
      </c>
      <c r="D407">
        <v>8.5099999999999995E-2</v>
      </c>
      <c r="F407">
        <v>837</v>
      </c>
      <c r="O407" t="s">
        <v>602</v>
      </c>
      <c r="P407">
        <v>406</v>
      </c>
      <c r="Q407">
        <f t="shared" si="24"/>
        <v>2023</v>
      </c>
      <c r="R407">
        <f t="shared" si="25"/>
        <v>4</v>
      </c>
      <c r="S407">
        <f t="shared" si="26"/>
        <v>17</v>
      </c>
      <c r="T407" s="5" t="s">
        <v>603</v>
      </c>
      <c r="U407" t="str">
        <f t="shared" si="27"/>
        <v>SEDCONC_4_17_2023</v>
      </c>
      <c r="V407">
        <v>1.1589</v>
      </c>
      <c r="Z407">
        <v>837</v>
      </c>
      <c r="AA407" t="s">
        <v>1009</v>
      </c>
      <c r="AB407">
        <v>1.1589</v>
      </c>
    </row>
    <row r="408" spans="1:28" x14ac:dyDescent="0.35">
      <c r="A408" t="s">
        <v>418</v>
      </c>
      <c r="B408">
        <v>1.1931</v>
      </c>
      <c r="C408">
        <v>1.417</v>
      </c>
      <c r="D408">
        <v>4.9451000000000001</v>
      </c>
      <c r="F408">
        <v>838</v>
      </c>
      <c r="O408" t="s">
        <v>602</v>
      </c>
      <c r="P408">
        <v>407</v>
      </c>
      <c r="Q408">
        <f t="shared" si="24"/>
        <v>2023</v>
      </c>
      <c r="R408">
        <f t="shared" si="25"/>
        <v>4</v>
      </c>
      <c r="S408">
        <f t="shared" si="26"/>
        <v>18</v>
      </c>
      <c r="T408" s="5" t="s">
        <v>603</v>
      </c>
      <c r="U408" t="str">
        <f t="shared" si="27"/>
        <v>SEDCONC_4_18_2023</v>
      </c>
      <c r="V408">
        <v>1.1931</v>
      </c>
      <c r="Z408">
        <v>838</v>
      </c>
      <c r="AA408" t="s">
        <v>1010</v>
      </c>
      <c r="AB408">
        <v>1.1931</v>
      </c>
    </row>
    <row r="409" spans="1:28" x14ac:dyDescent="0.35">
      <c r="A409" t="s">
        <v>419</v>
      </c>
      <c r="B409">
        <v>1.1989000000000001</v>
      </c>
      <c r="C409">
        <v>1.254</v>
      </c>
      <c r="D409">
        <v>1.0150999999999999</v>
      </c>
      <c r="F409">
        <v>839</v>
      </c>
      <c r="O409" t="s">
        <v>602</v>
      </c>
      <c r="P409">
        <v>408</v>
      </c>
      <c r="Q409">
        <f t="shared" si="24"/>
        <v>2023</v>
      </c>
      <c r="R409">
        <f t="shared" si="25"/>
        <v>4</v>
      </c>
      <c r="S409">
        <f t="shared" si="26"/>
        <v>19</v>
      </c>
      <c r="T409" s="5" t="s">
        <v>603</v>
      </c>
      <c r="U409" t="str">
        <f t="shared" si="27"/>
        <v>SEDCONC_4_19_2023</v>
      </c>
      <c r="V409">
        <v>1.1989000000000001</v>
      </c>
      <c r="Z409">
        <v>839</v>
      </c>
      <c r="AA409" t="s">
        <v>1011</v>
      </c>
      <c r="AB409">
        <v>1.1989000000000001</v>
      </c>
    </row>
    <row r="410" spans="1:28" x14ac:dyDescent="0.35">
      <c r="A410" t="s">
        <v>420</v>
      </c>
      <c r="B410">
        <v>1.101</v>
      </c>
      <c r="C410">
        <v>1.2270000000000001</v>
      </c>
      <c r="D410">
        <v>0.32390000000000002</v>
      </c>
      <c r="F410">
        <v>840</v>
      </c>
      <c r="O410" t="s">
        <v>602</v>
      </c>
      <c r="P410">
        <v>409</v>
      </c>
      <c r="Q410">
        <f t="shared" si="24"/>
        <v>2023</v>
      </c>
      <c r="R410">
        <f t="shared" si="25"/>
        <v>4</v>
      </c>
      <c r="S410">
        <f t="shared" si="26"/>
        <v>20</v>
      </c>
      <c r="T410" s="5" t="s">
        <v>603</v>
      </c>
      <c r="U410" t="str">
        <f t="shared" si="27"/>
        <v>SEDCONC_4_20_2023</v>
      </c>
      <c r="V410">
        <v>1.101</v>
      </c>
      <c r="Z410">
        <v>840</v>
      </c>
      <c r="AA410" t="s">
        <v>1012</v>
      </c>
      <c r="AB410">
        <v>1.101</v>
      </c>
    </row>
    <row r="411" spans="1:28" x14ac:dyDescent="0.35">
      <c r="A411" t="s">
        <v>421</v>
      </c>
      <c r="B411">
        <v>1.0379</v>
      </c>
      <c r="C411">
        <v>1.2170000000000001</v>
      </c>
      <c r="D411">
        <v>0</v>
      </c>
      <c r="F411">
        <v>841</v>
      </c>
      <c r="O411" t="s">
        <v>602</v>
      </c>
      <c r="P411">
        <v>410</v>
      </c>
      <c r="Q411">
        <f t="shared" si="24"/>
        <v>2023</v>
      </c>
      <c r="R411">
        <f t="shared" si="25"/>
        <v>4</v>
      </c>
      <c r="S411">
        <f t="shared" si="26"/>
        <v>21</v>
      </c>
      <c r="T411" s="5" t="s">
        <v>603</v>
      </c>
      <c r="U411" t="str">
        <f t="shared" si="27"/>
        <v>SEDCONC_4_21_2023</v>
      </c>
      <c r="V411">
        <v>1.0379</v>
      </c>
      <c r="Z411">
        <v>841</v>
      </c>
      <c r="AA411" t="s">
        <v>1013</v>
      </c>
      <c r="AB411">
        <v>1.0379</v>
      </c>
    </row>
    <row r="412" spans="1:28" x14ac:dyDescent="0.35">
      <c r="A412" t="s">
        <v>422</v>
      </c>
      <c r="B412">
        <v>0.9556</v>
      </c>
      <c r="C412">
        <v>1.22</v>
      </c>
      <c r="D412">
        <v>0</v>
      </c>
      <c r="F412">
        <v>842</v>
      </c>
      <c r="O412" t="s">
        <v>602</v>
      </c>
      <c r="P412">
        <v>411</v>
      </c>
      <c r="Q412">
        <f t="shared" si="24"/>
        <v>2023</v>
      </c>
      <c r="R412">
        <f t="shared" si="25"/>
        <v>4</v>
      </c>
      <c r="S412">
        <f t="shared" si="26"/>
        <v>22</v>
      </c>
      <c r="T412" s="5" t="s">
        <v>603</v>
      </c>
      <c r="U412" t="str">
        <f t="shared" si="27"/>
        <v>SEDCONC_4_22_2023</v>
      </c>
      <c r="V412">
        <v>0.9556</v>
      </c>
      <c r="Z412">
        <v>842</v>
      </c>
      <c r="AA412" t="s">
        <v>1014</v>
      </c>
      <c r="AB412">
        <v>0.9556</v>
      </c>
    </row>
    <row r="413" spans="1:28" x14ac:dyDescent="0.35">
      <c r="A413" t="s">
        <v>423</v>
      </c>
      <c r="B413">
        <v>0.90349999999999997</v>
      </c>
      <c r="C413">
        <v>1.2270000000000001</v>
      </c>
      <c r="D413">
        <v>7.1000000000000004E-3</v>
      </c>
      <c r="F413">
        <v>843</v>
      </c>
      <c r="O413" t="s">
        <v>602</v>
      </c>
      <c r="P413">
        <v>412</v>
      </c>
      <c r="Q413">
        <f t="shared" si="24"/>
        <v>2023</v>
      </c>
      <c r="R413">
        <f t="shared" si="25"/>
        <v>4</v>
      </c>
      <c r="S413">
        <f t="shared" si="26"/>
        <v>23</v>
      </c>
      <c r="T413" s="5" t="s">
        <v>603</v>
      </c>
      <c r="U413" t="str">
        <f t="shared" si="27"/>
        <v>SEDCONC_4_23_2023</v>
      </c>
      <c r="V413">
        <v>0.90349999999999997</v>
      </c>
      <c r="Z413">
        <v>843</v>
      </c>
      <c r="AA413" t="s">
        <v>1015</v>
      </c>
      <c r="AB413">
        <v>0.90349999999999997</v>
      </c>
    </row>
    <row r="414" spans="1:28" x14ac:dyDescent="0.35">
      <c r="A414" t="s">
        <v>424</v>
      </c>
      <c r="B414">
        <v>0.82530000000000003</v>
      </c>
      <c r="C414">
        <v>1.2370000000000001</v>
      </c>
      <c r="D414">
        <v>2.4400000000000002E-2</v>
      </c>
      <c r="F414">
        <v>844</v>
      </c>
      <c r="O414" t="s">
        <v>602</v>
      </c>
      <c r="P414">
        <v>413</v>
      </c>
      <c r="Q414">
        <f t="shared" si="24"/>
        <v>2023</v>
      </c>
      <c r="R414">
        <f t="shared" si="25"/>
        <v>4</v>
      </c>
      <c r="S414">
        <f t="shared" si="26"/>
        <v>24</v>
      </c>
      <c r="T414" s="5" t="s">
        <v>603</v>
      </c>
      <c r="U414" t="str">
        <f t="shared" si="27"/>
        <v>SEDCONC_4_24_2023</v>
      </c>
      <c r="V414">
        <v>0.82530000000000003</v>
      </c>
      <c r="Z414">
        <v>844</v>
      </c>
      <c r="AA414" t="s">
        <v>1016</v>
      </c>
      <c r="AB414">
        <v>0.82530000000000003</v>
      </c>
    </row>
    <row r="415" spans="1:28" x14ac:dyDescent="0.35">
      <c r="A415" t="s">
        <v>425</v>
      </c>
      <c r="B415">
        <v>0.75180000000000002</v>
      </c>
      <c r="C415">
        <v>1.246</v>
      </c>
      <c r="D415">
        <v>0.2276</v>
      </c>
      <c r="F415">
        <v>845</v>
      </c>
      <c r="O415" t="s">
        <v>602</v>
      </c>
      <c r="P415">
        <v>414</v>
      </c>
      <c r="Q415">
        <f t="shared" si="24"/>
        <v>2023</v>
      </c>
      <c r="R415">
        <f t="shared" si="25"/>
        <v>4</v>
      </c>
      <c r="S415">
        <f t="shared" si="26"/>
        <v>25</v>
      </c>
      <c r="T415" s="5" t="s">
        <v>603</v>
      </c>
      <c r="U415" t="str">
        <f t="shared" si="27"/>
        <v>SEDCONC_4_25_2023</v>
      </c>
      <c r="V415">
        <v>0.75180000000000002</v>
      </c>
      <c r="Z415">
        <v>845</v>
      </c>
      <c r="AA415" t="s">
        <v>1017</v>
      </c>
      <c r="AB415">
        <v>0.75180000000000002</v>
      </c>
    </row>
    <row r="416" spans="1:28" x14ac:dyDescent="0.35">
      <c r="A416" t="s">
        <v>426</v>
      </c>
      <c r="B416">
        <v>0.73260000000000003</v>
      </c>
      <c r="C416">
        <v>1.258</v>
      </c>
      <c r="D416">
        <v>3.4500000000000003E-2</v>
      </c>
      <c r="F416">
        <v>846</v>
      </c>
      <c r="O416" t="s">
        <v>602</v>
      </c>
      <c r="P416">
        <v>415</v>
      </c>
      <c r="Q416">
        <f t="shared" si="24"/>
        <v>2023</v>
      </c>
      <c r="R416">
        <f t="shared" si="25"/>
        <v>4</v>
      </c>
      <c r="S416">
        <f t="shared" si="26"/>
        <v>26</v>
      </c>
      <c r="T416" s="5" t="s">
        <v>603</v>
      </c>
      <c r="U416" t="str">
        <f t="shared" si="27"/>
        <v>SEDCONC_4_26_2023</v>
      </c>
      <c r="V416">
        <v>0.73260000000000003</v>
      </c>
      <c r="Z416">
        <v>846</v>
      </c>
      <c r="AA416" t="s">
        <v>1018</v>
      </c>
      <c r="AB416">
        <v>0.73260000000000003</v>
      </c>
    </row>
    <row r="417" spans="1:28" x14ac:dyDescent="0.35">
      <c r="A417" t="s">
        <v>427</v>
      </c>
      <c r="B417">
        <v>0.74939999999999996</v>
      </c>
      <c r="C417">
        <v>1.266</v>
      </c>
      <c r="D417">
        <v>1.2871999999999999</v>
      </c>
      <c r="F417">
        <v>847</v>
      </c>
      <c r="O417" t="s">
        <v>602</v>
      </c>
      <c r="P417">
        <v>416</v>
      </c>
      <c r="Q417">
        <f t="shared" si="24"/>
        <v>2023</v>
      </c>
      <c r="R417">
        <f t="shared" si="25"/>
        <v>4</v>
      </c>
      <c r="S417">
        <f t="shared" si="26"/>
        <v>27</v>
      </c>
      <c r="T417" s="5" t="s">
        <v>603</v>
      </c>
      <c r="U417" t="str">
        <f t="shared" si="27"/>
        <v>SEDCONC_4_27_2023</v>
      </c>
      <c r="V417">
        <v>0.74939999999999996</v>
      </c>
      <c r="Z417">
        <v>847</v>
      </c>
      <c r="AA417" t="s">
        <v>1019</v>
      </c>
      <c r="AB417">
        <v>0.74939999999999996</v>
      </c>
    </row>
    <row r="418" spans="1:28" x14ac:dyDescent="0.35">
      <c r="A418" t="s">
        <v>428</v>
      </c>
      <c r="B418">
        <v>0.8236</v>
      </c>
      <c r="C418">
        <v>1.276</v>
      </c>
      <c r="D418">
        <v>4.07E-2</v>
      </c>
      <c r="F418">
        <v>848</v>
      </c>
      <c r="O418" t="s">
        <v>602</v>
      </c>
      <c r="P418">
        <v>417</v>
      </c>
      <c r="Q418">
        <f t="shared" si="24"/>
        <v>2023</v>
      </c>
      <c r="R418">
        <f t="shared" si="25"/>
        <v>4</v>
      </c>
      <c r="S418">
        <f t="shared" si="26"/>
        <v>28</v>
      </c>
      <c r="T418" s="5" t="s">
        <v>603</v>
      </c>
      <c r="U418" t="str">
        <f t="shared" si="27"/>
        <v>SEDCONC_4_28_2023</v>
      </c>
      <c r="V418">
        <v>0.8236</v>
      </c>
      <c r="Z418">
        <v>848</v>
      </c>
      <c r="AA418" t="s">
        <v>1020</v>
      </c>
      <c r="AB418">
        <v>0.8236</v>
      </c>
    </row>
    <row r="419" spans="1:28" x14ac:dyDescent="0.35">
      <c r="A419" t="s">
        <v>429</v>
      </c>
      <c r="B419">
        <v>0.85309999999999997</v>
      </c>
      <c r="C419">
        <v>1.286</v>
      </c>
      <c r="D419">
        <v>2.5999999999999999E-3</v>
      </c>
      <c r="F419">
        <v>849</v>
      </c>
      <c r="O419" t="s">
        <v>602</v>
      </c>
      <c r="P419">
        <v>418</v>
      </c>
      <c r="Q419">
        <f t="shared" si="24"/>
        <v>2023</v>
      </c>
      <c r="R419">
        <f t="shared" si="25"/>
        <v>4</v>
      </c>
      <c r="S419">
        <f t="shared" si="26"/>
        <v>29</v>
      </c>
      <c r="T419" s="5" t="s">
        <v>603</v>
      </c>
      <c r="U419" t="str">
        <f t="shared" si="27"/>
        <v>SEDCONC_4_29_2023</v>
      </c>
      <c r="V419">
        <v>0.85309999999999997</v>
      </c>
      <c r="Z419">
        <v>849</v>
      </c>
      <c r="AA419" t="s">
        <v>1021</v>
      </c>
      <c r="AB419">
        <v>0.85309999999999997</v>
      </c>
    </row>
    <row r="420" spans="1:28" x14ac:dyDescent="0.35">
      <c r="A420" t="s">
        <v>430</v>
      </c>
      <c r="B420">
        <v>0.89649999999999996</v>
      </c>
      <c r="C420">
        <v>1.2989999999999999</v>
      </c>
      <c r="D420">
        <v>1.18E-2</v>
      </c>
      <c r="F420">
        <v>850</v>
      </c>
      <c r="O420" t="s">
        <v>602</v>
      </c>
      <c r="P420">
        <v>419</v>
      </c>
      <c r="Q420">
        <f t="shared" si="24"/>
        <v>2023</v>
      </c>
      <c r="R420">
        <f t="shared" si="25"/>
        <v>4</v>
      </c>
      <c r="S420">
        <f t="shared" si="26"/>
        <v>30</v>
      </c>
      <c r="T420" s="5" t="s">
        <v>603</v>
      </c>
      <c r="U420" t="str">
        <f t="shared" si="27"/>
        <v>SEDCONC_4_30_2023</v>
      </c>
      <c r="V420">
        <v>0.89649999999999996</v>
      </c>
      <c r="Z420">
        <v>850</v>
      </c>
      <c r="AA420" t="s">
        <v>1022</v>
      </c>
      <c r="AB420">
        <v>0.89649999999999996</v>
      </c>
    </row>
    <row r="421" spans="1:28" x14ac:dyDescent="0.35">
      <c r="A421" t="s">
        <v>431</v>
      </c>
      <c r="B421">
        <v>0.9718</v>
      </c>
      <c r="C421">
        <v>2.1030000000000002</v>
      </c>
      <c r="D421">
        <v>11.042199999999999</v>
      </c>
      <c r="F421">
        <v>851</v>
      </c>
      <c r="O421" t="s">
        <v>602</v>
      </c>
      <c r="P421">
        <v>420</v>
      </c>
      <c r="Q421">
        <f t="shared" si="24"/>
        <v>2023</v>
      </c>
      <c r="R421">
        <f t="shared" si="25"/>
        <v>5</v>
      </c>
      <c r="S421">
        <f t="shared" si="26"/>
        <v>1</v>
      </c>
      <c r="T421" s="5" t="s">
        <v>603</v>
      </c>
      <c r="U421" t="str">
        <f t="shared" si="27"/>
        <v>SEDCONC_5_1_2023</v>
      </c>
      <c r="V421">
        <v>0.9718</v>
      </c>
      <c r="Z421">
        <v>851</v>
      </c>
      <c r="AA421" t="s">
        <v>1023</v>
      </c>
      <c r="AB421">
        <v>0.9718</v>
      </c>
    </row>
    <row r="422" spans="1:28" x14ac:dyDescent="0.35">
      <c r="A422" t="s">
        <v>432</v>
      </c>
      <c r="B422">
        <v>0.98750000000000004</v>
      </c>
      <c r="C422">
        <v>2.0129999999999999</v>
      </c>
      <c r="D422">
        <v>7.0755999999999997</v>
      </c>
      <c r="F422">
        <v>852</v>
      </c>
      <c r="O422" t="s">
        <v>602</v>
      </c>
      <c r="P422">
        <v>421</v>
      </c>
      <c r="Q422">
        <f t="shared" si="24"/>
        <v>2023</v>
      </c>
      <c r="R422">
        <f t="shared" si="25"/>
        <v>5</v>
      </c>
      <c r="S422">
        <f t="shared" si="26"/>
        <v>2</v>
      </c>
      <c r="T422" s="5" t="s">
        <v>603</v>
      </c>
      <c r="U422" t="str">
        <f t="shared" si="27"/>
        <v>SEDCONC_5_2_2023</v>
      </c>
      <c r="V422">
        <v>0.98750000000000004</v>
      </c>
      <c r="Z422">
        <v>852</v>
      </c>
      <c r="AA422" t="s">
        <v>1024</v>
      </c>
      <c r="AB422">
        <v>0.98750000000000004</v>
      </c>
    </row>
    <row r="423" spans="1:28" x14ac:dyDescent="0.35">
      <c r="A423" t="s">
        <v>433</v>
      </c>
      <c r="B423">
        <v>0.95740000000000003</v>
      </c>
      <c r="C423">
        <v>2.121</v>
      </c>
      <c r="D423">
        <v>7.1788999999999996</v>
      </c>
      <c r="F423">
        <v>853</v>
      </c>
      <c r="O423" t="s">
        <v>602</v>
      </c>
      <c r="P423">
        <v>422</v>
      </c>
      <c r="Q423">
        <f t="shared" si="24"/>
        <v>2023</v>
      </c>
      <c r="R423">
        <f t="shared" si="25"/>
        <v>5</v>
      </c>
      <c r="S423">
        <f t="shared" si="26"/>
        <v>3</v>
      </c>
      <c r="T423" s="5" t="s">
        <v>603</v>
      </c>
      <c r="U423" t="str">
        <f t="shared" si="27"/>
        <v>SEDCONC_5_3_2023</v>
      </c>
      <c r="V423">
        <v>0.95740000000000003</v>
      </c>
      <c r="Z423">
        <v>853</v>
      </c>
      <c r="AA423" t="s">
        <v>1025</v>
      </c>
      <c r="AB423">
        <v>0.95740000000000003</v>
      </c>
    </row>
    <row r="424" spans="1:28" x14ac:dyDescent="0.35">
      <c r="A424" t="s">
        <v>434</v>
      </c>
      <c r="B424">
        <v>1.0257000000000001</v>
      </c>
      <c r="C424">
        <v>1.5309999999999999</v>
      </c>
      <c r="D424">
        <v>1.9315</v>
      </c>
      <c r="F424">
        <v>854</v>
      </c>
      <c r="O424" t="s">
        <v>602</v>
      </c>
      <c r="P424">
        <v>423</v>
      </c>
      <c r="Q424">
        <f t="shared" si="24"/>
        <v>2023</v>
      </c>
      <c r="R424">
        <f t="shared" si="25"/>
        <v>5</v>
      </c>
      <c r="S424">
        <f t="shared" si="26"/>
        <v>4</v>
      </c>
      <c r="T424" s="5" t="s">
        <v>603</v>
      </c>
      <c r="U424" t="str">
        <f t="shared" si="27"/>
        <v>SEDCONC_5_4_2023</v>
      </c>
      <c r="V424">
        <v>1.0257000000000001</v>
      </c>
      <c r="Z424">
        <v>854</v>
      </c>
      <c r="AA424" t="s">
        <v>1026</v>
      </c>
      <c r="AB424">
        <v>1.0257000000000001</v>
      </c>
    </row>
    <row r="425" spans="1:28" x14ac:dyDescent="0.35">
      <c r="A425" t="s">
        <v>435</v>
      </c>
      <c r="B425">
        <v>1.0714999999999999</v>
      </c>
      <c r="C425">
        <v>1.3120000000000001</v>
      </c>
      <c r="D425">
        <v>9.3600000000000003E-2</v>
      </c>
      <c r="F425">
        <v>855</v>
      </c>
      <c r="O425" t="s">
        <v>602</v>
      </c>
      <c r="P425">
        <v>424</v>
      </c>
      <c r="Q425">
        <f t="shared" si="24"/>
        <v>2023</v>
      </c>
      <c r="R425">
        <f t="shared" si="25"/>
        <v>5</v>
      </c>
      <c r="S425">
        <f t="shared" si="26"/>
        <v>5</v>
      </c>
      <c r="T425" s="5" t="s">
        <v>603</v>
      </c>
      <c r="U425" t="str">
        <f t="shared" si="27"/>
        <v>SEDCONC_5_5_2023</v>
      </c>
      <c r="V425">
        <v>1.0714999999999999</v>
      </c>
      <c r="Z425">
        <v>855</v>
      </c>
      <c r="AA425" t="s">
        <v>1027</v>
      </c>
      <c r="AB425">
        <v>1.0714999999999999</v>
      </c>
    </row>
    <row r="426" spans="1:28" x14ac:dyDescent="0.35">
      <c r="A426" t="s">
        <v>436</v>
      </c>
      <c r="B426">
        <v>1.1559999999999999</v>
      </c>
      <c r="C426">
        <v>1.218</v>
      </c>
      <c r="D426">
        <v>1.1000000000000001E-3</v>
      </c>
      <c r="F426">
        <v>856</v>
      </c>
      <c r="O426" t="s">
        <v>602</v>
      </c>
      <c r="P426">
        <v>425</v>
      </c>
      <c r="Q426">
        <f t="shared" si="24"/>
        <v>2023</v>
      </c>
      <c r="R426">
        <f t="shared" si="25"/>
        <v>5</v>
      </c>
      <c r="S426">
        <f t="shared" si="26"/>
        <v>6</v>
      </c>
      <c r="T426" s="5" t="s">
        <v>603</v>
      </c>
      <c r="U426" t="str">
        <f t="shared" si="27"/>
        <v>SEDCONC_5_6_2023</v>
      </c>
      <c r="V426">
        <v>1.1559999999999999</v>
      </c>
      <c r="Z426">
        <v>856</v>
      </c>
      <c r="AA426" t="s">
        <v>1028</v>
      </c>
      <c r="AB426">
        <v>1.1559999999999999</v>
      </c>
    </row>
    <row r="427" spans="1:28" x14ac:dyDescent="0.35">
      <c r="A427" t="s">
        <v>437</v>
      </c>
      <c r="B427">
        <v>1.5898000000000001</v>
      </c>
      <c r="C427">
        <v>1.1870000000000001</v>
      </c>
      <c r="D427">
        <v>7.1999999999999998E-3</v>
      </c>
      <c r="F427">
        <v>857</v>
      </c>
      <c r="O427" t="s">
        <v>602</v>
      </c>
      <c r="P427">
        <v>426</v>
      </c>
      <c r="Q427">
        <f t="shared" si="24"/>
        <v>2023</v>
      </c>
      <c r="R427">
        <f t="shared" si="25"/>
        <v>5</v>
      </c>
      <c r="S427">
        <f t="shared" si="26"/>
        <v>7</v>
      </c>
      <c r="T427" s="5" t="s">
        <v>603</v>
      </c>
      <c r="U427" t="str">
        <f t="shared" si="27"/>
        <v>SEDCONC_5_7_2023</v>
      </c>
      <c r="V427">
        <v>1.5898000000000001</v>
      </c>
      <c r="Z427">
        <v>857</v>
      </c>
      <c r="AA427" t="s">
        <v>1029</v>
      </c>
      <c r="AB427">
        <v>1.5898000000000001</v>
      </c>
    </row>
    <row r="428" spans="1:28" x14ac:dyDescent="0.35">
      <c r="A428" t="s">
        <v>438</v>
      </c>
      <c r="B428">
        <v>0.73209999999999997</v>
      </c>
      <c r="C428">
        <v>1.1759999999999999</v>
      </c>
      <c r="D428">
        <v>0.95399999999999996</v>
      </c>
      <c r="F428">
        <v>858</v>
      </c>
      <c r="O428" t="s">
        <v>602</v>
      </c>
      <c r="P428">
        <v>427</v>
      </c>
      <c r="Q428">
        <f t="shared" si="24"/>
        <v>2023</v>
      </c>
      <c r="R428">
        <f t="shared" si="25"/>
        <v>5</v>
      </c>
      <c r="S428">
        <f t="shared" si="26"/>
        <v>8</v>
      </c>
      <c r="T428" s="5" t="s">
        <v>603</v>
      </c>
      <c r="U428" t="str">
        <f t="shared" si="27"/>
        <v>SEDCONC_5_8_2023</v>
      </c>
      <c r="V428">
        <v>0.73209999999999997</v>
      </c>
      <c r="Z428">
        <v>858</v>
      </c>
      <c r="AA428" t="s">
        <v>1030</v>
      </c>
      <c r="AB428">
        <v>0.73209999999999997</v>
      </c>
    </row>
    <row r="429" spans="1:28" x14ac:dyDescent="0.35">
      <c r="A429" t="s">
        <v>439</v>
      </c>
      <c r="B429">
        <v>0.97360000000000002</v>
      </c>
      <c r="C429">
        <v>1.17</v>
      </c>
      <c r="D429">
        <v>0.54379999999999995</v>
      </c>
      <c r="F429">
        <v>859</v>
      </c>
      <c r="O429" t="s">
        <v>602</v>
      </c>
      <c r="P429">
        <v>428</v>
      </c>
      <c r="Q429">
        <f t="shared" si="24"/>
        <v>2023</v>
      </c>
      <c r="R429">
        <f t="shared" si="25"/>
        <v>5</v>
      </c>
      <c r="S429">
        <f t="shared" si="26"/>
        <v>9</v>
      </c>
      <c r="T429" s="5" t="s">
        <v>603</v>
      </c>
      <c r="U429" t="str">
        <f t="shared" si="27"/>
        <v>SEDCONC_5_9_2023</v>
      </c>
      <c r="V429">
        <v>0.97360000000000002</v>
      </c>
      <c r="Z429">
        <v>859</v>
      </c>
      <c r="AA429" t="s">
        <v>1031</v>
      </c>
      <c r="AB429">
        <v>0.97360000000000002</v>
      </c>
    </row>
    <row r="430" spans="1:28" x14ac:dyDescent="0.35">
      <c r="A430" t="s">
        <v>440</v>
      </c>
      <c r="B430">
        <v>1.6418999999999999</v>
      </c>
      <c r="C430">
        <v>1.1719999999999999</v>
      </c>
      <c r="D430">
        <v>8.9999999999999998E-4</v>
      </c>
      <c r="F430">
        <v>860</v>
      </c>
      <c r="O430" t="s">
        <v>602</v>
      </c>
      <c r="P430">
        <v>429</v>
      </c>
      <c r="Q430">
        <f t="shared" si="24"/>
        <v>2023</v>
      </c>
      <c r="R430">
        <f t="shared" si="25"/>
        <v>5</v>
      </c>
      <c r="S430">
        <f t="shared" si="26"/>
        <v>10</v>
      </c>
      <c r="T430" s="5" t="s">
        <v>603</v>
      </c>
      <c r="U430" t="str">
        <f t="shared" si="27"/>
        <v>SEDCONC_5_10_2023</v>
      </c>
      <c r="V430">
        <v>1.6418999999999999</v>
      </c>
      <c r="Z430">
        <v>860</v>
      </c>
      <c r="AA430" t="s">
        <v>1032</v>
      </c>
      <c r="AB430">
        <v>1.6418999999999999</v>
      </c>
    </row>
    <row r="431" spans="1:28" x14ac:dyDescent="0.35">
      <c r="A431" t="s">
        <v>441</v>
      </c>
      <c r="B431">
        <v>1.2909999999999999</v>
      </c>
      <c r="C431">
        <v>1.18</v>
      </c>
      <c r="D431">
        <v>4.0000000000000002E-4</v>
      </c>
      <c r="F431">
        <v>861</v>
      </c>
      <c r="O431" t="s">
        <v>602</v>
      </c>
      <c r="P431">
        <v>430</v>
      </c>
      <c r="Q431">
        <f t="shared" si="24"/>
        <v>2023</v>
      </c>
      <c r="R431">
        <f t="shared" si="25"/>
        <v>5</v>
      </c>
      <c r="S431">
        <f t="shared" si="26"/>
        <v>11</v>
      </c>
      <c r="T431" s="5" t="s">
        <v>603</v>
      </c>
      <c r="U431" t="str">
        <f t="shared" si="27"/>
        <v>SEDCONC_5_11_2023</v>
      </c>
      <c r="V431">
        <v>1.2909999999999999</v>
      </c>
      <c r="Z431">
        <v>861</v>
      </c>
      <c r="AA431" t="s">
        <v>1033</v>
      </c>
      <c r="AB431">
        <v>1.2909999999999999</v>
      </c>
    </row>
    <row r="432" spans="1:28" x14ac:dyDescent="0.35">
      <c r="A432" t="s">
        <v>442</v>
      </c>
      <c r="B432">
        <v>1.3274999999999999</v>
      </c>
      <c r="C432">
        <v>1.1930000000000001</v>
      </c>
      <c r="D432">
        <v>2.5999999999999999E-3</v>
      </c>
      <c r="F432">
        <v>862</v>
      </c>
      <c r="O432" t="s">
        <v>602</v>
      </c>
      <c r="P432">
        <v>431</v>
      </c>
      <c r="Q432">
        <f t="shared" si="24"/>
        <v>2023</v>
      </c>
      <c r="R432">
        <f t="shared" si="25"/>
        <v>5</v>
      </c>
      <c r="S432">
        <f t="shared" si="26"/>
        <v>12</v>
      </c>
      <c r="T432" s="5" t="s">
        <v>603</v>
      </c>
      <c r="U432" t="str">
        <f t="shared" si="27"/>
        <v>SEDCONC_5_12_2023</v>
      </c>
      <c r="V432">
        <v>1.3274999999999999</v>
      </c>
      <c r="Z432">
        <v>862</v>
      </c>
      <c r="AA432" t="s">
        <v>1034</v>
      </c>
      <c r="AB432">
        <v>1.3274999999999999</v>
      </c>
    </row>
    <row r="433" spans="1:28" x14ac:dyDescent="0.35">
      <c r="A433" t="s">
        <v>443</v>
      </c>
      <c r="B433">
        <v>2.1337000000000002</v>
      </c>
      <c r="C433">
        <v>1.375</v>
      </c>
      <c r="D433">
        <v>3.3290000000000002</v>
      </c>
      <c r="F433">
        <v>863</v>
      </c>
      <c r="O433" t="s">
        <v>602</v>
      </c>
      <c r="P433">
        <v>432</v>
      </c>
      <c r="Q433">
        <f t="shared" si="24"/>
        <v>2023</v>
      </c>
      <c r="R433">
        <f t="shared" si="25"/>
        <v>5</v>
      </c>
      <c r="S433">
        <f t="shared" si="26"/>
        <v>13</v>
      </c>
      <c r="T433" s="5" t="s">
        <v>603</v>
      </c>
      <c r="U433" t="str">
        <f t="shared" si="27"/>
        <v>SEDCONC_5_13_2023</v>
      </c>
      <c r="V433">
        <v>2.1337000000000002</v>
      </c>
      <c r="Z433">
        <v>863</v>
      </c>
      <c r="AA433" t="s">
        <v>1035</v>
      </c>
      <c r="AB433">
        <v>2.1337000000000002</v>
      </c>
    </row>
    <row r="434" spans="1:28" x14ac:dyDescent="0.35">
      <c r="A434" t="s">
        <v>444</v>
      </c>
      <c r="B434">
        <v>1.306</v>
      </c>
      <c r="C434">
        <v>1.2450000000000001</v>
      </c>
      <c r="D434">
        <v>0.2039</v>
      </c>
      <c r="F434">
        <v>864</v>
      </c>
      <c r="O434" t="s">
        <v>602</v>
      </c>
      <c r="P434">
        <v>433</v>
      </c>
      <c r="Q434">
        <f t="shared" si="24"/>
        <v>2023</v>
      </c>
      <c r="R434">
        <f t="shared" si="25"/>
        <v>5</v>
      </c>
      <c r="S434">
        <f t="shared" si="26"/>
        <v>14</v>
      </c>
      <c r="T434" s="5" t="s">
        <v>603</v>
      </c>
      <c r="U434" t="str">
        <f t="shared" si="27"/>
        <v>SEDCONC_5_14_2023</v>
      </c>
      <c r="V434">
        <v>1.306</v>
      </c>
      <c r="Z434">
        <v>864</v>
      </c>
      <c r="AA434" t="s">
        <v>1036</v>
      </c>
      <c r="AB434">
        <v>1.306</v>
      </c>
    </row>
    <row r="435" spans="1:28" x14ac:dyDescent="0.35">
      <c r="A435" t="s">
        <v>445</v>
      </c>
      <c r="B435">
        <v>0.99270000000000003</v>
      </c>
      <c r="C435">
        <v>1.2370000000000001</v>
      </c>
      <c r="D435">
        <v>2.5999999999999999E-3</v>
      </c>
      <c r="F435">
        <v>865</v>
      </c>
      <c r="O435" t="s">
        <v>602</v>
      </c>
      <c r="P435">
        <v>434</v>
      </c>
      <c r="Q435">
        <f t="shared" si="24"/>
        <v>2023</v>
      </c>
      <c r="R435">
        <f t="shared" si="25"/>
        <v>5</v>
      </c>
      <c r="S435">
        <f t="shared" si="26"/>
        <v>15</v>
      </c>
      <c r="T435" s="5" t="s">
        <v>603</v>
      </c>
      <c r="U435" t="str">
        <f t="shared" si="27"/>
        <v>SEDCONC_5_15_2023</v>
      </c>
      <c r="V435">
        <v>0.99270000000000003</v>
      </c>
      <c r="Z435">
        <v>865</v>
      </c>
      <c r="AA435" t="s">
        <v>1037</v>
      </c>
      <c r="AB435">
        <v>0.99270000000000003</v>
      </c>
    </row>
    <row r="436" spans="1:28" x14ac:dyDescent="0.35">
      <c r="A436" t="s">
        <v>446</v>
      </c>
      <c r="B436">
        <v>1.0054000000000001</v>
      </c>
      <c r="C436">
        <v>1.7150000000000001</v>
      </c>
      <c r="D436">
        <v>5.6536999999999997</v>
      </c>
      <c r="F436">
        <v>866</v>
      </c>
      <c r="O436" t="s">
        <v>602</v>
      </c>
      <c r="P436">
        <v>435</v>
      </c>
      <c r="Q436">
        <f t="shared" si="24"/>
        <v>2023</v>
      </c>
      <c r="R436">
        <f t="shared" si="25"/>
        <v>5</v>
      </c>
      <c r="S436">
        <f t="shared" si="26"/>
        <v>16</v>
      </c>
      <c r="T436" s="5" t="s">
        <v>603</v>
      </c>
      <c r="U436" t="str">
        <f t="shared" si="27"/>
        <v>SEDCONC_5_16_2023</v>
      </c>
      <c r="V436">
        <v>1.0054000000000001</v>
      </c>
      <c r="Z436">
        <v>866</v>
      </c>
      <c r="AA436" t="s">
        <v>1038</v>
      </c>
      <c r="AB436">
        <v>1.0054000000000001</v>
      </c>
    </row>
    <row r="437" spans="1:28" x14ac:dyDescent="0.35">
      <c r="A437" t="s">
        <v>447</v>
      </c>
      <c r="B437">
        <v>0.8085</v>
      </c>
      <c r="C437">
        <v>1.948</v>
      </c>
      <c r="D437">
        <v>6.6292</v>
      </c>
      <c r="F437">
        <v>867</v>
      </c>
      <c r="O437" t="s">
        <v>602</v>
      </c>
      <c r="P437">
        <v>436</v>
      </c>
      <c r="Q437">
        <f t="shared" si="24"/>
        <v>2023</v>
      </c>
      <c r="R437">
        <f t="shared" si="25"/>
        <v>5</v>
      </c>
      <c r="S437">
        <f t="shared" si="26"/>
        <v>17</v>
      </c>
      <c r="T437" s="5" t="s">
        <v>603</v>
      </c>
      <c r="U437" t="str">
        <f t="shared" si="27"/>
        <v>SEDCONC_5_17_2023</v>
      </c>
      <c r="V437">
        <v>0.8085</v>
      </c>
      <c r="Z437">
        <v>867</v>
      </c>
      <c r="AA437" t="s">
        <v>1039</v>
      </c>
      <c r="AB437">
        <v>0.8085</v>
      </c>
    </row>
    <row r="438" spans="1:28" x14ac:dyDescent="0.35">
      <c r="A438" t="s">
        <v>448</v>
      </c>
      <c r="B438">
        <v>1.1485000000000001</v>
      </c>
      <c r="C438">
        <v>1.3879999999999999</v>
      </c>
      <c r="D438">
        <v>0.44130000000000003</v>
      </c>
      <c r="F438">
        <v>868</v>
      </c>
      <c r="O438" t="s">
        <v>602</v>
      </c>
      <c r="P438">
        <v>437</v>
      </c>
      <c r="Q438">
        <f t="shared" si="24"/>
        <v>2023</v>
      </c>
      <c r="R438">
        <f t="shared" si="25"/>
        <v>5</v>
      </c>
      <c r="S438">
        <f t="shared" si="26"/>
        <v>18</v>
      </c>
      <c r="T438" s="5" t="s">
        <v>603</v>
      </c>
      <c r="U438" t="str">
        <f t="shared" si="27"/>
        <v>SEDCONC_5_18_2023</v>
      </c>
      <c r="V438">
        <v>1.1485000000000001</v>
      </c>
      <c r="Z438">
        <v>868</v>
      </c>
      <c r="AA438" t="s">
        <v>1040</v>
      </c>
      <c r="AB438">
        <v>1.1485000000000001</v>
      </c>
    </row>
    <row r="439" spans="1:28" x14ac:dyDescent="0.35">
      <c r="A439" t="s">
        <v>449</v>
      </c>
      <c r="B439">
        <v>1.1433</v>
      </c>
      <c r="C439">
        <v>1.2689999999999999</v>
      </c>
      <c r="D439">
        <v>0</v>
      </c>
      <c r="F439">
        <v>869</v>
      </c>
      <c r="O439" t="s">
        <v>602</v>
      </c>
      <c r="P439">
        <v>438</v>
      </c>
      <c r="Q439">
        <f t="shared" si="24"/>
        <v>2023</v>
      </c>
      <c r="R439">
        <f t="shared" si="25"/>
        <v>5</v>
      </c>
      <c r="S439">
        <f t="shared" si="26"/>
        <v>19</v>
      </c>
      <c r="T439" s="5" t="s">
        <v>603</v>
      </c>
      <c r="U439" t="str">
        <f t="shared" si="27"/>
        <v>SEDCONC_5_19_2023</v>
      </c>
      <c r="V439">
        <v>1.1433</v>
      </c>
      <c r="Z439">
        <v>869</v>
      </c>
      <c r="AA439" t="s">
        <v>1041</v>
      </c>
      <c r="AB439">
        <v>1.1433</v>
      </c>
    </row>
    <row r="440" spans="1:28" x14ac:dyDescent="0.35">
      <c r="A440" t="s">
        <v>450</v>
      </c>
      <c r="B440">
        <v>0.86529999999999996</v>
      </c>
      <c r="C440">
        <v>1.2050000000000001</v>
      </c>
      <c r="D440">
        <v>0</v>
      </c>
      <c r="F440">
        <v>870</v>
      </c>
      <c r="O440" t="s">
        <v>602</v>
      </c>
      <c r="P440">
        <v>439</v>
      </c>
      <c r="Q440">
        <f t="shared" si="24"/>
        <v>2023</v>
      </c>
      <c r="R440">
        <f t="shared" si="25"/>
        <v>5</v>
      </c>
      <c r="S440">
        <f t="shared" si="26"/>
        <v>20</v>
      </c>
      <c r="T440" s="5" t="s">
        <v>603</v>
      </c>
      <c r="U440" t="str">
        <f t="shared" si="27"/>
        <v>SEDCONC_5_20_2023</v>
      </c>
      <c r="V440">
        <v>0.86529999999999996</v>
      </c>
      <c r="Z440">
        <v>870</v>
      </c>
      <c r="AA440" t="s">
        <v>1042</v>
      </c>
      <c r="AB440">
        <v>0.86529999999999996</v>
      </c>
    </row>
    <row r="441" spans="1:28" x14ac:dyDescent="0.35">
      <c r="A441" t="s">
        <v>451</v>
      </c>
      <c r="B441">
        <v>0.69499999999999995</v>
      </c>
      <c r="C441">
        <v>2.613</v>
      </c>
      <c r="D441">
        <v>12.440200000000001</v>
      </c>
      <c r="F441">
        <v>871</v>
      </c>
      <c r="O441" t="s">
        <v>602</v>
      </c>
      <c r="P441">
        <v>440</v>
      </c>
      <c r="Q441">
        <f t="shared" si="24"/>
        <v>2023</v>
      </c>
      <c r="R441">
        <f t="shared" si="25"/>
        <v>5</v>
      </c>
      <c r="S441">
        <f t="shared" si="26"/>
        <v>21</v>
      </c>
      <c r="T441" s="5" t="s">
        <v>603</v>
      </c>
      <c r="U441" t="str">
        <f t="shared" si="27"/>
        <v>SEDCONC_5_21_2023</v>
      </c>
      <c r="V441">
        <v>0.69499999999999995</v>
      </c>
      <c r="Z441">
        <v>871</v>
      </c>
      <c r="AA441" t="s">
        <v>1043</v>
      </c>
      <c r="AB441">
        <v>0.69499999999999995</v>
      </c>
    </row>
    <row r="442" spans="1:28" x14ac:dyDescent="0.35">
      <c r="A442" t="s">
        <v>452</v>
      </c>
      <c r="B442">
        <v>0.83279999999999998</v>
      </c>
      <c r="C442">
        <v>1.5580000000000001</v>
      </c>
      <c r="D442">
        <v>8.9999999999999998E-4</v>
      </c>
      <c r="F442">
        <v>872</v>
      </c>
      <c r="O442" t="s">
        <v>602</v>
      </c>
      <c r="P442">
        <v>441</v>
      </c>
      <c r="Q442">
        <f t="shared" si="24"/>
        <v>2023</v>
      </c>
      <c r="R442">
        <f t="shared" si="25"/>
        <v>5</v>
      </c>
      <c r="S442">
        <f t="shared" si="26"/>
        <v>22</v>
      </c>
      <c r="T442" s="5" t="s">
        <v>603</v>
      </c>
      <c r="U442" t="str">
        <f t="shared" si="27"/>
        <v>SEDCONC_5_22_2023</v>
      </c>
      <c r="V442">
        <v>0.83279999999999998</v>
      </c>
      <c r="Z442">
        <v>872</v>
      </c>
      <c r="AA442" t="s">
        <v>1044</v>
      </c>
      <c r="AB442">
        <v>0.83279999999999998</v>
      </c>
    </row>
    <row r="443" spans="1:28" x14ac:dyDescent="0.35">
      <c r="A443" t="s">
        <v>453</v>
      </c>
      <c r="B443">
        <v>0.99109999999999998</v>
      </c>
      <c r="C443">
        <v>1.3080000000000001</v>
      </c>
      <c r="D443">
        <v>8.9999999999999998E-4</v>
      </c>
      <c r="F443">
        <v>873</v>
      </c>
      <c r="O443" t="s">
        <v>602</v>
      </c>
      <c r="P443">
        <v>442</v>
      </c>
      <c r="Q443">
        <f t="shared" si="24"/>
        <v>2023</v>
      </c>
      <c r="R443">
        <f t="shared" si="25"/>
        <v>5</v>
      </c>
      <c r="S443">
        <f t="shared" si="26"/>
        <v>23</v>
      </c>
      <c r="T443" s="5" t="s">
        <v>603</v>
      </c>
      <c r="U443" t="str">
        <f t="shared" si="27"/>
        <v>SEDCONC_5_23_2023</v>
      </c>
      <c r="V443">
        <v>0.99109999999999998</v>
      </c>
      <c r="Z443">
        <v>873</v>
      </c>
      <c r="AA443" t="s">
        <v>1045</v>
      </c>
      <c r="AB443">
        <v>0.99109999999999998</v>
      </c>
    </row>
    <row r="444" spans="1:28" x14ac:dyDescent="0.35">
      <c r="A444" t="s">
        <v>454</v>
      </c>
      <c r="B444">
        <v>0.68410000000000004</v>
      </c>
      <c r="C444">
        <v>1.302</v>
      </c>
      <c r="D444">
        <v>1.4252</v>
      </c>
      <c r="F444">
        <v>897</v>
      </c>
      <c r="O444" t="s">
        <v>602</v>
      </c>
      <c r="P444">
        <v>443</v>
      </c>
      <c r="Q444">
        <f t="shared" si="24"/>
        <v>2023</v>
      </c>
      <c r="R444">
        <f t="shared" si="25"/>
        <v>6</v>
      </c>
      <c r="S444">
        <f t="shared" si="26"/>
        <v>16</v>
      </c>
      <c r="T444" s="5" t="s">
        <v>603</v>
      </c>
      <c r="U444" t="str">
        <f t="shared" si="27"/>
        <v>SEDCONC_6_16_2023</v>
      </c>
      <c r="V444">
        <v>0.68410000000000004</v>
      </c>
      <c r="Z444">
        <v>897</v>
      </c>
      <c r="AA444" t="s">
        <v>1046</v>
      </c>
      <c r="AB444">
        <v>0.68410000000000004</v>
      </c>
    </row>
    <row r="445" spans="1:28" x14ac:dyDescent="0.35">
      <c r="A445" t="s">
        <v>455</v>
      </c>
      <c r="B445">
        <v>0.80330000000000001</v>
      </c>
      <c r="C445">
        <v>1.1120000000000001</v>
      </c>
      <c r="D445">
        <v>0.58860000000000001</v>
      </c>
      <c r="F445">
        <v>898</v>
      </c>
      <c r="O445" t="s">
        <v>602</v>
      </c>
      <c r="P445">
        <v>444</v>
      </c>
      <c r="Q445">
        <f t="shared" si="24"/>
        <v>2023</v>
      </c>
      <c r="R445">
        <f t="shared" si="25"/>
        <v>6</v>
      </c>
      <c r="S445">
        <f t="shared" si="26"/>
        <v>17</v>
      </c>
      <c r="T445" s="5" t="s">
        <v>603</v>
      </c>
      <c r="U445" t="str">
        <f t="shared" si="27"/>
        <v>SEDCONC_6_17_2023</v>
      </c>
      <c r="V445">
        <v>0.80330000000000001</v>
      </c>
      <c r="Z445">
        <v>898</v>
      </c>
      <c r="AA445" t="s">
        <v>1047</v>
      </c>
      <c r="AB445">
        <v>0.80330000000000001</v>
      </c>
    </row>
    <row r="446" spans="1:28" x14ac:dyDescent="0.35">
      <c r="A446" t="s">
        <v>456</v>
      </c>
      <c r="B446">
        <v>1.0367</v>
      </c>
      <c r="C446">
        <v>1.8959999999999999</v>
      </c>
      <c r="D446">
        <v>13.208600000000001</v>
      </c>
      <c r="F446">
        <v>899</v>
      </c>
      <c r="O446" t="s">
        <v>602</v>
      </c>
      <c r="P446">
        <v>445</v>
      </c>
      <c r="Q446">
        <f t="shared" si="24"/>
        <v>2023</v>
      </c>
      <c r="R446">
        <f t="shared" si="25"/>
        <v>6</v>
      </c>
      <c r="S446">
        <f t="shared" si="26"/>
        <v>18</v>
      </c>
      <c r="T446" s="5" t="s">
        <v>603</v>
      </c>
      <c r="U446" t="str">
        <f t="shared" si="27"/>
        <v>SEDCONC_6_18_2023</v>
      </c>
      <c r="V446">
        <v>1.0367</v>
      </c>
      <c r="Z446">
        <v>899</v>
      </c>
      <c r="AA446" t="s">
        <v>1048</v>
      </c>
      <c r="AB446">
        <v>1.0367</v>
      </c>
    </row>
    <row r="447" spans="1:28" x14ac:dyDescent="0.35">
      <c r="A447" t="s">
        <v>457</v>
      </c>
      <c r="B447">
        <v>1.1265000000000001</v>
      </c>
      <c r="C447">
        <v>1.274</v>
      </c>
      <c r="D447">
        <v>2.2658999999999998</v>
      </c>
      <c r="F447">
        <v>900</v>
      </c>
      <c r="O447" t="s">
        <v>602</v>
      </c>
      <c r="P447">
        <v>446</v>
      </c>
      <c r="Q447">
        <f t="shared" si="24"/>
        <v>2023</v>
      </c>
      <c r="R447">
        <f t="shared" si="25"/>
        <v>6</v>
      </c>
      <c r="S447">
        <f t="shared" si="26"/>
        <v>19</v>
      </c>
      <c r="T447" s="5" t="s">
        <v>603</v>
      </c>
      <c r="U447" t="str">
        <f t="shared" si="27"/>
        <v>SEDCONC_6_19_2023</v>
      </c>
      <c r="V447">
        <v>1.1265000000000001</v>
      </c>
      <c r="Z447">
        <v>900</v>
      </c>
      <c r="AA447" t="s">
        <v>1049</v>
      </c>
      <c r="AB447">
        <v>1.1265000000000001</v>
      </c>
    </row>
    <row r="448" spans="1:28" x14ac:dyDescent="0.35">
      <c r="A448" t="s">
        <v>458</v>
      </c>
      <c r="B448">
        <v>1.105</v>
      </c>
      <c r="C448">
        <v>1.075</v>
      </c>
      <c r="D448">
        <v>4.3499999999999997E-2</v>
      </c>
      <c r="F448">
        <v>901</v>
      </c>
      <c r="O448" t="s">
        <v>602</v>
      </c>
      <c r="P448">
        <v>447</v>
      </c>
      <c r="Q448">
        <f t="shared" si="24"/>
        <v>2023</v>
      </c>
      <c r="R448">
        <f t="shared" si="25"/>
        <v>6</v>
      </c>
      <c r="S448">
        <f t="shared" si="26"/>
        <v>20</v>
      </c>
      <c r="T448" s="5" t="s">
        <v>603</v>
      </c>
      <c r="U448" t="str">
        <f t="shared" si="27"/>
        <v>SEDCONC_6_20_2023</v>
      </c>
      <c r="V448">
        <v>1.105</v>
      </c>
      <c r="Z448">
        <v>901</v>
      </c>
      <c r="AA448" t="s">
        <v>1050</v>
      </c>
      <c r="AB448">
        <v>1.105</v>
      </c>
    </row>
    <row r="449" spans="1:28" x14ac:dyDescent="0.35">
      <c r="A449" t="s">
        <v>459</v>
      </c>
      <c r="B449">
        <v>0.99909999999999999</v>
      </c>
      <c r="C449">
        <v>0.9768</v>
      </c>
      <c r="D449">
        <v>1.1999999999999999E-3</v>
      </c>
      <c r="F449">
        <v>902</v>
      </c>
      <c r="O449" t="s">
        <v>602</v>
      </c>
      <c r="P449">
        <v>448</v>
      </c>
      <c r="Q449">
        <f t="shared" si="24"/>
        <v>2023</v>
      </c>
      <c r="R449">
        <f t="shared" si="25"/>
        <v>6</v>
      </c>
      <c r="S449">
        <f t="shared" si="26"/>
        <v>21</v>
      </c>
      <c r="T449" s="5" t="s">
        <v>603</v>
      </c>
      <c r="U449" t="str">
        <f t="shared" si="27"/>
        <v>SEDCONC_6_21_2023</v>
      </c>
      <c r="V449">
        <v>0.99909999999999999</v>
      </c>
      <c r="Z449">
        <v>902</v>
      </c>
      <c r="AA449" t="s">
        <v>1051</v>
      </c>
      <c r="AB449">
        <v>0.99909999999999999</v>
      </c>
    </row>
    <row r="450" spans="1:28" x14ac:dyDescent="0.35">
      <c r="A450" t="s">
        <v>460</v>
      </c>
      <c r="B450">
        <v>1.0245</v>
      </c>
      <c r="C450">
        <v>0.93789999999999996</v>
      </c>
      <c r="D450">
        <v>2.0999999999999999E-3</v>
      </c>
      <c r="F450">
        <v>903</v>
      </c>
      <c r="O450" t="s">
        <v>602</v>
      </c>
      <c r="P450">
        <v>449</v>
      </c>
      <c r="Q450">
        <f t="shared" si="24"/>
        <v>2023</v>
      </c>
      <c r="R450">
        <f t="shared" si="25"/>
        <v>6</v>
      </c>
      <c r="S450">
        <f t="shared" si="26"/>
        <v>22</v>
      </c>
      <c r="T450" s="5" t="s">
        <v>603</v>
      </c>
      <c r="U450" t="str">
        <f t="shared" si="27"/>
        <v>SEDCONC_6_22_2023</v>
      </c>
      <c r="V450">
        <v>1.0245</v>
      </c>
      <c r="Z450">
        <v>903</v>
      </c>
      <c r="AA450" t="s">
        <v>1052</v>
      </c>
      <c r="AB450">
        <v>1.0245</v>
      </c>
    </row>
    <row r="451" spans="1:28" x14ac:dyDescent="0.35">
      <c r="A451" t="s">
        <v>461</v>
      </c>
      <c r="B451">
        <v>1.1004</v>
      </c>
      <c r="C451">
        <v>0.92759999999999998</v>
      </c>
      <c r="D451">
        <v>3.0000000000000001E-3</v>
      </c>
      <c r="F451">
        <v>904</v>
      </c>
      <c r="O451" t="s">
        <v>602</v>
      </c>
      <c r="P451">
        <v>450</v>
      </c>
      <c r="Q451">
        <f t="shared" ref="Q451:Q514" si="28">YEAR(A451)</f>
        <v>2023</v>
      </c>
      <c r="R451">
        <f t="shared" ref="R451:R514" si="29">MONTH(A451)</f>
        <v>6</v>
      </c>
      <c r="S451">
        <f t="shared" ref="S451:S514" si="30">DAY(A451)</f>
        <v>23</v>
      </c>
      <c r="T451" s="5" t="s">
        <v>603</v>
      </c>
      <c r="U451" t="str">
        <f t="shared" ref="U451:U514" si="31">CONCATENATE(T451,R451,O451,S451,O451,Q451)</f>
        <v>SEDCONC_6_23_2023</v>
      </c>
      <c r="V451">
        <v>1.1004</v>
      </c>
      <c r="Z451">
        <v>904</v>
      </c>
      <c r="AA451" t="s">
        <v>1053</v>
      </c>
      <c r="AB451">
        <v>1.1004</v>
      </c>
    </row>
    <row r="452" spans="1:28" x14ac:dyDescent="0.35">
      <c r="A452" t="s">
        <v>462</v>
      </c>
      <c r="B452">
        <v>1.3929</v>
      </c>
      <c r="C452">
        <v>0.93130000000000002</v>
      </c>
      <c r="D452">
        <v>4.0000000000000001E-3</v>
      </c>
      <c r="F452">
        <v>905</v>
      </c>
      <c r="O452" t="s">
        <v>602</v>
      </c>
      <c r="P452">
        <v>451</v>
      </c>
      <c r="Q452">
        <f t="shared" si="28"/>
        <v>2023</v>
      </c>
      <c r="R452">
        <f t="shared" si="29"/>
        <v>6</v>
      </c>
      <c r="S452">
        <f t="shared" si="30"/>
        <v>24</v>
      </c>
      <c r="T452" s="5" t="s">
        <v>603</v>
      </c>
      <c r="U452" t="str">
        <f t="shared" si="31"/>
        <v>SEDCONC_6_24_2023</v>
      </c>
      <c r="V452">
        <v>1.3929</v>
      </c>
      <c r="Z452">
        <v>905</v>
      </c>
      <c r="AA452" t="s">
        <v>1054</v>
      </c>
      <c r="AB452">
        <v>1.3929</v>
      </c>
    </row>
    <row r="453" spans="1:28" x14ac:dyDescent="0.35">
      <c r="A453" t="s">
        <v>463</v>
      </c>
      <c r="B453">
        <v>1.4456</v>
      </c>
      <c r="C453">
        <v>1.754</v>
      </c>
      <c r="D453">
        <v>11.7392</v>
      </c>
      <c r="F453">
        <v>906</v>
      </c>
      <c r="O453" t="s">
        <v>602</v>
      </c>
      <c r="P453">
        <v>452</v>
      </c>
      <c r="Q453">
        <f t="shared" si="28"/>
        <v>2023</v>
      </c>
      <c r="R453">
        <f t="shared" si="29"/>
        <v>6</v>
      </c>
      <c r="S453">
        <f t="shared" si="30"/>
        <v>25</v>
      </c>
      <c r="T453" s="5" t="s">
        <v>603</v>
      </c>
      <c r="U453" t="str">
        <f t="shared" si="31"/>
        <v>SEDCONC_6_25_2023</v>
      </c>
      <c r="V453">
        <v>1.4456</v>
      </c>
      <c r="Z453">
        <v>906</v>
      </c>
      <c r="AA453" t="s">
        <v>1055</v>
      </c>
      <c r="AB453">
        <v>1.4456</v>
      </c>
    </row>
    <row r="454" spans="1:28" x14ac:dyDescent="0.35">
      <c r="A454" t="s">
        <v>464</v>
      </c>
      <c r="B454">
        <v>1.3645</v>
      </c>
      <c r="C454">
        <v>1.2050000000000001</v>
      </c>
      <c r="D454">
        <v>1.7706</v>
      </c>
      <c r="F454">
        <v>907</v>
      </c>
      <c r="O454" t="s">
        <v>602</v>
      </c>
      <c r="P454">
        <v>453</v>
      </c>
      <c r="Q454">
        <f t="shared" si="28"/>
        <v>2023</v>
      </c>
      <c r="R454">
        <f t="shared" si="29"/>
        <v>6</v>
      </c>
      <c r="S454">
        <f t="shared" si="30"/>
        <v>26</v>
      </c>
      <c r="T454" s="5" t="s">
        <v>603</v>
      </c>
      <c r="U454" t="str">
        <f t="shared" si="31"/>
        <v>SEDCONC_6_26_2023</v>
      </c>
      <c r="V454">
        <v>1.3645</v>
      </c>
      <c r="Z454">
        <v>907</v>
      </c>
      <c r="AA454" t="s">
        <v>1056</v>
      </c>
      <c r="AB454">
        <v>1.3645</v>
      </c>
    </row>
    <row r="455" spans="1:28" x14ac:dyDescent="0.35">
      <c r="A455" t="s">
        <v>465</v>
      </c>
      <c r="B455">
        <v>1.2695000000000001</v>
      </c>
      <c r="C455">
        <v>1.2989999999999999</v>
      </c>
      <c r="D455">
        <v>4.1669999999999998</v>
      </c>
      <c r="F455">
        <v>908</v>
      </c>
      <c r="O455" t="s">
        <v>602</v>
      </c>
      <c r="P455">
        <v>454</v>
      </c>
      <c r="Q455">
        <f t="shared" si="28"/>
        <v>2023</v>
      </c>
      <c r="R455">
        <f t="shared" si="29"/>
        <v>6</v>
      </c>
      <c r="S455">
        <f t="shared" si="30"/>
        <v>27</v>
      </c>
      <c r="T455" s="5" t="s">
        <v>603</v>
      </c>
      <c r="U455" t="str">
        <f t="shared" si="31"/>
        <v>SEDCONC_6_27_2023</v>
      </c>
      <c r="V455">
        <v>1.2695000000000001</v>
      </c>
      <c r="Z455">
        <v>908</v>
      </c>
      <c r="AA455" t="s">
        <v>1057</v>
      </c>
      <c r="AB455">
        <v>1.2695000000000001</v>
      </c>
    </row>
    <row r="456" spans="1:28" x14ac:dyDescent="0.35">
      <c r="A456" t="s">
        <v>466</v>
      </c>
      <c r="B456">
        <v>1.2607999999999999</v>
      </c>
      <c r="C456">
        <v>1.0409999999999999</v>
      </c>
      <c r="D456">
        <v>3.56E-2</v>
      </c>
      <c r="F456">
        <v>909</v>
      </c>
      <c r="O456" t="s">
        <v>602</v>
      </c>
      <c r="P456">
        <v>455</v>
      </c>
      <c r="Q456">
        <f t="shared" si="28"/>
        <v>2023</v>
      </c>
      <c r="R456">
        <f t="shared" si="29"/>
        <v>6</v>
      </c>
      <c r="S456">
        <f t="shared" si="30"/>
        <v>28</v>
      </c>
      <c r="T456" s="5" t="s">
        <v>603</v>
      </c>
      <c r="U456" t="str">
        <f t="shared" si="31"/>
        <v>SEDCONC_6_28_2023</v>
      </c>
      <c r="V456">
        <v>1.2607999999999999</v>
      </c>
      <c r="Z456">
        <v>909</v>
      </c>
      <c r="AA456" t="s">
        <v>1058</v>
      </c>
      <c r="AB456">
        <v>1.2607999999999999</v>
      </c>
    </row>
    <row r="457" spans="1:28" x14ac:dyDescent="0.35">
      <c r="A457" t="s">
        <v>467</v>
      </c>
      <c r="B457">
        <v>1.0795999999999999</v>
      </c>
      <c r="C457">
        <v>0.99109999999999998</v>
      </c>
      <c r="D457">
        <v>1.1157999999999999</v>
      </c>
      <c r="F457">
        <v>910</v>
      </c>
      <c r="O457" t="s">
        <v>602</v>
      </c>
      <c r="P457">
        <v>456</v>
      </c>
      <c r="Q457">
        <f t="shared" si="28"/>
        <v>2023</v>
      </c>
      <c r="R457">
        <f t="shared" si="29"/>
        <v>6</v>
      </c>
      <c r="S457">
        <f t="shared" si="30"/>
        <v>29</v>
      </c>
      <c r="T457" s="5" t="s">
        <v>603</v>
      </c>
      <c r="U457" t="str">
        <f t="shared" si="31"/>
        <v>SEDCONC_6_29_2023</v>
      </c>
      <c r="V457">
        <v>1.0795999999999999</v>
      </c>
      <c r="Z457">
        <v>910</v>
      </c>
      <c r="AA457" t="s">
        <v>1059</v>
      </c>
      <c r="AB457">
        <v>1.0795999999999999</v>
      </c>
    </row>
    <row r="458" spans="1:28" x14ac:dyDescent="0.35">
      <c r="A458" t="s">
        <v>468</v>
      </c>
      <c r="B458">
        <v>1.1161000000000001</v>
      </c>
      <c r="C458">
        <v>1.1599999999999999</v>
      </c>
      <c r="D458">
        <v>3.3508</v>
      </c>
      <c r="F458">
        <v>911</v>
      </c>
      <c r="O458" t="s">
        <v>602</v>
      </c>
      <c r="P458">
        <v>457</v>
      </c>
      <c r="Q458">
        <f t="shared" si="28"/>
        <v>2023</v>
      </c>
      <c r="R458">
        <f t="shared" si="29"/>
        <v>6</v>
      </c>
      <c r="S458">
        <f t="shared" si="30"/>
        <v>30</v>
      </c>
      <c r="T458" s="5" t="s">
        <v>603</v>
      </c>
      <c r="U458" t="str">
        <f t="shared" si="31"/>
        <v>SEDCONC_6_30_2023</v>
      </c>
      <c r="V458">
        <v>1.1161000000000001</v>
      </c>
      <c r="Z458">
        <v>911</v>
      </c>
      <c r="AA458" t="s">
        <v>1060</v>
      </c>
      <c r="AB458">
        <v>1.1161000000000001</v>
      </c>
    </row>
    <row r="459" spans="1:28" x14ac:dyDescent="0.35">
      <c r="A459" t="s">
        <v>469</v>
      </c>
      <c r="B459">
        <v>1.2139</v>
      </c>
      <c r="C459">
        <v>1.012</v>
      </c>
      <c r="D459">
        <v>0.55479999999999996</v>
      </c>
      <c r="F459">
        <v>912</v>
      </c>
      <c r="O459" t="s">
        <v>602</v>
      </c>
      <c r="P459">
        <v>458</v>
      </c>
      <c r="Q459">
        <f t="shared" si="28"/>
        <v>2023</v>
      </c>
      <c r="R459">
        <f t="shared" si="29"/>
        <v>7</v>
      </c>
      <c r="S459">
        <f t="shared" si="30"/>
        <v>1</v>
      </c>
      <c r="T459" s="5" t="s">
        <v>603</v>
      </c>
      <c r="U459" t="str">
        <f t="shared" si="31"/>
        <v>SEDCONC_7_1_2023</v>
      </c>
      <c r="V459">
        <v>1.2139</v>
      </c>
      <c r="Z459">
        <v>912</v>
      </c>
      <c r="AA459" t="s">
        <v>1061</v>
      </c>
      <c r="AB459">
        <v>1.2139</v>
      </c>
    </row>
    <row r="460" spans="1:28" x14ac:dyDescent="0.35">
      <c r="A460" t="s">
        <v>470</v>
      </c>
      <c r="B460">
        <v>1.0639000000000001</v>
      </c>
      <c r="C460">
        <v>1</v>
      </c>
      <c r="D460">
        <v>0.3231</v>
      </c>
      <c r="F460">
        <v>913</v>
      </c>
      <c r="O460" t="s">
        <v>602</v>
      </c>
      <c r="P460">
        <v>459</v>
      </c>
      <c r="Q460">
        <f t="shared" si="28"/>
        <v>2023</v>
      </c>
      <c r="R460">
        <f t="shared" si="29"/>
        <v>7</v>
      </c>
      <c r="S460">
        <f t="shared" si="30"/>
        <v>2</v>
      </c>
      <c r="T460" s="5" t="s">
        <v>603</v>
      </c>
      <c r="U460" t="str">
        <f t="shared" si="31"/>
        <v>SEDCONC_7_2_2023</v>
      </c>
      <c r="V460">
        <v>1.0639000000000001</v>
      </c>
      <c r="Z460">
        <v>913</v>
      </c>
      <c r="AA460" t="s">
        <v>1062</v>
      </c>
      <c r="AB460">
        <v>1.0639000000000001</v>
      </c>
    </row>
    <row r="461" spans="1:28" x14ac:dyDescent="0.35">
      <c r="A461" t="s">
        <v>471</v>
      </c>
      <c r="B461">
        <v>23.613800000000001</v>
      </c>
      <c r="C461">
        <v>26.19</v>
      </c>
      <c r="D461">
        <v>9.1408000000000005</v>
      </c>
      <c r="F461">
        <v>915</v>
      </c>
      <c r="O461" t="s">
        <v>602</v>
      </c>
      <c r="P461">
        <v>460</v>
      </c>
      <c r="Q461">
        <f t="shared" si="28"/>
        <v>2023</v>
      </c>
      <c r="R461">
        <f t="shared" si="29"/>
        <v>7</v>
      </c>
      <c r="S461">
        <f t="shared" si="30"/>
        <v>4</v>
      </c>
      <c r="T461" s="5" t="s">
        <v>603</v>
      </c>
      <c r="U461" t="str">
        <f t="shared" si="31"/>
        <v>SEDCONC_7_4_2023</v>
      </c>
      <c r="V461">
        <v>23.613800000000001</v>
      </c>
      <c r="Z461">
        <v>915</v>
      </c>
      <c r="AA461" t="s">
        <v>1063</v>
      </c>
      <c r="AB461">
        <v>23.613800000000001</v>
      </c>
    </row>
    <row r="462" spans="1:28" x14ac:dyDescent="0.35">
      <c r="A462" t="s">
        <v>472</v>
      </c>
      <c r="B462">
        <v>5.4911000000000003</v>
      </c>
      <c r="C462">
        <v>14.31</v>
      </c>
      <c r="D462">
        <v>1.3027</v>
      </c>
      <c r="F462">
        <v>916</v>
      </c>
      <c r="O462" t="s">
        <v>602</v>
      </c>
      <c r="P462">
        <v>461</v>
      </c>
      <c r="Q462">
        <f t="shared" si="28"/>
        <v>2023</v>
      </c>
      <c r="R462">
        <f t="shared" si="29"/>
        <v>7</v>
      </c>
      <c r="S462">
        <f t="shared" si="30"/>
        <v>5</v>
      </c>
      <c r="T462" s="5" t="s">
        <v>603</v>
      </c>
      <c r="U462" t="str">
        <f t="shared" si="31"/>
        <v>SEDCONC_7_5_2023</v>
      </c>
      <c r="V462">
        <v>5.4911000000000003</v>
      </c>
      <c r="Z462">
        <v>916</v>
      </c>
      <c r="AA462" t="s">
        <v>1064</v>
      </c>
      <c r="AB462">
        <v>5.4911000000000003</v>
      </c>
    </row>
    <row r="463" spans="1:28" x14ac:dyDescent="0.35">
      <c r="A463" t="s">
        <v>473</v>
      </c>
      <c r="B463">
        <v>1.8846000000000001</v>
      </c>
      <c r="C463">
        <v>8.7249999999999996</v>
      </c>
      <c r="D463">
        <v>6.8999999999999999E-3</v>
      </c>
      <c r="F463">
        <v>917</v>
      </c>
      <c r="O463" t="s">
        <v>602</v>
      </c>
      <c r="P463">
        <v>462</v>
      </c>
      <c r="Q463">
        <f t="shared" si="28"/>
        <v>2023</v>
      </c>
      <c r="R463">
        <f t="shared" si="29"/>
        <v>7</v>
      </c>
      <c r="S463">
        <f t="shared" si="30"/>
        <v>6</v>
      </c>
      <c r="T463" s="5" t="s">
        <v>603</v>
      </c>
      <c r="U463" t="str">
        <f t="shared" si="31"/>
        <v>SEDCONC_7_6_2023</v>
      </c>
      <c r="V463">
        <v>1.8846000000000001</v>
      </c>
      <c r="Z463">
        <v>917</v>
      </c>
      <c r="AA463" t="s">
        <v>1065</v>
      </c>
      <c r="AB463">
        <v>1.8846000000000001</v>
      </c>
    </row>
    <row r="464" spans="1:28" x14ac:dyDescent="0.35">
      <c r="A464" t="s">
        <v>474</v>
      </c>
      <c r="B464">
        <v>1.24</v>
      </c>
      <c r="C464">
        <v>5.6859999999999999</v>
      </c>
      <c r="D464">
        <v>0.25219999999999998</v>
      </c>
      <c r="F464">
        <v>918</v>
      </c>
      <c r="O464" t="s">
        <v>602</v>
      </c>
      <c r="P464">
        <v>463</v>
      </c>
      <c r="Q464">
        <f t="shared" si="28"/>
        <v>2023</v>
      </c>
      <c r="R464">
        <f t="shared" si="29"/>
        <v>7</v>
      </c>
      <c r="S464">
        <f t="shared" si="30"/>
        <v>7</v>
      </c>
      <c r="T464" s="5" t="s">
        <v>603</v>
      </c>
      <c r="U464" t="str">
        <f t="shared" si="31"/>
        <v>SEDCONC_7_7_2023</v>
      </c>
      <c r="V464">
        <v>1.24</v>
      </c>
      <c r="Z464">
        <v>918</v>
      </c>
      <c r="AA464" t="s">
        <v>1066</v>
      </c>
      <c r="AB464">
        <v>1.24</v>
      </c>
    </row>
    <row r="465" spans="1:28" x14ac:dyDescent="0.35">
      <c r="A465" t="s">
        <v>475</v>
      </c>
      <c r="B465">
        <v>1.1867000000000001</v>
      </c>
      <c r="C465">
        <v>3.9079999999999999</v>
      </c>
      <c r="D465">
        <v>4.7000000000000002E-3</v>
      </c>
      <c r="F465">
        <v>919</v>
      </c>
      <c r="O465" t="s">
        <v>602</v>
      </c>
      <c r="P465">
        <v>464</v>
      </c>
      <c r="Q465">
        <f t="shared" si="28"/>
        <v>2023</v>
      </c>
      <c r="R465">
        <f t="shared" si="29"/>
        <v>7</v>
      </c>
      <c r="S465">
        <f t="shared" si="30"/>
        <v>8</v>
      </c>
      <c r="T465" s="5" t="s">
        <v>603</v>
      </c>
      <c r="U465" t="str">
        <f t="shared" si="31"/>
        <v>SEDCONC_7_8_2023</v>
      </c>
      <c r="V465">
        <v>1.1867000000000001</v>
      </c>
      <c r="Z465">
        <v>919</v>
      </c>
      <c r="AA465" t="s">
        <v>1067</v>
      </c>
      <c r="AB465">
        <v>1.1867000000000001</v>
      </c>
    </row>
    <row r="466" spans="1:28" x14ac:dyDescent="0.35">
      <c r="A466" t="s">
        <v>476</v>
      </c>
      <c r="B466">
        <v>1.2544999999999999</v>
      </c>
      <c r="C466">
        <v>2.8380000000000001</v>
      </c>
      <c r="D466">
        <v>1.1299999999999999E-2</v>
      </c>
      <c r="F466">
        <v>920</v>
      </c>
      <c r="O466" t="s">
        <v>602</v>
      </c>
      <c r="P466">
        <v>465</v>
      </c>
      <c r="Q466">
        <f t="shared" si="28"/>
        <v>2023</v>
      </c>
      <c r="R466">
        <f t="shared" si="29"/>
        <v>7</v>
      </c>
      <c r="S466">
        <f t="shared" si="30"/>
        <v>9</v>
      </c>
      <c r="T466" s="5" t="s">
        <v>603</v>
      </c>
      <c r="U466" t="str">
        <f t="shared" si="31"/>
        <v>SEDCONC_7_9_2023</v>
      </c>
      <c r="V466">
        <v>1.2544999999999999</v>
      </c>
      <c r="Z466">
        <v>920</v>
      </c>
      <c r="AA466" t="s">
        <v>1068</v>
      </c>
      <c r="AB466">
        <v>1.2544999999999999</v>
      </c>
    </row>
    <row r="467" spans="1:28" x14ac:dyDescent="0.35">
      <c r="A467" t="s">
        <v>477</v>
      </c>
      <c r="B467">
        <v>0.9012</v>
      </c>
      <c r="C467">
        <v>2.1709999999999998</v>
      </c>
      <c r="D467">
        <v>9.1499999999999998E-2</v>
      </c>
      <c r="F467">
        <v>921</v>
      </c>
      <c r="O467" t="s">
        <v>602</v>
      </c>
      <c r="P467">
        <v>466</v>
      </c>
      <c r="Q467">
        <f t="shared" si="28"/>
        <v>2023</v>
      </c>
      <c r="R467">
        <f t="shared" si="29"/>
        <v>7</v>
      </c>
      <c r="S467">
        <f t="shared" si="30"/>
        <v>10</v>
      </c>
      <c r="T467" s="5" t="s">
        <v>603</v>
      </c>
      <c r="U467" t="str">
        <f t="shared" si="31"/>
        <v>SEDCONC_7_10_2023</v>
      </c>
      <c r="V467">
        <v>0.9012</v>
      </c>
      <c r="Z467">
        <v>921</v>
      </c>
      <c r="AA467" t="s">
        <v>1069</v>
      </c>
      <c r="AB467">
        <v>0.9012</v>
      </c>
    </row>
    <row r="468" spans="1:28" x14ac:dyDescent="0.35">
      <c r="A468" t="s">
        <v>478</v>
      </c>
      <c r="B468">
        <v>1.1711</v>
      </c>
      <c r="C468">
        <v>2.1070000000000002</v>
      </c>
      <c r="D468">
        <v>6.8673000000000002</v>
      </c>
      <c r="F468">
        <v>922</v>
      </c>
      <c r="O468" t="s">
        <v>602</v>
      </c>
      <c r="P468">
        <v>467</v>
      </c>
      <c r="Q468">
        <f t="shared" si="28"/>
        <v>2023</v>
      </c>
      <c r="R468">
        <f t="shared" si="29"/>
        <v>7</v>
      </c>
      <c r="S468">
        <f t="shared" si="30"/>
        <v>11</v>
      </c>
      <c r="T468" s="5" t="s">
        <v>603</v>
      </c>
      <c r="U468" t="str">
        <f t="shared" si="31"/>
        <v>SEDCONC_7_11_2023</v>
      </c>
      <c r="V468">
        <v>1.1711</v>
      </c>
      <c r="Z468">
        <v>922</v>
      </c>
      <c r="AA468" t="s">
        <v>1070</v>
      </c>
      <c r="AB468">
        <v>1.1711</v>
      </c>
    </row>
    <row r="469" spans="1:28" x14ac:dyDescent="0.35">
      <c r="A469" t="s">
        <v>479</v>
      </c>
      <c r="B469">
        <v>1.1015999999999999</v>
      </c>
      <c r="C469">
        <v>2.1920000000000002</v>
      </c>
      <c r="D469">
        <v>10.451599999999999</v>
      </c>
      <c r="F469">
        <v>923</v>
      </c>
      <c r="O469" t="s">
        <v>602</v>
      </c>
      <c r="P469">
        <v>468</v>
      </c>
      <c r="Q469">
        <f t="shared" si="28"/>
        <v>2023</v>
      </c>
      <c r="R469">
        <f t="shared" si="29"/>
        <v>7</v>
      </c>
      <c r="S469">
        <f t="shared" si="30"/>
        <v>12</v>
      </c>
      <c r="T469" s="5" t="s">
        <v>603</v>
      </c>
      <c r="U469" t="str">
        <f t="shared" si="31"/>
        <v>SEDCONC_7_12_2023</v>
      </c>
      <c r="V469">
        <v>1.1015999999999999</v>
      </c>
      <c r="Z469">
        <v>923</v>
      </c>
      <c r="AA469" t="s">
        <v>1071</v>
      </c>
      <c r="AB469">
        <v>1.1015999999999999</v>
      </c>
    </row>
    <row r="470" spans="1:28" x14ac:dyDescent="0.35">
      <c r="A470" t="s">
        <v>480</v>
      </c>
      <c r="B470">
        <v>0.73670000000000002</v>
      </c>
      <c r="C470">
        <v>1.4590000000000001</v>
      </c>
      <c r="D470">
        <v>1.17E-2</v>
      </c>
      <c r="F470">
        <v>924</v>
      </c>
      <c r="O470" t="s">
        <v>602</v>
      </c>
      <c r="P470">
        <v>469</v>
      </c>
      <c r="Q470">
        <f t="shared" si="28"/>
        <v>2023</v>
      </c>
      <c r="R470">
        <f t="shared" si="29"/>
        <v>7</v>
      </c>
      <c r="S470">
        <f t="shared" si="30"/>
        <v>13</v>
      </c>
      <c r="T470" s="5" t="s">
        <v>603</v>
      </c>
      <c r="U470" t="str">
        <f t="shared" si="31"/>
        <v>SEDCONC_7_13_2023</v>
      </c>
      <c r="V470">
        <v>0.73670000000000002</v>
      </c>
      <c r="Z470">
        <v>924</v>
      </c>
      <c r="AA470" t="s">
        <v>1072</v>
      </c>
      <c r="AB470">
        <v>0.73670000000000002</v>
      </c>
    </row>
    <row r="471" spans="1:28" x14ac:dyDescent="0.35">
      <c r="A471" t="s">
        <v>481</v>
      </c>
      <c r="B471">
        <v>0.63300000000000001</v>
      </c>
      <c r="C471">
        <v>1.208</v>
      </c>
      <c r="D471">
        <v>7.7999999999999996E-3</v>
      </c>
      <c r="F471">
        <v>925</v>
      </c>
      <c r="O471" t="s">
        <v>602</v>
      </c>
      <c r="P471">
        <v>470</v>
      </c>
      <c r="Q471">
        <f t="shared" si="28"/>
        <v>2023</v>
      </c>
      <c r="R471">
        <f t="shared" si="29"/>
        <v>7</v>
      </c>
      <c r="S471">
        <f t="shared" si="30"/>
        <v>14</v>
      </c>
      <c r="T471" s="5" t="s">
        <v>603</v>
      </c>
      <c r="U471" t="str">
        <f t="shared" si="31"/>
        <v>SEDCONC_7_14_2023</v>
      </c>
      <c r="V471">
        <v>0.63300000000000001</v>
      </c>
      <c r="Z471">
        <v>925</v>
      </c>
      <c r="AA471" t="s">
        <v>1073</v>
      </c>
      <c r="AB471">
        <v>0.63300000000000001</v>
      </c>
    </row>
    <row r="472" spans="1:28" x14ac:dyDescent="0.35">
      <c r="A472" t="s">
        <v>482</v>
      </c>
      <c r="B472">
        <v>0.58730000000000004</v>
      </c>
      <c r="C472">
        <v>1.073</v>
      </c>
      <c r="D472">
        <v>3.6299999999999999E-2</v>
      </c>
      <c r="F472">
        <v>926</v>
      </c>
      <c r="O472" t="s">
        <v>602</v>
      </c>
      <c r="P472">
        <v>471</v>
      </c>
      <c r="Q472">
        <f t="shared" si="28"/>
        <v>2023</v>
      </c>
      <c r="R472">
        <f t="shared" si="29"/>
        <v>7</v>
      </c>
      <c r="S472">
        <f t="shared" si="30"/>
        <v>15</v>
      </c>
      <c r="T472" s="5" t="s">
        <v>603</v>
      </c>
      <c r="U472" t="str">
        <f t="shared" si="31"/>
        <v>SEDCONC_7_15_2023</v>
      </c>
      <c r="V472">
        <v>0.58730000000000004</v>
      </c>
      <c r="Z472">
        <v>926</v>
      </c>
      <c r="AA472" t="s">
        <v>1074</v>
      </c>
      <c r="AB472">
        <v>0.58730000000000004</v>
      </c>
    </row>
    <row r="473" spans="1:28" x14ac:dyDescent="0.35">
      <c r="A473" t="s">
        <v>483</v>
      </c>
      <c r="B473">
        <v>0.63190000000000002</v>
      </c>
      <c r="C473">
        <v>1.002</v>
      </c>
      <c r="D473">
        <v>0.17150000000000001</v>
      </c>
      <c r="F473">
        <v>927</v>
      </c>
      <c r="O473" t="s">
        <v>602</v>
      </c>
      <c r="P473">
        <v>472</v>
      </c>
      <c r="Q473">
        <f t="shared" si="28"/>
        <v>2023</v>
      </c>
      <c r="R473">
        <f t="shared" si="29"/>
        <v>7</v>
      </c>
      <c r="S473">
        <f t="shared" si="30"/>
        <v>16</v>
      </c>
      <c r="T473" s="5" t="s">
        <v>603</v>
      </c>
      <c r="U473" t="str">
        <f t="shared" si="31"/>
        <v>SEDCONC_7_16_2023</v>
      </c>
      <c r="V473">
        <v>0.63190000000000002</v>
      </c>
      <c r="Z473">
        <v>927</v>
      </c>
      <c r="AA473" t="s">
        <v>1075</v>
      </c>
      <c r="AB473">
        <v>0.63190000000000002</v>
      </c>
    </row>
    <row r="474" spans="1:28" x14ac:dyDescent="0.35">
      <c r="A474" t="s">
        <v>484</v>
      </c>
      <c r="B474">
        <v>0.74480000000000002</v>
      </c>
      <c r="C474">
        <v>1.2010000000000001</v>
      </c>
      <c r="D474">
        <v>3.8548</v>
      </c>
      <c r="F474">
        <v>928</v>
      </c>
      <c r="O474" t="s">
        <v>602</v>
      </c>
      <c r="P474">
        <v>473</v>
      </c>
      <c r="Q474">
        <f t="shared" si="28"/>
        <v>2023</v>
      </c>
      <c r="R474">
        <f t="shared" si="29"/>
        <v>7</v>
      </c>
      <c r="S474">
        <f t="shared" si="30"/>
        <v>17</v>
      </c>
      <c r="T474" s="5" t="s">
        <v>603</v>
      </c>
      <c r="U474" t="str">
        <f t="shared" si="31"/>
        <v>SEDCONC_7_17_2023</v>
      </c>
      <c r="V474">
        <v>0.74480000000000002</v>
      </c>
      <c r="Z474">
        <v>928</v>
      </c>
      <c r="AA474" t="s">
        <v>1076</v>
      </c>
      <c r="AB474">
        <v>0.74480000000000002</v>
      </c>
    </row>
    <row r="475" spans="1:28" x14ac:dyDescent="0.35">
      <c r="A475" t="s">
        <v>485</v>
      </c>
      <c r="B475">
        <v>0.73899999999999999</v>
      </c>
      <c r="C475">
        <v>1.004</v>
      </c>
      <c r="D475">
        <v>0.52569999999999995</v>
      </c>
      <c r="F475">
        <v>929</v>
      </c>
      <c r="O475" t="s">
        <v>602</v>
      </c>
      <c r="P475">
        <v>474</v>
      </c>
      <c r="Q475">
        <f t="shared" si="28"/>
        <v>2023</v>
      </c>
      <c r="R475">
        <f t="shared" si="29"/>
        <v>7</v>
      </c>
      <c r="S475">
        <f t="shared" si="30"/>
        <v>18</v>
      </c>
      <c r="T475" s="5" t="s">
        <v>603</v>
      </c>
      <c r="U475" t="str">
        <f t="shared" si="31"/>
        <v>SEDCONC_7_18_2023</v>
      </c>
      <c r="V475">
        <v>0.73899999999999999</v>
      </c>
      <c r="Z475">
        <v>929</v>
      </c>
      <c r="AA475" t="s">
        <v>1077</v>
      </c>
      <c r="AB475">
        <v>0.73899999999999999</v>
      </c>
    </row>
    <row r="476" spans="1:28" x14ac:dyDescent="0.35">
      <c r="A476" t="s">
        <v>486</v>
      </c>
      <c r="B476">
        <v>1.6269</v>
      </c>
      <c r="C476">
        <v>4.5730000000000004</v>
      </c>
      <c r="D476">
        <v>22.685199999999998</v>
      </c>
      <c r="F476">
        <v>930</v>
      </c>
      <c r="O476" t="s">
        <v>602</v>
      </c>
      <c r="P476">
        <v>475</v>
      </c>
      <c r="Q476">
        <f t="shared" si="28"/>
        <v>2023</v>
      </c>
      <c r="R476">
        <f t="shared" si="29"/>
        <v>7</v>
      </c>
      <c r="S476">
        <f t="shared" si="30"/>
        <v>19</v>
      </c>
      <c r="T476" s="5" t="s">
        <v>603</v>
      </c>
      <c r="U476" t="str">
        <f t="shared" si="31"/>
        <v>SEDCONC_7_19_2023</v>
      </c>
      <c r="V476">
        <v>1.6269</v>
      </c>
      <c r="Z476">
        <v>930</v>
      </c>
      <c r="AA476" t="s">
        <v>1078</v>
      </c>
      <c r="AB476">
        <v>1.6269</v>
      </c>
    </row>
    <row r="477" spans="1:28" x14ac:dyDescent="0.35">
      <c r="A477" t="s">
        <v>487</v>
      </c>
      <c r="B477">
        <v>1.2441</v>
      </c>
      <c r="C477">
        <v>2.4329999999999998</v>
      </c>
      <c r="D477">
        <v>6.5500000000000003E-2</v>
      </c>
      <c r="F477">
        <v>931</v>
      </c>
      <c r="O477" t="s">
        <v>602</v>
      </c>
      <c r="P477">
        <v>476</v>
      </c>
      <c r="Q477">
        <f t="shared" si="28"/>
        <v>2023</v>
      </c>
      <c r="R477">
        <f t="shared" si="29"/>
        <v>7</v>
      </c>
      <c r="S477">
        <f t="shared" si="30"/>
        <v>20</v>
      </c>
      <c r="T477" s="5" t="s">
        <v>603</v>
      </c>
      <c r="U477" t="str">
        <f t="shared" si="31"/>
        <v>SEDCONC_7_20_2023</v>
      </c>
      <c r="V477">
        <v>1.2441</v>
      </c>
      <c r="Z477">
        <v>931</v>
      </c>
      <c r="AA477" t="s">
        <v>1079</v>
      </c>
      <c r="AB477">
        <v>1.2441</v>
      </c>
    </row>
    <row r="478" spans="1:28" x14ac:dyDescent="0.35">
      <c r="A478" t="s">
        <v>488</v>
      </c>
      <c r="B478">
        <v>1.0412999999999999</v>
      </c>
      <c r="C478">
        <v>1.7250000000000001</v>
      </c>
      <c r="D478">
        <v>2.5678999999999998</v>
      </c>
      <c r="F478">
        <v>932</v>
      </c>
      <c r="O478" t="s">
        <v>602</v>
      </c>
      <c r="P478">
        <v>477</v>
      </c>
      <c r="Q478">
        <f t="shared" si="28"/>
        <v>2023</v>
      </c>
      <c r="R478">
        <f t="shared" si="29"/>
        <v>7</v>
      </c>
      <c r="S478">
        <f t="shared" si="30"/>
        <v>21</v>
      </c>
      <c r="T478" s="5" t="s">
        <v>603</v>
      </c>
      <c r="U478" t="str">
        <f t="shared" si="31"/>
        <v>SEDCONC_7_21_2023</v>
      </c>
      <c r="V478">
        <v>1.0412999999999999</v>
      </c>
      <c r="Z478">
        <v>932</v>
      </c>
      <c r="AA478" t="s">
        <v>1080</v>
      </c>
      <c r="AB478">
        <v>1.0412999999999999</v>
      </c>
    </row>
    <row r="479" spans="1:28" x14ac:dyDescent="0.35">
      <c r="A479" t="s">
        <v>489</v>
      </c>
      <c r="B479">
        <v>2.0461999999999998</v>
      </c>
      <c r="C479">
        <v>7.0490000000000004</v>
      </c>
      <c r="D479">
        <v>17.601700000000001</v>
      </c>
      <c r="F479">
        <v>933</v>
      </c>
      <c r="O479" t="s">
        <v>602</v>
      </c>
      <c r="P479">
        <v>478</v>
      </c>
      <c r="Q479">
        <f t="shared" si="28"/>
        <v>2023</v>
      </c>
      <c r="R479">
        <f t="shared" si="29"/>
        <v>7</v>
      </c>
      <c r="S479">
        <f t="shared" si="30"/>
        <v>22</v>
      </c>
      <c r="T479" s="5" t="s">
        <v>603</v>
      </c>
      <c r="U479" t="str">
        <f t="shared" si="31"/>
        <v>SEDCONC_7_22_2023</v>
      </c>
      <c r="V479">
        <v>2.0461999999999998</v>
      </c>
      <c r="Z479">
        <v>933</v>
      </c>
      <c r="AA479" t="s">
        <v>1081</v>
      </c>
      <c r="AB479">
        <v>2.0461999999999998</v>
      </c>
    </row>
    <row r="480" spans="1:28" x14ac:dyDescent="0.35">
      <c r="A480" t="s">
        <v>490</v>
      </c>
      <c r="B480">
        <v>1.7484999999999999</v>
      </c>
      <c r="C480">
        <v>3.9590000000000001</v>
      </c>
      <c r="D480">
        <v>0.26650000000000001</v>
      </c>
      <c r="F480">
        <v>934</v>
      </c>
      <c r="O480" t="s">
        <v>602</v>
      </c>
      <c r="P480">
        <v>479</v>
      </c>
      <c r="Q480">
        <f t="shared" si="28"/>
        <v>2023</v>
      </c>
      <c r="R480">
        <f t="shared" si="29"/>
        <v>7</v>
      </c>
      <c r="S480">
        <f t="shared" si="30"/>
        <v>23</v>
      </c>
      <c r="T480" s="5" t="s">
        <v>603</v>
      </c>
      <c r="U480" t="str">
        <f t="shared" si="31"/>
        <v>SEDCONC_7_23_2023</v>
      </c>
      <c r="V480">
        <v>1.7484999999999999</v>
      </c>
      <c r="Z480">
        <v>934</v>
      </c>
      <c r="AA480" t="s">
        <v>1082</v>
      </c>
      <c r="AB480">
        <v>1.7484999999999999</v>
      </c>
    </row>
    <row r="481" spans="1:28" x14ac:dyDescent="0.35">
      <c r="A481" t="s">
        <v>491</v>
      </c>
      <c r="B481">
        <v>1.3141</v>
      </c>
      <c r="C481">
        <v>2.67</v>
      </c>
      <c r="D481">
        <v>7.1000000000000004E-3</v>
      </c>
      <c r="F481">
        <v>935</v>
      </c>
      <c r="O481" t="s">
        <v>602</v>
      </c>
      <c r="P481">
        <v>480</v>
      </c>
      <c r="Q481">
        <f t="shared" si="28"/>
        <v>2023</v>
      </c>
      <c r="R481">
        <f t="shared" si="29"/>
        <v>7</v>
      </c>
      <c r="S481">
        <f t="shared" si="30"/>
        <v>24</v>
      </c>
      <c r="T481" s="5" t="s">
        <v>603</v>
      </c>
      <c r="U481" t="str">
        <f t="shared" si="31"/>
        <v>SEDCONC_7_24_2023</v>
      </c>
      <c r="V481">
        <v>1.3141</v>
      </c>
      <c r="Z481">
        <v>935</v>
      </c>
      <c r="AA481" t="s">
        <v>1083</v>
      </c>
      <c r="AB481">
        <v>1.3141</v>
      </c>
    </row>
    <row r="482" spans="1:28" x14ac:dyDescent="0.35">
      <c r="A482" t="s">
        <v>492</v>
      </c>
      <c r="B482">
        <v>0.88439999999999996</v>
      </c>
      <c r="C482">
        <v>1.962</v>
      </c>
      <c r="D482">
        <v>1.4E-3</v>
      </c>
      <c r="F482">
        <v>936</v>
      </c>
      <c r="O482" t="s">
        <v>602</v>
      </c>
      <c r="P482">
        <v>481</v>
      </c>
      <c r="Q482">
        <f t="shared" si="28"/>
        <v>2023</v>
      </c>
      <c r="R482">
        <f t="shared" si="29"/>
        <v>7</v>
      </c>
      <c r="S482">
        <f t="shared" si="30"/>
        <v>25</v>
      </c>
      <c r="T482" s="5" t="s">
        <v>603</v>
      </c>
      <c r="U482" t="str">
        <f t="shared" si="31"/>
        <v>SEDCONC_7_25_2023</v>
      </c>
      <c r="V482">
        <v>0.88439999999999996</v>
      </c>
      <c r="Z482">
        <v>936</v>
      </c>
      <c r="AA482" t="s">
        <v>1084</v>
      </c>
      <c r="AB482">
        <v>0.88439999999999996</v>
      </c>
    </row>
    <row r="483" spans="1:28" x14ac:dyDescent="0.35">
      <c r="A483" t="s">
        <v>493</v>
      </c>
      <c r="B483">
        <v>0.71060000000000001</v>
      </c>
      <c r="C483">
        <v>1.5509999999999999</v>
      </c>
      <c r="D483">
        <v>4.02E-2</v>
      </c>
      <c r="F483">
        <v>937</v>
      </c>
      <c r="O483" t="s">
        <v>602</v>
      </c>
      <c r="P483">
        <v>482</v>
      </c>
      <c r="Q483">
        <f t="shared" si="28"/>
        <v>2023</v>
      </c>
      <c r="R483">
        <f t="shared" si="29"/>
        <v>7</v>
      </c>
      <c r="S483">
        <f t="shared" si="30"/>
        <v>26</v>
      </c>
      <c r="T483" s="5" t="s">
        <v>603</v>
      </c>
      <c r="U483" t="str">
        <f t="shared" si="31"/>
        <v>SEDCONC_7_26_2023</v>
      </c>
      <c r="V483">
        <v>0.71060000000000001</v>
      </c>
      <c r="Z483">
        <v>937</v>
      </c>
      <c r="AA483" t="s">
        <v>1085</v>
      </c>
      <c r="AB483">
        <v>0.71060000000000001</v>
      </c>
    </row>
    <row r="484" spans="1:28" x14ac:dyDescent="0.35">
      <c r="A484" t="s">
        <v>494</v>
      </c>
      <c r="B484">
        <v>0.6915</v>
      </c>
      <c r="C484">
        <v>1.3109999999999999</v>
      </c>
      <c r="D484">
        <v>0.2671</v>
      </c>
      <c r="F484">
        <v>938</v>
      </c>
      <c r="O484" t="s">
        <v>602</v>
      </c>
      <c r="P484">
        <v>483</v>
      </c>
      <c r="Q484">
        <f t="shared" si="28"/>
        <v>2023</v>
      </c>
      <c r="R484">
        <f t="shared" si="29"/>
        <v>7</v>
      </c>
      <c r="S484">
        <f t="shared" si="30"/>
        <v>27</v>
      </c>
      <c r="T484" s="5" t="s">
        <v>603</v>
      </c>
      <c r="U484" t="str">
        <f t="shared" si="31"/>
        <v>SEDCONC_7_27_2023</v>
      </c>
      <c r="V484">
        <v>0.6915</v>
      </c>
      <c r="Z484">
        <v>938</v>
      </c>
      <c r="AA484" t="s">
        <v>1086</v>
      </c>
      <c r="AB484">
        <v>0.6915</v>
      </c>
    </row>
    <row r="485" spans="1:28" x14ac:dyDescent="0.35">
      <c r="A485" t="s">
        <v>495</v>
      </c>
      <c r="B485">
        <v>0.71870000000000001</v>
      </c>
      <c r="C485">
        <v>5.6529999999999996</v>
      </c>
      <c r="D485">
        <v>0.1376</v>
      </c>
      <c r="F485">
        <v>942</v>
      </c>
      <c r="O485" t="s">
        <v>602</v>
      </c>
      <c r="P485">
        <v>484</v>
      </c>
      <c r="Q485">
        <f t="shared" si="28"/>
        <v>2023</v>
      </c>
      <c r="R485">
        <f t="shared" si="29"/>
        <v>7</v>
      </c>
      <c r="S485">
        <f t="shared" si="30"/>
        <v>31</v>
      </c>
      <c r="T485" s="5" t="s">
        <v>603</v>
      </c>
      <c r="U485" t="str">
        <f t="shared" si="31"/>
        <v>SEDCONC_7_31_2023</v>
      </c>
      <c r="V485">
        <v>0.71870000000000001</v>
      </c>
      <c r="Z485">
        <v>942</v>
      </c>
      <c r="AA485" t="s">
        <v>1087</v>
      </c>
      <c r="AB485">
        <v>0.71870000000000001</v>
      </c>
    </row>
    <row r="486" spans="1:28" x14ac:dyDescent="0.35">
      <c r="A486" t="s">
        <v>496</v>
      </c>
      <c r="B486">
        <v>0.6643</v>
      </c>
      <c r="C486">
        <v>3.7959999999999998</v>
      </c>
      <c r="D486">
        <v>1.3314999999999999</v>
      </c>
      <c r="F486">
        <v>943</v>
      </c>
      <c r="O486" t="s">
        <v>602</v>
      </c>
      <c r="P486">
        <v>485</v>
      </c>
      <c r="Q486">
        <f t="shared" si="28"/>
        <v>2023</v>
      </c>
      <c r="R486">
        <f t="shared" si="29"/>
        <v>8</v>
      </c>
      <c r="S486">
        <f t="shared" si="30"/>
        <v>1</v>
      </c>
      <c r="T486" s="5" t="s">
        <v>603</v>
      </c>
      <c r="U486" t="str">
        <f t="shared" si="31"/>
        <v>SEDCONC_8_1_2023</v>
      </c>
      <c r="V486">
        <v>0.6643</v>
      </c>
      <c r="Z486">
        <v>943</v>
      </c>
      <c r="AA486" t="s">
        <v>1088</v>
      </c>
      <c r="AB486">
        <v>0.6643</v>
      </c>
    </row>
    <row r="487" spans="1:28" x14ac:dyDescent="0.35">
      <c r="A487" t="s">
        <v>497</v>
      </c>
      <c r="B487">
        <v>0.5867</v>
      </c>
      <c r="C487">
        <v>2.7160000000000002</v>
      </c>
      <c r="D487">
        <v>0.20230000000000001</v>
      </c>
      <c r="F487">
        <v>944</v>
      </c>
      <c r="O487" t="s">
        <v>602</v>
      </c>
      <c r="P487">
        <v>486</v>
      </c>
      <c r="Q487">
        <f t="shared" si="28"/>
        <v>2023</v>
      </c>
      <c r="R487">
        <f t="shared" si="29"/>
        <v>8</v>
      </c>
      <c r="S487">
        <f t="shared" si="30"/>
        <v>2</v>
      </c>
      <c r="T487" s="5" t="s">
        <v>603</v>
      </c>
      <c r="U487" t="str">
        <f t="shared" si="31"/>
        <v>SEDCONC_8_2_2023</v>
      </c>
      <c r="V487">
        <v>0.5867</v>
      </c>
      <c r="Z487">
        <v>944</v>
      </c>
      <c r="AA487" t="s">
        <v>1089</v>
      </c>
      <c r="AB487">
        <v>0.5867</v>
      </c>
    </row>
    <row r="488" spans="1:28" x14ac:dyDescent="0.35">
      <c r="A488" t="s">
        <v>498</v>
      </c>
      <c r="B488">
        <v>0.59860000000000002</v>
      </c>
      <c r="C488">
        <v>2.069</v>
      </c>
      <c r="D488">
        <v>8.9999999999999998E-4</v>
      </c>
      <c r="F488">
        <v>945</v>
      </c>
      <c r="O488" t="s">
        <v>602</v>
      </c>
      <c r="P488">
        <v>487</v>
      </c>
      <c r="Q488">
        <f t="shared" si="28"/>
        <v>2023</v>
      </c>
      <c r="R488">
        <f t="shared" si="29"/>
        <v>8</v>
      </c>
      <c r="S488">
        <f t="shared" si="30"/>
        <v>3</v>
      </c>
      <c r="T488" s="5" t="s">
        <v>603</v>
      </c>
      <c r="U488" t="str">
        <f t="shared" si="31"/>
        <v>SEDCONC_8_3_2023</v>
      </c>
      <c r="V488">
        <v>0.59860000000000002</v>
      </c>
      <c r="Z488">
        <v>945</v>
      </c>
      <c r="AA488" t="s">
        <v>1090</v>
      </c>
      <c r="AB488">
        <v>0.59860000000000002</v>
      </c>
    </row>
    <row r="489" spans="1:28" x14ac:dyDescent="0.35">
      <c r="A489" t="s">
        <v>499</v>
      </c>
      <c r="B489">
        <v>0.68169999999999997</v>
      </c>
      <c r="C489">
        <v>1.661</v>
      </c>
      <c r="D489">
        <v>8.9999999999999998E-4</v>
      </c>
      <c r="F489">
        <v>946</v>
      </c>
      <c r="O489" t="s">
        <v>602</v>
      </c>
      <c r="P489">
        <v>488</v>
      </c>
      <c r="Q489">
        <f t="shared" si="28"/>
        <v>2023</v>
      </c>
      <c r="R489">
        <f t="shared" si="29"/>
        <v>8</v>
      </c>
      <c r="S489">
        <f t="shared" si="30"/>
        <v>4</v>
      </c>
      <c r="T489" s="5" t="s">
        <v>603</v>
      </c>
      <c r="U489" t="str">
        <f t="shared" si="31"/>
        <v>SEDCONC_8_4_2023</v>
      </c>
      <c r="V489">
        <v>0.68169999999999997</v>
      </c>
      <c r="Z489">
        <v>946</v>
      </c>
      <c r="AA489" t="s">
        <v>1091</v>
      </c>
      <c r="AB489">
        <v>0.68169999999999997</v>
      </c>
    </row>
    <row r="490" spans="1:28" x14ac:dyDescent="0.35">
      <c r="A490" t="s">
        <v>500</v>
      </c>
      <c r="B490">
        <v>0.79979999999999996</v>
      </c>
      <c r="C490">
        <v>5.681</v>
      </c>
      <c r="D490">
        <v>0.71530000000000005</v>
      </c>
      <c r="F490">
        <v>950</v>
      </c>
      <c r="O490" t="s">
        <v>602</v>
      </c>
      <c r="P490">
        <v>489</v>
      </c>
      <c r="Q490">
        <f t="shared" si="28"/>
        <v>2023</v>
      </c>
      <c r="R490">
        <f t="shared" si="29"/>
        <v>8</v>
      </c>
      <c r="S490">
        <f t="shared" si="30"/>
        <v>8</v>
      </c>
      <c r="T490" s="5" t="s">
        <v>603</v>
      </c>
      <c r="U490" t="str">
        <f t="shared" si="31"/>
        <v>SEDCONC_8_8_2023</v>
      </c>
      <c r="V490">
        <v>0.79979999999999996</v>
      </c>
      <c r="Z490">
        <v>950</v>
      </c>
      <c r="AA490" t="s">
        <v>1092</v>
      </c>
      <c r="AB490">
        <v>0.79979999999999996</v>
      </c>
    </row>
    <row r="491" spans="1:28" x14ac:dyDescent="0.35">
      <c r="A491" t="s">
        <v>501</v>
      </c>
      <c r="B491">
        <v>1.3303</v>
      </c>
      <c r="C491">
        <v>9.6989999999999998</v>
      </c>
      <c r="D491">
        <v>1.3367</v>
      </c>
      <c r="F491">
        <v>952</v>
      </c>
      <c r="O491" t="s">
        <v>602</v>
      </c>
      <c r="P491">
        <v>490</v>
      </c>
      <c r="Q491">
        <f t="shared" si="28"/>
        <v>2023</v>
      </c>
      <c r="R491">
        <f t="shared" si="29"/>
        <v>8</v>
      </c>
      <c r="S491">
        <f t="shared" si="30"/>
        <v>10</v>
      </c>
      <c r="T491" s="5" t="s">
        <v>603</v>
      </c>
      <c r="U491" t="str">
        <f t="shared" si="31"/>
        <v>SEDCONC_8_10_2023</v>
      </c>
      <c r="V491">
        <v>1.3303</v>
      </c>
      <c r="Z491">
        <v>952</v>
      </c>
      <c r="AA491" t="s">
        <v>1093</v>
      </c>
      <c r="AB491">
        <v>1.3303</v>
      </c>
    </row>
    <row r="492" spans="1:28" x14ac:dyDescent="0.35">
      <c r="A492" t="s">
        <v>502</v>
      </c>
      <c r="B492">
        <v>26.799199999999999</v>
      </c>
      <c r="C492">
        <v>27.32</v>
      </c>
      <c r="D492">
        <v>27.4846</v>
      </c>
      <c r="F492">
        <v>953</v>
      </c>
      <c r="O492" t="s">
        <v>602</v>
      </c>
      <c r="P492">
        <v>491</v>
      </c>
      <c r="Q492">
        <f t="shared" si="28"/>
        <v>2023</v>
      </c>
      <c r="R492">
        <f t="shared" si="29"/>
        <v>8</v>
      </c>
      <c r="S492">
        <f t="shared" si="30"/>
        <v>11</v>
      </c>
      <c r="T492" s="5" t="s">
        <v>603</v>
      </c>
      <c r="U492" t="str">
        <f t="shared" si="31"/>
        <v>SEDCONC_8_11_2023</v>
      </c>
      <c r="V492">
        <v>26.799199999999999</v>
      </c>
      <c r="Z492">
        <v>953</v>
      </c>
      <c r="AA492" t="s">
        <v>1094</v>
      </c>
      <c r="AB492">
        <v>26.799199999999999</v>
      </c>
    </row>
    <row r="493" spans="1:28" x14ac:dyDescent="0.35">
      <c r="A493" t="s">
        <v>503</v>
      </c>
      <c r="B493">
        <v>18.4893</v>
      </c>
      <c r="C493">
        <v>13.71</v>
      </c>
      <c r="D493">
        <v>2.0680999999999998</v>
      </c>
      <c r="F493">
        <v>954</v>
      </c>
      <c r="O493" t="s">
        <v>602</v>
      </c>
      <c r="P493">
        <v>492</v>
      </c>
      <c r="Q493">
        <f t="shared" si="28"/>
        <v>2023</v>
      </c>
      <c r="R493">
        <f t="shared" si="29"/>
        <v>8</v>
      </c>
      <c r="S493">
        <f t="shared" si="30"/>
        <v>12</v>
      </c>
      <c r="T493" s="5" t="s">
        <v>603</v>
      </c>
      <c r="U493" t="str">
        <f t="shared" si="31"/>
        <v>SEDCONC_8_12_2023</v>
      </c>
      <c r="V493">
        <v>18.4893</v>
      </c>
      <c r="Z493">
        <v>954</v>
      </c>
      <c r="AA493" t="s">
        <v>1095</v>
      </c>
      <c r="AB493">
        <v>18.4893</v>
      </c>
    </row>
    <row r="494" spans="1:28" x14ac:dyDescent="0.35">
      <c r="A494" t="s">
        <v>504</v>
      </c>
      <c r="B494">
        <v>7.6589</v>
      </c>
      <c r="C494">
        <v>8.1349999999999998</v>
      </c>
      <c r="D494">
        <v>0.7913</v>
      </c>
      <c r="F494">
        <v>955</v>
      </c>
      <c r="O494" t="s">
        <v>602</v>
      </c>
      <c r="P494">
        <v>493</v>
      </c>
      <c r="Q494">
        <f t="shared" si="28"/>
        <v>2023</v>
      </c>
      <c r="R494">
        <f t="shared" si="29"/>
        <v>8</v>
      </c>
      <c r="S494">
        <f t="shared" si="30"/>
        <v>13</v>
      </c>
      <c r="T494" s="5" t="s">
        <v>603</v>
      </c>
      <c r="U494" t="str">
        <f t="shared" si="31"/>
        <v>SEDCONC_8_13_2023</v>
      </c>
      <c r="V494">
        <v>7.6589</v>
      </c>
      <c r="Z494">
        <v>955</v>
      </c>
      <c r="AA494" t="s">
        <v>1096</v>
      </c>
      <c r="AB494">
        <v>7.6589</v>
      </c>
    </row>
    <row r="495" spans="1:28" x14ac:dyDescent="0.35">
      <c r="A495" t="s">
        <v>2</v>
      </c>
      <c r="B495">
        <v>6.8103999999999996</v>
      </c>
      <c r="C495">
        <v>5.4279999999999999</v>
      </c>
      <c r="D495">
        <v>8.4132999999999996</v>
      </c>
      <c r="F495">
        <v>956</v>
      </c>
      <c r="O495" t="s">
        <v>602</v>
      </c>
      <c r="P495">
        <v>494</v>
      </c>
      <c r="Q495">
        <f t="shared" si="28"/>
        <v>2023</v>
      </c>
      <c r="R495">
        <f t="shared" si="29"/>
        <v>8</v>
      </c>
      <c r="S495">
        <f t="shared" si="30"/>
        <v>14</v>
      </c>
      <c r="T495" s="5" t="s">
        <v>603</v>
      </c>
      <c r="U495" t="str">
        <f t="shared" si="31"/>
        <v>SEDCONC_8_14_2023</v>
      </c>
      <c r="V495">
        <v>6.8103999999999996</v>
      </c>
      <c r="Z495">
        <v>956</v>
      </c>
      <c r="AA495" t="s">
        <v>1097</v>
      </c>
      <c r="AB495">
        <v>6.8103999999999996</v>
      </c>
    </row>
    <row r="496" spans="1:28" x14ac:dyDescent="0.35">
      <c r="A496" t="s">
        <v>3</v>
      </c>
      <c r="B496">
        <v>1.9685999999999999</v>
      </c>
      <c r="C496">
        <v>3.4620000000000002</v>
      </c>
      <c r="D496">
        <v>0.47770000000000001</v>
      </c>
      <c r="F496">
        <v>957</v>
      </c>
      <c r="O496" t="s">
        <v>602</v>
      </c>
      <c r="P496">
        <v>495</v>
      </c>
      <c r="Q496">
        <f t="shared" si="28"/>
        <v>2023</v>
      </c>
      <c r="R496">
        <f t="shared" si="29"/>
        <v>8</v>
      </c>
      <c r="S496">
        <f t="shared" si="30"/>
        <v>15</v>
      </c>
      <c r="T496" s="5" t="s">
        <v>603</v>
      </c>
      <c r="U496" t="str">
        <f t="shared" si="31"/>
        <v>SEDCONC_8_15_2023</v>
      </c>
      <c r="V496">
        <v>1.9685999999999999</v>
      </c>
      <c r="Z496">
        <v>957</v>
      </c>
      <c r="AA496" t="s">
        <v>1098</v>
      </c>
      <c r="AB496">
        <v>1.9685999999999999</v>
      </c>
    </row>
    <row r="497" spans="1:28" x14ac:dyDescent="0.35">
      <c r="A497" t="s">
        <v>1</v>
      </c>
      <c r="B497">
        <v>1.4004000000000001</v>
      </c>
      <c r="C497">
        <v>2.4449999999999998</v>
      </c>
      <c r="D497">
        <v>1.3100000000000001E-2</v>
      </c>
      <c r="F497">
        <v>958</v>
      </c>
      <c r="O497" t="s">
        <v>602</v>
      </c>
      <c r="P497">
        <v>496</v>
      </c>
      <c r="Q497">
        <f t="shared" si="28"/>
        <v>2023</v>
      </c>
      <c r="R497">
        <f t="shared" si="29"/>
        <v>8</v>
      </c>
      <c r="S497">
        <f t="shared" si="30"/>
        <v>16</v>
      </c>
      <c r="T497" s="5" t="s">
        <v>603</v>
      </c>
      <c r="U497" t="str">
        <f t="shared" si="31"/>
        <v>SEDCONC_8_16_2023</v>
      </c>
      <c r="V497">
        <v>1.4004000000000001</v>
      </c>
      <c r="Z497">
        <v>958</v>
      </c>
      <c r="AA497" t="s">
        <v>1099</v>
      </c>
      <c r="AB497">
        <v>1.4004000000000001</v>
      </c>
    </row>
    <row r="498" spans="1:28" x14ac:dyDescent="0.35">
      <c r="A498" t="s">
        <v>4</v>
      </c>
      <c r="B498">
        <v>1.0234000000000001</v>
      </c>
      <c r="C498">
        <v>1.84</v>
      </c>
      <c r="D498">
        <v>0.1749</v>
      </c>
      <c r="F498">
        <v>959</v>
      </c>
      <c r="O498" t="s">
        <v>602</v>
      </c>
      <c r="P498">
        <v>497</v>
      </c>
      <c r="Q498">
        <f t="shared" si="28"/>
        <v>2023</v>
      </c>
      <c r="R498">
        <f t="shared" si="29"/>
        <v>8</v>
      </c>
      <c r="S498">
        <f t="shared" si="30"/>
        <v>17</v>
      </c>
      <c r="T498" s="5" t="s">
        <v>603</v>
      </c>
      <c r="U498" t="str">
        <f t="shared" si="31"/>
        <v>SEDCONC_8_17_2023</v>
      </c>
      <c r="V498">
        <v>1.0234000000000001</v>
      </c>
      <c r="Z498">
        <v>959</v>
      </c>
      <c r="AA498" t="s">
        <v>1100</v>
      </c>
      <c r="AB498">
        <v>1.0234000000000001</v>
      </c>
    </row>
    <row r="499" spans="1:28" x14ac:dyDescent="0.35">
      <c r="A499" t="s">
        <v>505</v>
      </c>
      <c r="B499">
        <v>0.69040000000000001</v>
      </c>
      <c r="C499">
        <v>4.851</v>
      </c>
      <c r="D499">
        <v>0.4698</v>
      </c>
      <c r="F499">
        <v>962</v>
      </c>
      <c r="O499" t="s">
        <v>602</v>
      </c>
      <c r="P499">
        <v>498</v>
      </c>
      <c r="Q499">
        <f t="shared" si="28"/>
        <v>2023</v>
      </c>
      <c r="R499">
        <f t="shared" si="29"/>
        <v>8</v>
      </c>
      <c r="S499">
        <f t="shared" si="30"/>
        <v>20</v>
      </c>
      <c r="T499" s="5" t="s">
        <v>603</v>
      </c>
      <c r="U499" t="str">
        <f t="shared" si="31"/>
        <v>SEDCONC_8_20_2023</v>
      </c>
      <c r="V499">
        <v>0.69040000000000001</v>
      </c>
      <c r="Z499">
        <v>962</v>
      </c>
      <c r="AA499" t="s">
        <v>1101</v>
      </c>
      <c r="AB499">
        <v>0.69040000000000001</v>
      </c>
    </row>
    <row r="500" spans="1:28" x14ac:dyDescent="0.35">
      <c r="A500" t="s">
        <v>5</v>
      </c>
      <c r="B500">
        <v>0.62429999999999997</v>
      </c>
      <c r="C500">
        <v>3.2090000000000001</v>
      </c>
      <c r="D500">
        <v>2.7517999999999998</v>
      </c>
      <c r="F500">
        <v>963</v>
      </c>
      <c r="O500" t="s">
        <v>602</v>
      </c>
      <c r="P500">
        <v>499</v>
      </c>
      <c r="Q500">
        <f t="shared" si="28"/>
        <v>2023</v>
      </c>
      <c r="R500">
        <f t="shared" si="29"/>
        <v>8</v>
      </c>
      <c r="S500">
        <f t="shared" si="30"/>
        <v>21</v>
      </c>
      <c r="T500" s="5" t="s">
        <v>603</v>
      </c>
      <c r="U500" t="str">
        <f t="shared" si="31"/>
        <v>SEDCONC_8_21_2023</v>
      </c>
      <c r="V500">
        <v>0.62429999999999997</v>
      </c>
      <c r="Z500">
        <v>963</v>
      </c>
      <c r="AA500" t="s">
        <v>1102</v>
      </c>
      <c r="AB500">
        <v>0.62429999999999997</v>
      </c>
    </row>
    <row r="501" spans="1:28" x14ac:dyDescent="0.35">
      <c r="A501" t="s">
        <v>506</v>
      </c>
      <c r="B501">
        <v>0.53920000000000001</v>
      </c>
      <c r="C501">
        <v>2.2090000000000001</v>
      </c>
      <c r="D501">
        <v>0.35199999999999998</v>
      </c>
      <c r="F501">
        <v>964</v>
      </c>
      <c r="O501" t="s">
        <v>602</v>
      </c>
      <c r="P501">
        <v>500</v>
      </c>
      <c r="Q501">
        <f t="shared" si="28"/>
        <v>2023</v>
      </c>
      <c r="R501">
        <f t="shared" si="29"/>
        <v>8</v>
      </c>
      <c r="S501">
        <f t="shared" si="30"/>
        <v>22</v>
      </c>
      <c r="T501" s="5" t="s">
        <v>603</v>
      </c>
      <c r="U501" t="str">
        <f t="shared" si="31"/>
        <v>SEDCONC_8_22_2023</v>
      </c>
      <c r="V501">
        <v>0.53920000000000001</v>
      </c>
      <c r="Z501">
        <v>964</v>
      </c>
      <c r="AA501" t="s">
        <v>1103</v>
      </c>
      <c r="AB501">
        <v>0.53920000000000001</v>
      </c>
    </row>
    <row r="502" spans="1:28" x14ac:dyDescent="0.35">
      <c r="A502" t="s">
        <v>6</v>
      </c>
      <c r="B502">
        <v>0.46389999999999998</v>
      </c>
      <c r="C502">
        <v>1.6559999999999999</v>
      </c>
      <c r="D502">
        <v>0.3296</v>
      </c>
      <c r="F502">
        <v>965</v>
      </c>
      <c r="O502" t="s">
        <v>602</v>
      </c>
      <c r="P502">
        <v>501</v>
      </c>
      <c r="Q502">
        <f t="shared" si="28"/>
        <v>2023</v>
      </c>
      <c r="R502">
        <f t="shared" si="29"/>
        <v>8</v>
      </c>
      <c r="S502">
        <f t="shared" si="30"/>
        <v>23</v>
      </c>
      <c r="T502" s="5" t="s">
        <v>603</v>
      </c>
      <c r="U502" t="str">
        <f t="shared" si="31"/>
        <v>SEDCONC_8_23_2023</v>
      </c>
      <c r="V502">
        <v>0.46389999999999998</v>
      </c>
      <c r="Z502">
        <v>965</v>
      </c>
      <c r="AA502" t="s">
        <v>1104</v>
      </c>
      <c r="AB502">
        <v>0.46389999999999998</v>
      </c>
    </row>
    <row r="503" spans="1:28" x14ac:dyDescent="0.35">
      <c r="A503" t="s">
        <v>7</v>
      </c>
      <c r="B503">
        <v>0.47960000000000003</v>
      </c>
      <c r="C503">
        <v>1.329</v>
      </c>
      <c r="D503">
        <v>3.85E-2</v>
      </c>
      <c r="F503">
        <v>966</v>
      </c>
      <c r="O503" t="s">
        <v>602</v>
      </c>
      <c r="P503">
        <v>502</v>
      </c>
      <c r="Q503">
        <f t="shared" si="28"/>
        <v>2023</v>
      </c>
      <c r="R503">
        <f t="shared" si="29"/>
        <v>8</v>
      </c>
      <c r="S503">
        <f t="shared" si="30"/>
        <v>24</v>
      </c>
      <c r="T503" s="5" t="s">
        <v>603</v>
      </c>
      <c r="U503" t="str">
        <f t="shared" si="31"/>
        <v>SEDCONC_8_24_2023</v>
      </c>
      <c r="V503">
        <v>0.47960000000000003</v>
      </c>
      <c r="Z503">
        <v>966</v>
      </c>
      <c r="AA503" t="s">
        <v>1105</v>
      </c>
      <c r="AB503">
        <v>0.47960000000000003</v>
      </c>
    </row>
    <row r="504" spans="1:28" x14ac:dyDescent="0.35">
      <c r="A504" t="s">
        <v>8</v>
      </c>
      <c r="B504">
        <v>0.47670000000000001</v>
      </c>
      <c r="C504">
        <v>1.137</v>
      </c>
      <c r="D504">
        <v>0.16739999999999999</v>
      </c>
      <c r="F504">
        <v>967</v>
      </c>
      <c r="O504" t="s">
        <v>602</v>
      </c>
      <c r="P504">
        <v>503</v>
      </c>
      <c r="Q504">
        <f t="shared" si="28"/>
        <v>2023</v>
      </c>
      <c r="R504">
        <f t="shared" si="29"/>
        <v>8</v>
      </c>
      <c r="S504">
        <f t="shared" si="30"/>
        <v>25</v>
      </c>
      <c r="T504" s="5" t="s">
        <v>603</v>
      </c>
      <c r="U504" t="str">
        <f t="shared" si="31"/>
        <v>SEDCONC_8_25_2023</v>
      </c>
      <c r="V504">
        <v>0.47670000000000001</v>
      </c>
      <c r="Z504">
        <v>967</v>
      </c>
      <c r="AA504" t="s">
        <v>1106</v>
      </c>
      <c r="AB504">
        <v>0.47670000000000001</v>
      </c>
    </row>
    <row r="505" spans="1:28" x14ac:dyDescent="0.35">
      <c r="A505" t="s">
        <v>9</v>
      </c>
      <c r="B505">
        <v>1.7345999999999999</v>
      </c>
      <c r="C505">
        <v>2.3919999999999999</v>
      </c>
      <c r="D505">
        <v>18.613099999999999</v>
      </c>
      <c r="F505">
        <v>968</v>
      </c>
      <c r="O505" t="s">
        <v>602</v>
      </c>
      <c r="P505">
        <v>504</v>
      </c>
      <c r="Q505">
        <f t="shared" si="28"/>
        <v>2023</v>
      </c>
      <c r="R505">
        <f t="shared" si="29"/>
        <v>8</v>
      </c>
      <c r="S505">
        <f t="shared" si="30"/>
        <v>26</v>
      </c>
      <c r="T505" s="5" t="s">
        <v>603</v>
      </c>
      <c r="U505" t="str">
        <f t="shared" si="31"/>
        <v>SEDCONC_8_26_2023</v>
      </c>
      <c r="V505">
        <v>1.7345999999999999</v>
      </c>
      <c r="Z505">
        <v>968</v>
      </c>
      <c r="AA505" t="s">
        <v>1107</v>
      </c>
      <c r="AB505">
        <v>1.7345999999999999</v>
      </c>
    </row>
    <row r="506" spans="1:28" x14ac:dyDescent="0.35">
      <c r="A506" t="s">
        <v>507</v>
      </c>
      <c r="B506">
        <v>3.4756</v>
      </c>
      <c r="C506">
        <v>1.5129999999999999</v>
      </c>
      <c r="D506">
        <v>3.3329</v>
      </c>
      <c r="F506">
        <v>969</v>
      </c>
      <c r="O506" t="s">
        <v>602</v>
      </c>
      <c r="P506">
        <v>505</v>
      </c>
      <c r="Q506">
        <f t="shared" si="28"/>
        <v>2023</v>
      </c>
      <c r="R506">
        <f t="shared" si="29"/>
        <v>8</v>
      </c>
      <c r="S506">
        <f t="shared" si="30"/>
        <v>27</v>
      </c>
      <c r="T506" s="5" t="s">
        <v>603</v>
      </c>
      <c r="U506" t="str">
        <f t="shared" si="31"/>
        <v>SEDCONC_8_27_2023</v>
      </c>
      <c r="V506">
        <v>3.4756</v>
      </c>
      <c r="Z506">
        <v>969</v>
      </c>
      <c r="AA506" t="s">
        <v>1108</v>
      </c>
      <c r="AB506">
        <v>3.4756</v>
      </c>
    </row>
    <row r="507" spans="1:28" x14ac:dyDescent="0.35">
      <c r="A507" t="s">
        <v>508</v>
      </c>
      <c r="B507">
        <v>3.2357999999999998</v>
      </c>
      <c r="C507">
        <v>1.131</v>
      </c>
      <c r="D507">
        <v>5.4899999999999997E-2</v>
      </c>
      <c r="F507">
        <v>970</v>
      </c>
      <c r="O507" t="s">
        <v>602</v>
      </c>
      <c r="P507">
        <v>506</v>
      </c>
      <c r="Q507">
        <f t="shared" si="28"/>
        <v>2023</v>
      </c>
      <c r="R507">
        <f t="shared" si="29"/>
        <v>8</v>
      </c>
      <c r="S507">
        <f t="shared" si="30"/>
        <v>28</v>
      </c>
      <c r="T507" s="5" t="s">
        <v>603</v>
      </c>
      <c r="U507" t="str">
        <f t="shared" si="31"/>
        <v>SEDCONC_8_28_2023</v>
      </c>
      <c r="V507">
        <v>3.2357999999999998</v>
      </c>
      <c r="Z507">
        <v>970</v>
      </c>
      <c r="AA507" t="s">
        <v>1109</v>
      </c>
      <c r="AB507">
        <v>3.2357999999999998</v>
      </c>
    </row>
    <row r="508" spans="1:28" x14ac:dyDescent="0.35">
      <c r="A508" t="s">
        <v>10</v>
      </c>
      <c r="B508">
        <v>1.4983</v>
      </c>
      <c r="C508">
        <v>0.96030000000000004</v>
      </c>
      <c r="D508">
        <v>2.5999999999999999E-3</v>
      </c>
      <c r="F508">
        <v>971</v>
      </c>
      <c r="O508" t="s">
        <v>602</v>
      </c>
      <c r="P508">
        <v>507</v>
      </c>
      <c r="Q508">
        <f t="shared" si="28"/>
        <v>2023</v>
      </c>
      <c r="R508">
        <f t="shared" si="29"/>
        <v>8</v>
      </c>
      <c r="S508">
        <f t="shared" si="30"/>
        <v>29</v>
      </c>
      <c r="T508" s="5" t="s">
        <v>603</v>
      </c>
      <c r="U508" t="str">
        <f t="shared" si="31"/>
        <v>SEDCONC_8_29_2023</v>
      </c>
      <c r="V508">
        <v>1.4983</v>
      </c>
      <c r="Z508">
        <v>971</v>
      </c>
      <c r="AA508" t="s">
        <v>1110</v>
      </c>
      <c r="AB508">
        <v>1.4983</v>
      </c>
    </row>
    <row r="509" spans="1:28" x14ac:dyDescent="0.35">
      <c r="A509" t="s">
        <v>11</v>
      </c>
      <c r="B509">
        <v>21.1784</v>
      </c>
      <c r="C509">
        <v>21.73</v>
      </c>
      <c r="D509">
        <v>32.617800000000003</v>
      </c>
      <c r="F509">
        <v>972</v>
      </c>
      <c r="O509" t="s">
        <v>602</v>
      </c>
      <c r="P509">
        <v>508</v>
      </c>
      <c r="Q509">
        <f t="shared" si="28"/>
        <v>2023</v>
      </c>
      <c r="R509">
        <f t="shared" si="29"/>
        <v>8</v>
      </c>
      <c r="S509">
        <f t="shared" si="30"/>
        <v>30</v>
      </c>
      <c r="T509" s="5" t="s">
        <v>603</v>
      </c>
      <c r="U509" t="str">
        <f t="shared" si="31"/>
        <v>SEDCONC_8_30_2023</v>
      </c>
      <c r="V509">
        <v>21.1784</v>
      </c>
      <c r="Z509">
        <v>972</v>
      </c>
      <c r="AA509" t="s">
        <v>1111</v>
      </c>
      <c r="AB509">
        <v>21.1784</v>
      </c>
    </row>
    <row r="510" spans="1:28" x14ac:dyDescent="0.35">
      <c r="A510" t="s">
        <v>509</v>
      </c>
      <c r="B510">
        <v>9.9814000000000007</v>
      </c>
      <c r="C510">
        <v>10</v>
      </c>
      <c r="D510">
        <v>5.4264000000000001</v>
      </c>
      <c r="F510">
        <v>973</v>
      </c>
      <c r="O510" t="s">
        <v>602</v>
      </c>
      <c r="P510">
        <v>509</v>
      </c>
      <c r="Q510">
        <f t="shared" si="28"/>
        <v>2023</v>
      </c>
      <c r="R510">
        <f t="shared" si="29"/>
        <v>8</v>
      </c>
      <c r="S510">
        <f t="shared" si="30"/>
        <v>31</v>
      </c>
      <c r="T510" s="5" t="s">
        <v>603</v>
      </c>
      <c r="U510" t="str">
        <f t="shared" si="31"/>
        <v>SEDCONC_8_31_2023</v>
      </c>
      <c r="V510">
        <v>9.9814000000000007</v>
      </c>
      <c r="Z510">
        <v>973</v>
      </c>
      <c r="AA510" t="s">
        <v>1112</v>
      </c>
      <c r="AB510">
        <v>9.9814000000000007</v>
      </c>
    </row>
    <row r="511" spans="1:28" x14ac:dyDescent="0.35">
      <c r="A511" t="s">
        <v>510</v>
      </c>
      <c r="B511">
        <v>6.5098000000000003</v>
      </c>
      <c r="C511">
        <v>5.7539999999999996</v>
      </c>
      <c r="D511">
        <v>7.0000000000000001E-3</v>
      </c>
      <c r="F511">
        <v>974</v>
      </c>
      <c r="O511" t="s">
        <v>602</v>
      </c>
      <c r="P511">
        <v>510</v>
      </c>
      <c r="Q511">
        <f t="shared" si="28"/>
        <v>2023</v>
      </c>
      <c r="R511">
        <f t="shared" si="29"/>
        <v>9</v>
      </c>
      <c r="S511">
        <f t="shared" si="30"/>
        <v>1</v>
      </c>
      <c r="T511" s="5" t="s">
        <v>603</v>
      </c>
      <c r="U511" t="str">
        <f t="shared" si="31"/>
        <v>SEDCONC_9_1_2023</v>
      </c>
      <c r="V511">
        <v>6.5098000000000003</v>
      </c>
      <c r="Z511">
        <v>974</v>
      </c>
      <c r="AA511" t="s">
        <v>1113</v>
      </c>
      <c r="AB511">
        <v>6.5098000000000003</v>
      </c>
    </row>
    <row r="512" spans="1:28" x14ac:dyDescent="0.35">
      <c r="A512" t="s">
        <v>511</v>
      </c>
      <c r="B512">
        <v>2.2980999999999998</v>
      </c>
      <c r="C512">
        <v>3.6320000000000001</v>
      </c>
      <c r="D512">
        <v>8.9999999999999998E-4</v>
      </c>
      <c r="F512">
        <v>975</v>
      </c>
      <c r="O512" t="s">
        <v>602</v>
      </c>
      <c r="P512">
        <v>511</v>
      </c>
      <c r="Q512">
        <f t="shared" si="28"/>
        <v>2023</v>
      </c>
      <c r="R512">
        <f t="shared" si="29"/>
        <v>9</v>
      </c>
      <c r="S512">
        <f t="shared" si="30"/>
        <v>2</v>
      </c>
      <c r="T512" s="5" t="s">
        <v>603</v>
      </c>
      <c r="U512" t="str">
        <f t="shared" si="31"/>
        <v>SEDCONC_9_2_2023</v>
      </c>
      <c r="V512">
        <v>2.2980999999999998</v>
      </c>
      <c r="Z512">
        <v>975</v>
      </c>
      <c r="AA512" t="s">
        <v>1114</v>
      </c>
      <c r="AB512">
        <v>2.2980999999999998</v>
      </c>
    </row>
    <row r="513" spans="1:28" x14ac:dyDescent="0.35">
      <c r="A513" t="s">
        <v>512</v>
      </c>
      <c r="B513">
        <v>2.8565</v>
      </c>
      <c r="C513">
        <v>2.4529999999999998</v>
      </c>
      <c r="D513">
        <v>8.9999999999999998E-4</v>
      </c>
      <c r="F513">
        <v>976</v>
      </c>
      <c r="O513" t="s">
        <v>602</v>
      </c>
      <c r="P513">
        <v>512</v>
      </c>
      <c r="Q513">
        <f t="shared" si="28"/>
        <v>2023</v>
      </c>
      <c r="R513">
        <f t="shared" si="29"/>
        <v>9</v>
      </c>
      <c r="S513">
        <f t="shared" si="30"/>
        <v>3</v>
      </c>
      <c r="T513" s="5" t="s">
        <v>603</v>
      </c>
      <c r="U513" t="str">
        <f t="shared" si="31"/>
        <v>SEDCONC_9_3_2023</v>
      </c>
      <c r="V513">
        <v>2.8565</v>
      </c>
      <c r="Z513">
        <v>976</v>
      </c>
      <c r="AA513" t="s">
        <v>1115</v>
      </c>
      <c r="AB513">
        <v>2.8565</v>
      </c>
    </row>
    <row r="514" spans="1:28" x14ac:dyDescent="0.35">
      <c r="A514" t="s">
        <v>513</v>
      </c>
      <c r="B514">
        <v>3.2050999999999998</v>
      </c>
      <c r="C514">
        <v>1.7929999999999999</v>
      </c>
      <c r="D514">
        <v>1.06E-2</v>
      </c>
      <c r="F514">
        <v>977</v>
      </c>
      <c r="O514" t="s">
        <v>602</v>
      </c>
      <c r="P514">
        <v>513</v>
      </c>
      <c r="Q514">
        <f t="shared" si="28"/>
        <v>2023</v>
      </c>
      <c r="R514">
        <f t="shared" si="29"/>
        <v>9</v>
      </c>
      <c r="S514">
        <f t="shared" si="30"/>
        <v>4</v>
      </c>
      <c r="T514" s="5" t="s">
        <v>603</v>
      </c>
      <c r="U514" t="str">
        <f t="shared" si="31"/>
        <v>SEDCONC_9_4_2023</v>
      </c>
      <c r="V514">
        <v>3.2050999999999998</v>
      </c>
      <c r="Z514">
        <v>977</v>
      </c>
      <c r="AA514" t="s">
        <v>1116</v>
      </c>
      <c r="AB514">
        <v>3.2050999999999998</v>
      </c>
    </row>
    <row r="515" spans="1:28" x14ac:dyDescent="0.35">
      <c r="A515" t="s">
        <v>514</v>
      </c>
      <c r="B515">
        <v>7.2760999999999996</v>
      </c>
      <c r="C515">
        <v>1.413</v>
      </c>
      <c r="D515">
        <v>1.61E-2</v>
      </c>
      <c r="F515">
        <v>978</v>
      </c>
      <c r="O515" t="s">
        <v>602</v>
      </c>
      <c r="P515">
        <v>514</v>
      </c>
      <c r="Q515">
        <f t="shared" ref="Q515:Q578" si="32">YEAR(A515)</f>
        <v>2023</v>
      </c>
      <c r="R515">
        <f t="shared" ref="R515:R578" si="33">MONTH(A515)</f>
        <v>9</v>
      </c>
      <c r="S515">
        <f t="shared" ref="S515:S578" si="34">DAY(A515)</f>
        <v>5</v>
      </c>
      <c r="T515" s="5" t="s">
        <v>603</v>
      </c>
      <c r="U515" t="str">
        <f t="shared" ref="U515:U578" si="35">CONCATENATE(T515,R515,O515,S515,O515,Q515)</f>
        <v>SEDCONC_9_5_2023</v>
      </c>
      <c r="V515">
        <v>7.2760999999999996</v>
      </c>
      <c r="Z515">
        <v>978</v>
      </c>
      <c r="AA515" t="s">
        <v>1117</v>
      </c>
      <c r="AB515">
        <v>7.2760999999999996</v>
      </c>
    </row>
    <row r="516" spans="1:28" x14ac:dyDescent="0.35">
      <c r="A516" t="s">
        <v>515</v>
      </c>
      <c r="B516">
        <v>1.05</v>
      </c>
      <c r="C516">
        <v>0.94099999999999995</v>
      </c>
      <c r="D516">
        <v>0.20219999999999999</v>
      </c>
      <c r="F516">
        <v>982</v>
      </c>
      <c r="O516" t="s">
        <v>602</v>
      </c>
      <c r="P516">
        <v>515</v>
      </c>
      <c r="Q516">
        <f t="shared" si="32"/>
        <v>2023</v>
      </c>
      <c r="R516">
        <f t="shared" si="33"/>
        <v>9</v>
      </c>
      <c r="S516">
        <f t="shared" si="34"/>
        <v>9</v>
      </c>
      <c r="T516" s="5" t="s">
        <v>603</v>
      </c>
      <c r="U516" t="str">
        <f t="shared" si="35"/>
        <v>SEDCONC_9_9_2023</v>
      </c>
      <c r="V516">
        <v>1.05</v>
      </c>
      <c r="Z516">
        <v>982</v>
      </c>
      <c r="AA516" t="s">
        <v>1118</v>
      </c>
      <c r="AB516">
        <v>1.05</v>
      </c>
    </row>
    <row r="517" spans="1:28" x14ac:dyDescent="0.35">
      <c r="A517" t="s">
        <v>516</v>
      </c>
      <c r="B517">
        <v>0.95009999999999994</v>
      </c>
      <c r="C517">
        <v>0.92</v>
      </c>
      <c r="D517">
        <v>0.31380000000000002</v>
      </c>
      <c r="F517">
        <v>983</v>
      </c>
      <c r="O517" t="s">
        <v>602</v>
      </c>
      <c r="P517">
        <v>516</v>
      </c>
      <c r="Q517">
        <f t="shared" si="32"/>
        <v>2023</v>
      </c>
      <c r="R517">
        <f t="shared" si="33"/>
        <v>9</v>
      </c>
      <c r="S517">
        <f t="shared" si="34"/>
        <v>10</v>
      </c>
      <c r="T517" s="5" t="s">
        <v>603</v>
      </c>
      <c r="U517" t="str">
        <f t="shared" si="35"/>
        <v>SEDCONC_9_10_2023</v>
      </c>
      <c r="V517">
        <v>0.95009999999999994</v>
      </c>
      <c r="Z517">
        <v>983</v>
      </c>
      <c r="AA517" t="s">
        <v>1119</v>
      </c>
      <c r="AB517">
        <v>0.95009999999999994</v>
      </c>
    </row>
    <row r="518" spans="1:28" x14ac:dyDescent="0.35">
      <c r="A518" t="s">
        <v>517</v>
      </c>
      <c r="B518">
        <v>0.8155</v>
      </c>
      <c r="C518">
        <v>1.6439999999999999</v>
      </c>
      <c r="D518">
        <v>9.1906999999999996</v>
      </c>
      <c r="F518">
        <v>984</v>
      </c>
      <c r="O518" t="s">
        <v>602</v>
      </c>
      <c r="P518">
        <v>517</v>
      </c>
      <c r="Q518">
        <f t="shared" si="32"/>
        <v>2023</v>
      </c>
      <c r="R518">
        <f t="shared" si="33"/>
        <v>9</v>
      </c>
      <c r="S518">
        <f t="shared" si="34"/>
        <v>11</v>
      </c>
      <c r="T518" s="5" t="s">
        <v>603</v>
      </c>
      <c r="U518" t="str">
        <f t="shared" si="35"/>
        <v>SEDCONC_9_11_2023</v>
      </c>
      <c r="V518">
        <v>0.8155</v>
      </c>
      <c r="Z518">
        <v>984</v>
      </c>
      <c r="AA518" t="s">
        <v>1120</v>
      </c>
      <c r="AB518">
        <v>0.8155</v>
      </c>
    </row>
    <row r="519" spans="1:28" x14ac:dyDescent="0.35">
      <c r="A519" t="s">
        <v>518</v>
      </c>
      <c r="B519">
        <v>0.51080000000000003</v>
      </c>
      <c r="C519">
        <v>1.2989999999999999</v>
      </c>
      <c r="D519">
        <v>2.5615999999999999</v>
      </c>
      <c r="F519">
        <v>985</v>
      </c>
      <c r="O519" t="s">
        <v>602</v>
      </c>
      <c r="P519">
        <v>518</v>
      </c>
      <c r="Q519">
        <f t="shared" si="32"/>
        <v>2023</v>
      </c>
      <c r="R519">
        <f t="shared" si="33"/>
        <v>9</v>
      </c>
      <c r="S519">
        <f t="shared" si="34"/>
        <v>12</v>
      </c>
      <c r="T519" s="5" t="s">
        <v>603</v>
      </c>
      <c r="U519" t="str">
        <f t="shared" si="35"/>
        <v>SEDCONC_9_12_2023</v>
      </c>
      <c r="V519">
        <v>0.51080000000000003</v>
      </c>
      <c r="Z519">
        <v>985</v>
      </c>
      <c r="AA519" t="s">
        <v>1121</v>
      </c>
      <c r="AB519">
        <v>0.51080000000000003</v>
      </c>
    </row>
    <row r="520" spans="1:28" x14ac:dyDescent="0.35">
      <c r="A520" t="s">
        <v>519</v>
      </c>
      <c r="B520">
        <v>0.4622</v>
      </c>
      <c r="C520">
        <v>1.8340000000000001</v>
      </c>
      <c r="D520">
        <v>9.2062000000000008</v>
      </c>
      <c r="F520">
        <v>986</v>
      </c>
      <c r="O520" t="s">
        <v>602</v>
      </c>
      <c r="P520">
        <v>519</v>
      </c>
      <c r="Q520">
        <f t="shared" si="32"/>
        <v>2023</v>
      </c>
      <c r="R520">
        <f t="shared" si="33"/>
        <v>9</v>
      </c>
      <c r="S520">
        <f t="shared" si="34"/>
        <v>13</v>
      </c>
      <c r="T520" s="5" t="s">
        <v>603</v>
      </c>
      <c r="U520" t="str">
        <f t="shared" si="35"/>
        <v>SEDCONC_9_13_2023</v>
      </c>
      <c r="V520">
        <v>0.4622</v>
      </c>
      <c r="Z520">
        <v>986</v>
      </c>
      <c r="AA520" t="s">
        <v>1122</v>
      </c>
      <c r="AB520">
        <v>0.4622</v>
      </c>
    </row>
    <row r="521" spans="1:28" x14ac:dyDescent="0.35">
      <c r="A521" t="s">
        <v>520</v>
      </c>
      <c r="B521">
        <v>2.9902000000000002</v>
      </c>
      <c r="C521">
        <v>1.1890000000000001</v>
      </c>
      <c r="D521">
        <v>0.1205</v>
      </c>
      <c r="F521">
        <v>988</v>
      </c>
      <c r="O521" t="s">
        <v>602</v>
      </c>
      <c r="P521">
        <v>520</v>
      </c>
      <c r="Q521">
        <f t="shared" si="32"/>
        <v>2023</v>
      </c>
      <c r="R521">
        <f t="shared" si="33"/>
        <v>9</v>
      </c>
      <c r="S521">
        <f t="shared" si="34"/>
        <v>15</v>
      </c>
      <c r="T521" s="5" t="s">
        <v>603</v>
      </c>
      <c r="U521" t="str">
        <f t="shared" si="35"/>
        <v>SEDCONC_9_15_2023</v>
      </c>
      <c r="V521">
        <v>2.9902000000000002</v>
      </c>
      <c r="Z521">
        <v>988</v>
      </c>
      <c r="AA521" t="s">
        <v>1123</v>
      </c>
      <c r="AB521">
        <v>2.9902000000000002</v>
      </c>
    </row>
    <row r="522" spans="1:28" x14ac:dyDescent="0.35">
      <c r="A522" t="s">
        <v>521</v>
      </c>
      <c r="B522">
        <v>7.9264999999999999</v>
      </c>
      <c r="C522">
        <v>2.7770000000000001</v>
      </c>
      <c r="D522">
        <v>18.684799999999999</v>
      </c>
      <c r="F522">
        <v>989</v>
      </c>
      <c r="O522" t="s">
        <v>602</v>
      </c>
      <c r="P522">
        <v>521</v>
      </c>
      <c r="Q522">
        <f t="shared" si="32"/>
        <v>2023</v>
      </c>
      <c r="R522">
        <f t="shared" si="33"/>
        <v>9</v>
      </c>
      <c r="S522">
        <f t="shared" si="34"/>
        <v>16</v>
      </c>
      <c r="T522" s="5" t="s">
        <v>603</v>
      </c>
      <c r="U522" t="str">
        <f t="shared" si="35"/>
        <v>SEDCONC_9_16_2023</v>
      </c>
      <c r="V522">
        <v>7.9264999999999999</v>
      </c>
      <c r="Z522">
        <v>989</v>
      </c>
      <c r="AA522" t="s">
        <v>1124</v>
      </c>
      <c r="AB522">
        <v>7.9264999999999999</v>
      </c>
    </row>
    <row r="523" spans="1:28" x14ac:dyDescent="0.35">
      <c r="A523" t="s">
        <v>522</v>
      </c>
      <c r="B523">
        <v>6.9992000000000001</v>
      </c>
      <c r="C523">
        <v>2.887</v>
      </c>
      <c r="D523">
        <v>13.930099999999999</v>
      </c>
      <c r="F523">
        <v>990</v>
      </c>
      <c r="O523" t="s">
        <v>602</v>
      </c>
      <c r="P523">
        <v>522</v>
      </c>
      <c r="Q523">
        <f t="shared" si="32"/>
        <v>2023</v>
      </c>
      <c r="R523">
        <f t="shared" si="33"/>
        <v>9</v>
      </c>
      <c r="S523">
        <f t="shared" si="34"/>
        <v>17</v>
      </c>
      <c r="T523" s="5" t="s">
        <v>603</v>
      </c>
      <c r="U523" t="str">
        <f t="shared" si="35"/>
        <v>SEDCONC_9_17_2023</v>
      </c>
      <c r="V523">
        <v>6.9992000000000001</v>
      </c>
      <c r="Z523">
        <v>990</v>
      </c>
      <c r="AA523" t="s">
        <v>1125</v>
      </c>
      <c r="AB523">
        <v>6.9992000000000001</v>
      </c>
    </row>
    <row r="524" spans="1:28" x14ac:dyDescent="0.35">
      <c r="A524" t="s">
        <v>523</v>
      </c>
      <c r="B524">
        <v>2.1898</v>
      </c>
      <c r="C524">
        <v>1.62</v>
      </c>
      <c r="D524">
        <v>0</v>
      </c>
      <c r="F524">
        <v>991</v>
      </c>
      <c r="O524" t="s">
        <v>602</v>
      </c>
      <c r="P524">
        <v>523</v>
      </c>
      <c r="Q524">
        <f t="shared" si="32"/>
        <v>2023</v>
      </c>
      <c r="R524">
        <f t="shared" si="33"/>
        <v>9</v>
      </c>
      <c r="S524">
        <f t="shared" si="34"/>
        <v>18</v>
      </c>
      <c r="T524" s="5" t="s">
        <v>603</v>
      </c>
      <c r="U524" t="str">
        <f t="shared" si="35"/>
        <v>SEDCONC_9_18_2023</v>
      </c>
      <c r="V524">
        <v>2.1898</v>
      </c>
      <c r="Z524">
        <v>991</v>
      </c>
      <c r="AA524" t="s">
        <v>1126</v>
      </c>
      <c r="AB524">
        <v>2.1898</v>
      </c>
    </row>
    <row r="525" spans="1:28" x14ac:dyDescent="0.35">
      <c r="A525" t="s">
        <v>524</v>
      </c>
      <c r="B525">
        <v>1.4988999999999999</v>
      </c>
      <c r="C525">
        <v>1.407</v>
      </c>
      <c r="D525">
        <v>3.5680999999999998</v>
      </c>
      <c r="F525">
        <v>992</v>
      </c>
      <c r="O525" t="s">
        <v>602</v>
      </c>
      <c r="P525">
        <v>524</v>
      </c>
      <c r="Q525">
        <f t="shared" si="32"/>
        <v>2023</v>
      </c>
      <c r="R525">
        <f t="shared" si="33"/>
        <v>9</v>
      </c>
      <c r="S525">
        <f t="shared" si="34"/>
        <v>19</v>
      </c>
      <c r="T525" s="5" t="s">
        <v>603</v>
      </c>
      <c r="U525" t="str">
        <f t="shared" si="35"/>
        <v>SEDCONC_9_19_2023</v>
      </c>
      <c r="V525">
        <v>1.4988999999999999</v>
      </c>
      <c r="Z525">
        <v>992</v>
      </c>
      <c r="AA525" t="s">
        <v>1127</v>
      </c>
      <c r="AB525">
        <v>1.4988999999999999</v>
      </c>
    </row>
    <row r="526" spans="1:28" x14ac:dyDescent="0.35">
      <c r="A526" t="s">
        <v>525</v>
      </c>
      <c r="B526">
        <v>1.4693000000000001</v>
      </c>
      <c r="C526">
        <v>1.1359999999999999</v>
      </c>
      <c r="D526">
        <v>1.7679</v>
      </c>
      <c r="F526">
        <v>993</v>
      </c>
      <c r="O526" t="s">
        <v>602</v>
      </c>
      <c r="P526">
        <v>525</v>
      </c>
      <c r="Q526">
        <f t="shared" si="32"/>
        <v>2023</v>
      </c>
      <c r="R526">
        <f t="shared" si="33"/>
        <v>9</v>
      </c>
      <c r="S526">
        <f t="shared" si="34"/>
        <v>20</v>
      </c>
      <c r="T526" s="5" t="s">
        <v>603</v>
      </c>
      <c r="U526" t="str">
        <f t="shared" si="35"/>
        <v>SEDCONC_9_20_2023</v>
      </c>
      <c r="V526">
        <v>1.4693000000000001</v>
      </c>
      <c r="Z526">
        <v>993</v>
      </c>
      <c r="AA526" t="s">
        <v>1128</v>
      </c>
      <c r="AB526">
        <v>1.4693000000000001</v>
      </c>
    </row>
    <row r="527" spans="1:28" x14ac:dyDescent="0.35">
      <c r="A527" t="s">
        <v>526</v>
      </c>
      <c r="B527">
        <v>1.2405999999999999</v>
      </c>
      <c r="C527">
        <v>0.9294</v>
      </c>
      <c r="D527">
        <v>0.93489999999999995</v>
      </c>
      <c r="F527">
        <v>994</v>
      </c>
      <c r="O527" t="s">
        <v>602</v>
      </c>
      <c r="P527">
        <v>526</v>
      </c>
      <c r="Q527">
        <f t="shared" si="32"/>
        <v>2023</v>
      </c>
      <c r="R527">
        <f t="shared" si="33"/>
        <v>9</v>
      </c>
      <c r="S527">
        <f t="shared" si="34"/>
        <v>21</v>
      </c>
      <c r="T527" s="5" t="s">
        <v>603</v>
      </c>
      <c r="U527" t="str">
        <f t="shared" si="35"/>
        <v>SEDCONC_9_21_2023</v>
      </c>
      <c r="V527">
        <v>1.2405999999999999</v>
      </c>
      <c r="Z527">
        <v>994</v>
      </c>
      <c r="AA527" t="s">
        <v>1129</v>
      </c>
      <c r="AB527">
        <v>1.2405999999999999</v>
      </c>
    </row>
    <row r="528" spans="1:28" x14ac:dyDescent="0.35">
      <c r="A528" t="s">
        <v>527</v>
      </c>
      <c r="B528">
        <v>0.72629999999999995</v>
      </c>
      <c r="C528">
        <v>0.83450000000000002</v>
      </c>
      <c r="D528">
        <v>0.123</v>
      </c>
      <c r="F528">
        <v>995</v>
      </c>
      <c r="O528" t="s">
        <v>602</v>
      </c>
      <c r="P528">
        <v>527</v>
      </c>
      <c r="Q528">
        <f t="shared" si="32"/>
        <v>2023</v>
      </c>
      <c r="R528">
        <f t="shared" si="33"/>
        <v>9</v>
      </c>
      <c r="S528">
        <f t="shared" si="34"/>
        <v>22</v>
      </c>
      <c r="T528" s="5" t="s">
        <v>603</v>
      </c>
      <c r="U528" t="str">
        <f t="shared" si="35"/>
        <v>SEDCONC_9_22_2023</v>
      </c>
      <c r="V528">
        <v>0.72629999999999995</v>
      </c>
      <c r="Z528">
        <v>995</v>
      </c>
      <c r="AA528" t="s">
        <v>1130</v>
      </c>
      <c r="AB528">
        <v>0.72629999999999995</v>
      </c>
    </row>
    <row r="529" spans="1:28" x14ac:dyDescent="0.35">
      <c r="A529" t="s">
        <v>528</v>
      </c>
      <c r="B529">
        <v>0.63480000000000003</v>
      </c>
      <c r="C529">
        <v>0.79920000000000002</v>
      </c>
      <c r="D529">
        <v>0.876</v>
      </c>
      <c r="F529">
        <v>996</v>
      </c>
      <c r="O529" t="s">
        <v>602</v>
      </c>
      <c r="P529">
        <v>528</v>
      </c>
      <c r="Q529">
        <f t="shared" si="32"/>
        <v>2023</v>
      </c>
      <c r="R529">
        <f t="shared" si="33"/>
        <v>9</v>
      </c>
      <c r="S529">
        <f t="shared" si="34"/>
        <v>23</v>
      </c>
      <c r="T529" s="5" t="s">
        <v>603</v>
      </c>
      <c r="U529" t="str">
        <f t="shared" si="35"/>
        <v>SEDCONC_9_23_2023</v>
      </c>
      <c r="V529">
        <v>0.63480000000000003</v>
      </c>
      <c r="Z529">
        <v>996</v>
      </c>
      <c r="AA529" t="s">
        <v>1131</v>
      </c>
      <c r="AB529">
        <v>0.63480000000000003</v>
      </c>
    </row>
    <row r="530" spans="1:28" x14ac:dyDescent="0.35">
      <c r="A530" t="s">
        <v>529</v>
      </c>
      <c r="B530">
        <v>0.62490000000000001</v>
      </c>
      <c r="C530">
        <v>0.78510000000000002</v>
      </c>
      <c r="D530">
        <v>7.4999999999999997E-3</v>
      </c>
      <c r="F530">
        <v>997</v>
      </c>
      <c r="O530" t="s">
        <v>602</v>
      </c>
      <c r="P530">
        <v>529</v>
      </c>
      <c r="Q530">
        <f t="shared" si="32"/>
        <v>2023</v>
      </c>
      <c r="R530">
        <f t="shared" si="33"/>
        <v>9</v>
      </c>
      <c r="S530">
        <f t="shared" si="34"/>
        <v>24</v>
      </c>
      <c r="T530" s="5" t="s">
        <v>603</v>
      </c>
      <c r="U530" t="str">
        <f t="shared" si="35"/>
        <v>SEDCONC_9_24_2023</v>
      </c>
      <c r="V530">
        <v>0.62490000000000001</v>
      </c>
      <c r="Z530">
        <v>997</v>
      </c>
      <c r="AA530" t="s">
        <v>1132</v>
      </c>
      <c r="AB530">
        <v>0.62490000000000001</v>
      </c>
    </row>
    <row r="531" spans="1:28" x14ac:dyDescent="0.35">
      <c r="A531" t="s">
        <v>530</v>
      </c>
      <c r="B531">
        <v>0.47839999999999999</v>
      </c>
      <c r="C531">
        <v>0.7863</v>
      </c>
      <c r="D531">
        <v>0.25459999999999999</v>
      </c>
      <c r="F531">
        <v>998</v>
      </c>
      <c r="O531" t="s">
        <v>602</v>
      </c>
      <c r="P531">
        <v>530</v>
      </c>
      <c r="Q531">
        <f t="shared" si="32"/>
        <v>2023</v>
      </c>
      <c r="R531">
        <f t="shared" si="33"/>
        <v>9</v>
      </c>
      <c r="S531">
        <f t="shared" si="34"/>
        <v>25</v>
      </c>
      <c r="T531" s="5" t="s">
        <v>603</v>
      </c>
      <c r="U531" t="str">
        <f t="shared" si="35"/>
        <v>SEDCONC_9_25_2023</v>
      </c>
      <c r="V531">
        <v>0.47839999999999999</v>
      </c>
      <c r="Z531">
        <v>998</v>
      </c>
      <c r="AA531" t="s">
        <v>1133</v>
      </c>
      <c r="AB531">
        <v>0.47839999999999999</v>
      </c>
    </row>
    <row r="532" spans="1:28" x14ac:dyDescent="0.35">
      <c r="A532" t="s">
        <v>531</v>
      </c>
      <c r="B532">
        <v>0.3846</v>
      </c>
      <c r="C532">
        <v>0.79800000000000004</v>
      </c>
      <c r="D532">
        <v>4.0000000000000002E-4</v>
      </c>
      <c r="F532">
        <v>999</v>
      </c>
      <c r="O532" t="s">
        <v>602</v>
      </c>
      <c r="P532">
        <v>531</v>
      </c>
      <c r="Q532">
        <f t="shared" si="32"/>
        <v>2023</v>
      </c>
      <c r="R532">
        <f t="shared" si="33"/>
        <v>9</v>
      </c>
      <c r="S532">
        <f t="shared" si="34"/>
        <v>26</v>
      </c>
      <c r="T532" s="5" t="s">
        <v>603</v>
      </c>
      <c r="U532" t="str">
        <f t="shared" si="35"/>
        <v>SEDCONC_9_26_2023</v>
      </c>
      <c r="V532">
        <v>0.3846</v>
      </c>
      <c r="Z532">
        <v>999</v>
      </c>
      <c r="AA532" t="s">
        <v>1134</v>
      </c>
      <c r="AB532">
        <v>0.3846</v>
      </c>
    </row>
    <row r="533" spans="1:28" x14ac:dyDescent="0.35">
      <c r="A533" t="s">
        <v>532</v>
      </c>
      <c r="B533">
        <v>0.36830000000000002</v>
      </c>
      <c r="C533">
        <v>0.81730000000000003</v>
      </c>
      <c r="D533">
        <v>0</v>
      </c>
      <c r="F533">
        <v>1000</v>
      </c>
      <c r="O533" t="s">
        <v>602</v>
      </c>
      <c r="P533">
        <v>532</v>
      </c>
      <c r="Q533">
        <f t="shared" si="32"/>
        <v>2023</v>
      </c>
      <c r="R533">
        <f t="shared" si="33"/>
        <v>9</v>
      </c>
      <c r="S533">
        <f t="shared" si="34"/>
        <v>27</v>
      </c>
      <c r="T533" s="5" t="s">
        <v>603</v>
      </c>
      <c r="U533" t="str">
        <f t="shared" si="35"/>
        <v>SEDCONC_9_27_2023</v>
      </c>
      <c r="V533">
        <v>0.36830000000000002</v>
      </c>
      <c r="Z533">
        <v>1000</v>
      </c>
      <c r="AA533" t="s">
        <v>1135</v>
      </c>
      <c r="AB533">
        <v>0.36830000000000002</v>
      </c>
    </row>
    <row r="534" spans="1:28" x14ac:dyDescent="0.35">
      <c r="A534" t="s">
        <v>533</v>
      </c>
      <c r="B534">
        <v>0.37009999999999998</v>
      </c>
      <c r="C534">
        <v>0.83660000000000001</v>
      </c>
      <c r="D534">
        <v>0</v>
      </c>
      <c r="F534">
        <v>1001</v>
      </c>
      <c r="O534" t="s">
        <v>602</v>
      </c>
      <c r="P534">
        <v>533</v>
      </c>
      <c r="Q534">
        <f t="shared" si="32"/>
        <v>2023</v>
      </c>
      <c r="R534">
        <f t="shared" si="33"/>
        <v>9</v>
      </c>
      <c r="S534">
        <f t="shared" si="34"/>
        <v>28</v>
      </c>
      <c r="T534" s="5" t="s">
        <v>603</v>
      </c>
      <c r="U534" t="str">
        <f t="shared" si="35"/>
        <v>SEDCONC_9_28_2023</v>
      </c>
      <c r="V534">
        <v>0.37009999999999998</v>
      </c>
      <c r="Z534">
        <v>1001</v>
      </c>
      <c r="AA534" t="s">
        <v>1136</v>
      </c>
      <c r="AB534">
        <v>0.37009999999999998</v>
      </c>
    </row>
    <row r="535" spans="1:28" x14ac:dyDescent="0.35">
      <c r="A535" t="s">
        <v>534</v>
      </c>
      <c r="B535">
        <v>0.51019999999999999</v>
      </c>
      <c r="C535">
        <v>0.85950000000000004</v>
      </c>
      <c r="D535">
        <v>2.86E-2</v>
      </c>
      <c r="F535">
        <v>1002</v>
      </c>
      <c r="O535" t="s">
        <v>602</v>
      </c>
      <c r="P535">
        <v>534</v>
      </c>
      <c r="Q535">
        <f t="shared" si="32"/>
        <v>2023</v>
      </c>
      <c r="R535">
        <f t="shared" si="33"/>
        <v>9</v>
      </c>
      <c r="S535">
        <f t="shared" si="34"/>
        <v>29</v>
      </c>
      <c r="T535" s="5" t="s">
        <v>603</v>
      </c>
      <c r="U535" t="str">
        <f t="shared" si="35"/>
        <v>SEDCONC_9_29_2023</v>
      </c>
      <c r="V535">
        <v>0.51019999999999999</v>
      </c>
      <c r="Z535">
        <v>1002</v>
      </c>
      <c r="AA535" t="s">
        <v>1137</v>
      </c>
      <c r="AB535">
        <v>0.51019999999999999</v>
      </c>
    </row>
    <row r="536" spans="1:28" x14ac:dyDescent="0.35">
      <c r="A536" t="s">
        <v>535</v>
      </c>
      <c r="B536">
        <v>0.64749999999999996</v>
      </c>
      <c r="C536">
        <v>0.87990000000000002</v>
      </c>
      <c r="D536">
        <v>4.4000000000000003E-3</v>
      </c>
      <c r="F536">
        <v>1003</v>
      </c>
      <c r="O536" t="s">
        <v>602</v>
      </c>
      <c r="P536">
        <v>535</v>
      </c>
      <c r="Q536">
        <f t="shared" si="32"/>
        <v>2023</v>
      </c>
      <c r="R536">
        <f t="shared" si="33"/>
        <v>9</v>
      </c>
      <c r="S536">
        <f t="shared" si="34"/>
        <v>30</v>
      </c>
      <c r="T536" s="5" t="s">
        <v>603</v>
      </c>
      <c r="U536" t="str">
        <f t="shared" si="35"/>
        <v>SEDCONC_9_30_2023</v>
      </c>
      <c r="V536">
        <v>0.64749999999999996</v>
      </c>
      <c r="Z536">
        <v>1003</v>
      </c>
      <c r="AA536" t="s">
        <v>1138</v>
      </c>
      <c r="AB536">
        <v>0.64749999999999996</v>
      </c>
    </row>
    <row r="537" spans="1:28" x14ac:dyDescent="0.35">
      <c r="A537" t="s">
        <v>536</v>
      </c>
      <c r="B537">
        <v>0.81200000000000006</v>
      </c>
      <c r="C537">
        <v>0.89970000000000006</v>
      </c>
      <c r="D537">
        <v>8.9999999999999993E-3</v>
      </c>
      <c r="F537">
        <v>1004</v>
      </c>
      <c r="O537" t="s">
        <v>602</v>
      </c>
      <c r="P537">
        <v>536</v>
      </c>
      <c r="Q537">
        <f t="shared" si="32"/>
        <v>2023</v>
      </c>
      <c r="R537">
        <f t="shared" si="33"/>
        <v>10</v>
      </c>
      <c r="S537">
        <f t="shared" si="34"/>
        <v>1</v>
      </c>
      <c r="T537" s="5" t="s">
        <v>603</v>
      </c>
      <c r="U537" t="str">
        <f t="shared" si="35"/>
        <v>SEDCONC_10_1_2023</v>
      </c>
      <c r="V537">
        <v>0.81200000000000006</v>
      </c>
      <c r="Z537">
        <v>1004</v>
      </c>
      <c r="AA537" t="s">
        <v>1139</v>
      </c>
      <c r="AB537">
        <v>0.81200000000000006</v>
      </c>
    </row>
    <row r="538" spans="1:28" x14ac:dyDescent="0.35">
      <c r="A538" t="s">
        <v>537</v>
      </c>
      <c r="B538">
        <v>1.6414</v>
      </c>
      <c r="C538">
        <v>0.92420000000000002</v>
      </c>
      <c r="D538">
        <v>0</v>
      </c>
      <c r="F538">
        <v>1005</v>
      </c>
      <c r="O538" t="s">
        <v>602</v>
      </c>
      <c r="P538">
        <v>537</v>
      </c>
      <c r="Q538">
        <f t="shared" si="32"/>
        <v>2023</v>
      </c>
      <c r="R538">
        <f t="shared" si="33"/>
        <v>10</v>
      </c>
      <c r="S538">
        <f t="shared" si="34"/>
        <v>2</v>
      </c>
      <c r="T538" s="5" t="s">
        <v>603</v>
      </c>
      <c r="U538" t="str">
        <f t="shared" si="35"/>
        <v>SEDCONC_10_2_2023</v>
      </c>
      <c r="V538">
        <v>1.6414</v>
      </c>
      <c r="Z538">
        <v>1005</v>
      </c>
      <c r="AA538" t="s">
        <v>1140</v>
      </c>
      <c r="AB538">
        <v>1.6414</v>
      </c>
    </row>
    <row r="539" spans="1:28" x14ac:dyDescent="0.35">
      <c r="A539" t="s">
        <v>538</v>
      </c>
      <c r="B539">
        <v>2.2654000000000001</v>
      </c>
      <c r="C539">
        <v>0.94479999999999997</v>
      </c>
      <c r="D539">
        <v>2.4899999999999999E-2</v>
      </c>
      <c r="F539">
        <v>1006</v>
      </c>
      <c r="O539" t="s">
        <v>602</v>
      </c>
      <c r="P539">
        <v>538</v>
      </c>
      <c r="Q539">
        <f t="shared" si="32"/>
        <v>2023</v>
      </c>
      <c r="R539">
        <f t="shared" si="33"/>
        <v>10</v>
      </c>
      <c r="S539">
        <f t="shared" si="34"/>
        <v>3</v>
      </c>
      <c r="T539" s="5" t="s">
        <v>603</v>
      </c>
      <c r="U539" t="str">
        <f t="shared" si="35"/>
        <v>SEDCONC_10_3_2023</v>
      </c>
      <c r="V539">
        <v>2.2654000000000001</v>
      </c>
      <c r="Z539">
        <v>1006</v>
      </c>
      <c r="AA539" t="s">
        <v>1141</v>
      </c>
      <c r="AB539">
        <v>2.2654000000000001</v>
      </c>
    </row>
    <row r="540" spans="1:28" x14ac:dyDescent="0.35">
      <c r="A540" t="s">
        <v>539</v>
      </c>
      <c r="B540">
        <v>5.9775999999999998</v>
      </c>
      <c r="C540">
        <v>0.96719999999999995</v>
      </c>
      <c r="D540">
        <v>1.38E-2</v>
      </c>
      <c r="F540">
        <v>1007</v>
      </c>
      <c r="O540" t="s">
        <v>602</v>
      </c>
      <c r="P540">
        <v>539</v>
      </c>
      <c r="Q540">
        <f t="shared" si="32"/>
        <v>2023</v>
      </c>
      <c r="R540">
        <f t="shared" si="33"/>
        <v>10</v>
      </c>
      <c r="S540">
        <f t="shared" si="34"/>
        <v>4</v>
      </c>
      <c r="T540" s="5" t="s">
        <v>603</v>
      </c>
      <c r="U540" t="str">
        <f t="shared" si="35"/>
        <v>SEDCONC_10_4_2023</v>
      </c>
      <c r="V540">
        <v>5.9775999999999998</v>
      </c>
      <c r="Z540">
        <v>1007</v>
      </c>
      <c r="AA540" t="s">
        <v>1142</v>
      </c>
      <c r="AB540">
        <v>5.9775999999999998</v>
      </c>
    </row>
    <row r="541" spans="1:28" x14ac:dyDescent="0.35">
      <c r="A541" t="s">
        <v>540</v>
      </c>
      <c r="B541">
        <v>0.64059999999999995</v>
      </c>
      <c r="C541">
        <v>1.734</v>
      </c>
      <c r="D541">
        <v>2.5999999999999999E-3</v>
      </c>
      <c r="F541">
        <v>1012</v>
      </c>
      <c r="O541" t="s">
        <v>602</v>
      </c>
      <c r="P541">
        <v>540</v>
      </c>
      <c r="Q541">
        <f t="shared" si="32"/>
        <v>2023</v>
      </c>
      <c r="R541">
        <f t="shared" si="33"/>
        <v>10</v>
      </c>
      <c r="S541">
        <f t="shared" si="34"/>
        <v>9</v>
      </c>
      <c r="T541" s="5" t="s">
        <v>603</v>
      </c>
      <c r="U541" t="str">
        <f t="shared" si="35"/>
        <v>SEDCONC_10_9_2023</v>
      </c>
      <c r="V541">
        <v>0.64059999999999995</v>
      </c>
      <c r="Z541">
        <v>1012</v>
      </c>
      <c r="AA541" t="s">
        <v>1143</v>
      </c>
      <c r="AB541">
        <v>0.64059999999999995</v>
      </c>
    </row>
    <row r="542" spans="1:28" x14ac:dyDescent="0.35">
      <c r="A542" t="s">
        <v>541</v>
      </c>
      <c r="B542">
        <v>4.9124999999999996</v>
      </c>
      <c r="C542">
        <v>2.4529999999999998</v>
      </c>
      <c r="D542">
        <v>9.9393999999999991</v>
      </c>
      <c r="F542">
        <v>1013</v>
      </c>
      <c r="O542" t="s">
        <v>602</v>
      </c>
      <c r="P542">
        <v>541</v>
      </c>
      <c r="Q542">
        <f t="shared" si="32"/>
        <v>2023</v>
      </c>
      <c r="R542">
        <f t="shared" si="33"/>
        <v>10</v>
      </c>
      <c r="S542">
        <f t="shared" si="34"/>
        <v>10</v>
      </c>
      <c r="T542" s="5" t="s">
        <v>603</v>
      </c>
      <c r="U542" t="str">
        <f t="shared" si="35"/>
        <v>SEDCONC_10_10_2023</v>
      </c>
      <c r="V542">
        <v>4.9124999999999996</v>
      </c>
      <c r="Z542">
        <v>1013</v>
      </c>
      <c r="AA542" t="s">
        <v>1144</v>
      </c>
      <c r="AB542">
        <v>4.9124999999999996</v>
      </c>
    </row>
    <row r="543" spans="1:28" x14ac:dyDescent="0.35">
      <c r="A543" t="s">
        <v>542</v>
      </c>
      <c r="B543">
        <v>1.3686</v>
      </c>
      <c r="C543">
        <v>1.5169999999999999</v>
      </c>
      <c r="D543">
        <v>2.0695000000000001</v>
      </c>
      <c r="F543">
        <v>1014</v>
      </c>
      <c r="O543" t="s">
        <v>602</v>
      </c>
      <c r="P543">
        <v>542</v>
      </c>
      <c r="Q543">
        <f t="shared" si="32"/>
        <v>2023</v>
      </c>
      <c r="R543">
        <f t="shared" si="33"/>
        <v>10</v>
      </c>
      <c r="S543">
        <f t="shared" si="34"/>
        <v>11</v>
      </c>
      <c r="T543" s="5" t="s">
        <v>603</v>
      </c>
      <c r="U543" t="str">
        <f t="shared" si="35"/>
        <v>SEDCONC_10_11_2023</v>
      </c>
      <c r="V543">
        <v>1.3686</v>
      </c>
      <c r="Z543">
        <v>1014</v>
      </c>
      <c r="AA543" t="s">
        <v>1145</v>
      </c>
      <c r="AB543">
        <v>1.3686</v>
      </c>
    </row>
    <row r="544" spans="1:28" x14ac:dyDescent="0.35">
      <c r="A544" t="s">
        <v>543</v>
      </c>
      <c r="B544">
        <v>2.0954000000000002</v>
      </c>
      <c r="C544">
        <v>1.764</v>
      </c>
      <c r="D544">
        <v>4.9938000000000002</v>
      </c>
      <c r="F544">
        <v>1015</v>
      </c>
      <c r="O544" t="s">
        <v>602</v>
      </c>
      <c r="P544">
        <v>543</v>
      </c>
      <c r="Q544">
        <f t="shared" si="32"/>
        <v>2023</v>
      </c>
      <c r="R544">
        <f t="shared" si="33"/>
        <v>10</v>
      </c>
      <c r="S544">
        <f t="shared" si="34"/>
        <v>12</v>
      </c>
      <c r="T544" s="5" t="s">
        <v>603</v>
      </c>
      <c r="U544" t="str">
        <f t="shared" si="35"/>
        <v>SEDCONC_10_12_2023</v>
      </c>
      <c r="V544">
        <v>2.0954000000000002</v>
      </c>
      <c r="Z544">
        <v>1015</v>
      </c>
      <c r="AA544" t="s">
        <v>1146</v>
      </c>
      <c r="AB544">
        <v>2.0954000000000002</v>
      </c>
    </row>
    <row r="545" spans="1:28" x14ac:dyDescent="0.35">
      <c r="A545" t="s">
        <v>544</v>
      </c>
      <c r="B545">
        <v>0.6875</v>
      </c>
      <c r="C545">
        <v>3.4660000000000002</v>
      </c>
      <c r="D545">
        <v>15.786099999999999</v>
      </c>
      <c r="F545">
        <v>1016</v>
      </c>
      <c r="O545" t="s">
        <v>602</v>
      </c>
      <c r="P545">
        <v>544</v>
      </c>
      <c r="Q545">
        <f t="shared" si="32"/>
        <v>2023</v>
      </c>
      <c r="R545">
        <f t="shared" si="33"/>
        <v>10</v>
      </c>
      <c r="S545">
        <f t="shared" si="34"/>
        <v>13</v>
      </c>
      <c r="T545" s="5" t="s">
        <v>603</v>
      </c>
      <c r="U545" t="str">
        <f t="shared" si="35"/>
        <v>SEDCONC_10_13_2023</v>
      </c>
      <c r="V545">
        <v>0.6875</v>
      </c>
      <c r="Z545">
        <v>1016</v>
      </c>
      <c r="AA545" t="s">
        <v>1147</v>
      </c>
      <c r="AB545">
        <v>0.6875</v>
      </c>
    </row>
    <row r="546" spans="1:28" x14ac:dyDescent="0.35">
      <c r="A546" t="s">
        <v>545</v>
      </c>
      <c r="B546">
        <v>1.3344</v>
      </c>
      <c r="C546">
        <v>3.552</v>
      </c>
      <c r="D546">
        <v>12.7074</v>
      </c>
      <c r="F546">
        <v>1017</v>
      </c>
      <c r="O546" t="s">
        <v>602</v>
      </c>
      <c r="P546">
        <v>545</v>
      </c>
      <c r="Q546">
        <f t="shared" si="32"/>
        <v>2023</v>
      </c>
      <c r="R546">
        <f t="shared" si="33"/>
        <v>10</v>
      </c>
      <c r="S546">
        <f t="shared" si="34"/>
        <v>14</v>
      </c>
      <c r="T546" s="5" t="s">
        <v>603</v>
      </c>
      <c r="U546" t="str">
        <f t="shared" si="35"/>
        <v>SEDCONC_10_14_2023</v>
      </c>
      <c r="V546">
        <v>1.3344</v>
      </c>
      <c r="Z546">
        <v>1017</v>
      </c>
      <c r="AA546" t="s">
        <v>1148</v>
      </c>
      <c r="AB546">
        <v>1.3344</v>
      </c>
    </row>
    <row r="547" spans="1:28" x14ac:dyDescent="0.35">
      <c r="A547" t="s">
        <v>546</v>
      </c>
      <c r="B547">
        <v>2.6884999999999999</v>
      </c>
      <c r="C547">
        <v>1.9139999999999999</v>
      </c>
      <c r="D547">
        <v>0.85429999999999995</v>
      </c>
      <c r="F547">
        <v>1018</v>
      </c>
      <c r="O547" t="s">
        <v>602</v>
      </c>
      <c r="P547">
        <v>546</v>
      </c>
      <c r="Q547">
        <f t="shared" si="32"/>
        <v>2023</v>
      </c>
      <c r="R547">
        <f t="shared" si="33"/>
        <v>10</v>
      </c>
      <c r="S547">
        <f t="shared" si="34"/>
        <v>15</v>
      </c>
      <c r="T547" s="5" t="s">
        <v>603</v>
      </c>
      <c r="U547" t="str">
        <f t="shared" si="35"/>
        <v>SEDCONC_10_15_2023</v>
      </c>
      <c r="V547">
        <v>2.6884999999999999</v>
      </c>
      <c r="Z547">
        <v>1018</v>
      </c>
      <c r="AA547" t="s">
        <v>1149</v>
      </c>
      <c r="AB547">
        <v>2.6884999999999999</v>
      </c>
    </row>
    <row r="548" spans="1:28" x14ac:dyDescent="0.35">
      <c r="A548" t="s">
        <v>547</v>
      </c>
      <c r="B548">
        <v>2.3555000000000001</v>
      </c>
      <c r="C548">
        <v>8.4870000000000001</v>
      </c>
      <c r="D548">
        <v>17.654599999999999</v>
      </c>
      <c r="F548">
        <v>1019</v>
      </c>
      <c r="O548" t="s">
        <v>602</v>
      </c>
      <c r="P548">
        <v>547</v>
      </c>
      <c r="Q548">
        <f t="shared" si="32"/>
        <v>2023</v>
      </c>
      <c r="R548">
        <f t="shared" si="33"/>
        <v>10</v>
      </c>
      <c r="S548">
        <f t="shared" si="34"/>
        <v>16</v>
      </c>
      <c r="T548" s="5" t="s">
        <v>603</v>
      </c>
      <c r="U548" t="str">
        <f t="shared" si="35"/>
        <v>SEDCONC_10_16_2023</v>
      </c>
      <c r="V548">
        <v>2.3555000000000001</v>
      </c>
      <c r="Z548">
        <v>1019</v>
      </c>
      <c r="AA548" t="s">
        <v>1150</v>
      </c>
      <c r="AB548">
        <v>2.3555000000000001</v>
      </c>
    </row>
    <row r="549" spans="1:28" x14ac:dyDescent="0.35">
      <c r="A549" t="s">
        <v>548</v>
      </c>
      <c r="B549">
        <v>9.5521999999999991</v>
      </c>
      <c r="C549">
        <v>4.617</v>
      </c>
      <c r="D549">
        <v>2.4746000000000001</v>
      </c>
      <c r="F549">
        <v>1020</v>
      </c>
      <c r="O549" t="s">
        <v>602</v>
      </c>
      <c r="P549">
        <v>548</v>
      </c>
      <c r="Q549">
        <f t="shared" si="32"/>
        <v>2023</v>
      </c>
      <c r="R549">
        <f t="shared" si="33"/>
        <v>10</v>
      </c>
      <c r="S549">
        <f t="shared" si="34"/>
        <v>17</v>
      </c>
      <c r="T549" s="5" t="s">
        <v>603</v>
      </c>
      <c r="U549" t="str">
        <f t="shared" si="35"/>
        <v>SEDCONC_10_17_2023</v>
      </c>
      <c r="V549">
        <v>9.5521999999999991</v>
      </c>
      <c r="Z549">
        <v>1020</v>
      </c>
      <c r="AA549" t="s">
        <v>1151</v>
      </c>
      <c r="AB549">
        <v>9.5521999999999991</v>
      </c>
    </row>
    <row r="550" spans="1:28" x14ac:dyDescent="0.35">
      <c r="A550" t="s">
        <v>549</v>
      </c>
      <c r="B550">
        <v>6.7560000000000002</v>
      </c>
      <c r="C550">
        <v>2.8940000000000001</v>
      </c>
      <c r="D550">
        <v>0.37090000000000001</v>
      </c>
      <c r="F550">
        <v>1021</v>
      </c>
      <c r="O550" t="s">
        <v>602</v>
      </c>
      <c r="P550">
        <v>549</v>
      </c>
      <c r="Q550">
        <f t="shared" si="32"/>
        <v>2023</v>
      </c>
      <c r="R550">
        <f t="shared" si="33"/>
        <v>10</v>
      </c>
      <c r="S550">
        <f t="shared" si="34"/>
        <v>18</v>
      </c>
      <c r="T550" s="5" t="s">
        <v>603</v>
      </c>
      <c r="U550" t="str">
        <f t="shared" si="35"/>
        <v>SEDCONC_10_18_2023</v>
      </c>
      <c r="V550">
        <v>6.7560000000000002</v>
      </c>
      <c r="Z550">
        <v>1021</v>
      </c>
      <c r="AA550" t="s">
        <v>1152</v>
      </c>
      <c r="AB550">
        <v>6.7560000000000002</v>
      </c>
    </row>
    <row r="551" spans="1:28" x14ac:dyDescent="0.35">
      <c r="A551" t="s">
        <v>550</v>
      </c>
      <c r="B551">
        <v>2.0051000000000001</v>
      </c>
      <c r="C551">
        <v>2.0110000000000001</v>
      </c>
      <c r="D551">
        <v>2.7000000000000001E-3</v>
      </c>
      <c r="F551">
        <v>1022</v>
      </c>
      <c r="O551" t="s">
        <v>602</v>
      </c>
      <c r="P551">
        <v>550</v>
      </c>
      <c r="Q551">
        <f t="shared" si="32"/>
        <v>2023</v>
      </c>
      <c r="R551">
        <f t="shared" si="33"/>
        <v>10</v>
      </c>
      <c r="S551">
        <f t="shared" si="34"/>
        <v>19</v>
      </c>
      <c r="T551" s="5" t="s">
        <v>603</v>
      </c>
      <c r="U551" t="str">
        <f t="shared" si="35"/>
        <v>SEDCONC_10_19_2023</v>
      </c>
      <c r="V551">
        <v>2.0051000000000001</v>
      </c>
      <c r="Z551">
        <v>1022</v>
      </c>
      <c r="AA551" t="s">
        <v>1153</v>
      </c>
      <c r="AB551">
        <v>2.0051000000000001</v>
      </c>
    </row>
    <row r="552" spans="1:28" x14ac:dyDescent="0.35">
      <c r="A552" t="s">
        <v>551</v>
      </c>
      <c r="B552">
        <v>1.5671999999999999</v>
      </c>
      <c r="C552">
        <v>1.514</v>
      </c>
      <c r="D552">
        <v>1.6999999999999999E-3</v>
      </c>
      <c r="F552">
        <v>1023</v>
      </c>
      <c r="O552" t="s">
        <v>602</v>
      </c>
      <c r="P552">
        <v>551</v>
      </c>
      <c r="Q552">
        <f t="shared" si="32"/>
        <v>2023</v>
      </c>
      <c r="R552">
        <f t="shared" si="33"/>
        <v>10</v>
      </c>
      <c r="S552">
        <f t="shared" si="34"/>
        <v>20</v>
      </c>
      <c r="T552" s="5" t="s">
        <v>603</v>
      </c>
      <c r="U552" t="str">
        <f t="shared" si="35"/>
        <v>SEDCONC_10_20_2023</v>
      </c>
      <c r="V552">
        <v>1.5671999999999999</v>
      </c>
      <c r="Z552">
        <v>1023</v>
      </c>
      <c r="AA552" t="s">
        <v>1154</v>
      </c>
      <c r="AB552">
        <v>1.5671999999999999</v>
      </c>
    </row>
    <row r="553" spans="1:28" x14ac:dyDescent="0.35">
      <c r="A553" t="s">
        <v>552</v>
      </c>
      <c r="B553">
        <v>1.5464</v>
      </c>
      <c r="C553">
        <v>2.75</v>
      </c>
      <c r="D553">
        <v>12.3406</v>
      </c>
      <c r="F553">
        <v>1024</v>
      </c>
      <c r="O553" t="s">
        <v>602</v>
      </c>
      <c r="P553">
        <v>552</v>
      </c>
      <c r="Q553">
        <f t="shared" si="32"/>
        <v>2023</v>
      </c>
      <c r="R553">
        <f t="shared" si="33"/>
        <v>10</v>
      </c>
      <c r="S553">
        <f t="shared" si="34"/>
        <v>21</v>
      </c>
      <c r="T553" s="5" t="s">
        <v>603</v>
      </c>
      <c r="U553" t="str">
        <f t="shared" si="35"/>
        <v>SEDCONC_10_21_2023</v>
      </c>
      <c r="V553">
        <v>1.5464</v>
      </c>
      <c r="Z553">
        <v>1024</v>
      </c>
      <c r="AA553" t="s">
        <v>1155</v>
      </c>
      <c r="AB553">
        <v>1.5464</v>
      </c>
    </row>
    <row r="554" spans="1:28" x14ac:dyDescent="0.35">
      <c r="A554" t="s">
        <v>553</v>
      </c>
      <c r="B554">
        <v>4.6703999999999999</v>
      </c>
      <c r="C554">
        <v>5.2050000000000001</v>
      </c>
      <c r="D554">
        <v>1.6999999999999999E-3</v>
      </c>
      <c r="F554">
        <v>1027</v>
      </c>
      <c r="O554" t="s">
        <v>602</v>
      </c>
      <c r="P554">
        <v>553</v>
      </c>
      <c r="Q554">
        <f t="shared" si="32"/>
        <v>2023</v>
      </c>
      <c r="R554">
        <f t="shared" si="33"/>
        <v>10</v>
      </c>
      <c r="S554">
        <f t="shared" si="34"/>
        <v>24</v>
      </c>
      <c r="T554" s="5" t="s">
        <v>603</v>
      </c>
      <c r="U554" t="str">
        <f t="shared" si="35"/>
        <v>SEDCONC_10_24_2023</v>
      </c>
      <c r="V554">
        <v>4.6703999999999999</v>
      </c>
      <c r="Z554">
        <v>1027</v>
      </c>
      <c r="AA554" t="s">
        <v>1156</v>
      </c>
      <c r="AB554">
        <v>4.6703999999999999</v>
      </c>
    </row>
    <row r="555" spans="1:28" x14ac:dyDescent="0.35">
      <c r="A555" t="s">
        <v>554</v>
      </c>
      <c r="B555">
        <v>2.8721000000000001</v>
      </c>
      <c r="C555">
        <v>3.3610000000000002</v>
      </c>
      <c r="D555">
        <v>2.0112999999999999</v>
      </c>
      <c r="F555">
        <v>1028</v>
      </c>
      <c r="O555" t="s">
        <v>602</v>
      </c>
      <c r="P555">
        <v>554</v>
      </c>
      <c r="Q555">
        <f t="shared" si="32"/>
        <v>2023</v>
      </c>
      <c r="R555">
        <f t="shared" si="33"/>
        <v>10</v>
      </c>
      <c r="S555">
        <f t="shared" si="34"/>
        <v>25</v>
      </c>
      <c r="T555" s="5" t="s">
        <v>603</v>
      </c>
      <c r="U555" t="str">
        <f t="shared" si="35"/>
        <v>SEDCONC_10_25_2023</v>
      </c>
      <c r="V555">
        <v>2.8721000000000001</v>
      </c>
      <c r="Z555">
        <v>1028</v>
      </c>
      <c r="AA555" t="s">
        <v>1157</v>
      </c>
      <c r="AB555">
        <v>2.8721000000000001</v>
      </c>
    </row>
    <row r="556" spans="1:28" x14ac:dyDescent="0.35">
      <c r="A556" t="s">
        <v>555</v>
      </c>
      <c r="B556">
        <v>2.5680000000000001</v>
      </c>
      <c r="C556">
        <v>2.298</v>
      </c>
      <c r="D556">
        <v>0.71050000000000002</v>
      </c>
      <c r="F556">
        <v>1029</v>
      </c>
      <c r="O556" t="s">
        <v>602</v>
      </c>
      <c r="P556">
        <v>555</v>
      </c>
      <c r="Q556">
        <f t="shared" si="32"/>
        <v>2023</v>
      </c>
      <c r="R556">
        <f t="shared" si="33"/>
        <v>10</v>
      </c>
      <c r="S556">
        <f t="shared" si="34"/>
        <v>26</v>
      </c>
      <c r="T556" s="5" t="s">
        <v>603</v>
      </c>
      <c r="U556" t="str">
        <f t="shared" si="35"/>
        <v>SEDCONC_10_26_2023</v>
      </c>
      <c r="V556">
        <v>2.5680000000000001</v>
      </c>
      <c r="Z556">
        <v>1029</v>
      </c>
      <c r="AA556" t="s">
        <v>1158</v>
      </c>
      <c r="AB556">
        <v>2.5680000000000001</v>
      </c>
    </row>
    <row r="557" spans="1:28" x14ac:dyDescent="0.35">
      <c r="A557" t="s">
        <v>556</v>
      </c>
      <c r="B557">
        <v>2.4001000000000001</v>
      </c>
      <c r="C557">
        <v>2.129</v>
      </c>
      <c r="D557">
        <v>7.1191000000000004</v>
      </c>
      <c r="F557">
        <v>1030</v>
      </c>
      <c r="O557" t="s">
        <v>602</v>
      </c>
      <c r="P557">
        <v>556</v>
      </c>
      <c r="Q557">
        <f t="shared" si="32"/>
        <v>2023</v>
      </c>
      <c r="R557">
        <f t="shared" si="33"/>
        <v>10</v>
      </c>
      <c r="S557">
        <f t="shared" si="34"/>
        <v>27</v>
      </c>
      <c r="T557" s="5" t="s">
        <v>603</v>
      </c>
      <c r="U557" t="str">
        <f t="shared" si="35"/>
        <v>SEDCONC_10_27_2023</v>
      </c>
      <c r="V557">
        <v>2.4001000000000001</v>
      </c>
      <c r="Z557">
        <v>1030</v>
      </c>
      <c r="AA557" t="s">
        <v>1159</v>
      </c>
      <c r="AB557">
        <v>2.4001000000000001</v>
      </c>
    </row>
    <row r="558" spans="1:28" x14ac:dyDescent="0.35">
      <c r="A558" t="s">
        <v>557</v>
      </c>
      <c r="B558">
        <v>2.3624000000000001</v>
      </c>
      <c r="C558">
        <v>1.4339999999999999</v>
      </c>
      <c r="D558">
        <v>7.8E-2</v>
      </c>
      <c r="F558">
        <v>1031</v>
      </c>
      <c r="O558" t="s">
        <v>602</v>
      </c>
      <c r="P558">
        <v>557</v>
      </c>
      <c r="Q558">
        <f t="shared" si="32"/>
        <v>2023</v>
      </c>
      <c r="R558">
        <f t="shared" si="33"/>
        <v>10</v>
      </c>
      <c r="S558">
        <f t="shared" si="34"/>
        <v>28</v>
      </c>
      <c r="T558" s="5" t="s">
        <v>603</v>
      </c>
      <c r="U558" t="str">
        <f t="shared" si="35"/>
        <v>SEDCONC_10_28_2023</v>
      </c>
      <c r="V558">
        <v>2.3624000000000001</v>
      </c>
      <c r="Z558">
        <v>1031</v>
      </c>
      <c r="AA558" t="s">
        <v>1160</v>
      </c>
      <c r="AB558">
        <v>2.3624000000000001</v>
      </c>
    </row>
    <row r="559" spans="1:28" x14ac:dyDescent="0.35">
      <c r="A559" t="s">
        <v>558</v>
      </c>
      <c r="B559">
        <v>2.1638000000000002</v>
      </c>
      <c r="C559">
        <v>1.143</v>
      </c>
      <c r="D559">
        <v>0.1022</v>
      </c>
      <c r="F559">
        <v>1032</v>
      </c>
      <c r="O559" t="s">
        <v>602</v>
      </c>
      <c r="P559">
        <v>558</v>
      </c>
      <c r="Q559">
        <f t="shared" si="32"/>
        <v>2023</v>
      </c>
      <c r="R559">
        <f t="shared" si="33"/>
        <v>10</v>
      </c>
      <c r="S559">
        <f t="shared" si="34"/>
        <v>29</v>
      </c>
      <c r="T559" s="5" t="s">
        <v>603</v>
      </c>
      <c r="U559" t="str">
        <f t="shared" si="35"/>
        <v>SEDCONC_10_29_2023</v>
      </c>
      <c r="V559">
        <v>2.1638000000000002</v>
      </c>
      <c r="Z559">
        <v>1032</v>
      </c>
      <c r="AA559" t="s">
        <v>1161</v>
      </c>
      <c r="AB559">
        <v>2.1638000000000002</v>
      </c>
    </row>
    <row r="560" spans="1:28" x14ac:dyDescent="0.35">
      <c r="A560" t="s">
        <v>559</v>
      </c>
      <c r="B560">
        <v>1.9732000000000001</v>
      </c>
      <c r="C560">
        <v>1.4219999999999999</v>
      </c>
      <c r="D560">
        <v>5.9015000000000004</v>
      </c>
      <c r="F560">
        <v>1033</v>
      </c>
      <c r="O560" t="s">
        <v>602</v>
      </c>
      <c r="P560">
        <v>559</v>
      </c>
      <c r="Q560">
        <f t="shared" si="32"/>
        <v>2023</v>
      </c>
      <c r="R560">
        <f t="shared" si="33"/>
        <v>10</v>
      </c>
      <c r="S560">
        <f t="shared" si="34"/>
        <v>30</v>
      </c>
      <c r="T560" s="5" t="s">
        <v>603</v>
      </c>
      <c r="U560" t="str">
        <f t="shared" si="35"/>
        <v>SEDCONC_10_30_2023</v>
      </c>
      <c r="V560">
        <v>1.9732000000000001</v>
      </c>
      <c r="Z560">
        <v>1033</v>
      </c>
      <c r="AA560" t="s">
        <v>1162</v>
      </c>
      <c r="AB560">
        <v>1.9732000000000001</v>
      </c>
    </row>
    <row r="561" spans="1:28" x14ac:dyDescent="0.35">
      <c r="A561" t="s">
        <v>560</v>
      </c>
      <c r="B561">
        <v>1.9275</v>
      </c>
      <c r="C561">
        <v>1.4410000000000001</v>
      </c>
      <c r="D561">
        <v>3.8258999999999999</v>
      </c>
      <c r="F561">
        <v>1034</v>
      </c>
      <c r="O561" t="s">
        <v>602</v>
      </c>
      <c r="P561">
        <v>560</v>
      </c>
      <c r="Q561">
        <f t="shared" si="32"/>
        <v>2023</v>
      </c>
      <c r="R561">
        <f t="shared" si="33"/>
        <v>10</v>
      </c>
      <c r="S561">
        <f t="shared" si="34"/>
        <v>31</v>
      </c>
      <c r="T561" s="5" t="s">
        <v>603</v>
      </c>
      <c r="U561" t="str">
        <f t="shared" si="35"/>
        <v>SEDCONC_10_31_2023</v>
      </c>
      <c r="V561">
        <v>1.9275</v>
      </c>
      <c r="Z561">
        <v>1034</v>
      </c>
      <c r="AA561" t="s">
        <v>1163</v>
      </c>
      <c r="AB561">
        <v>1.9275</v>
      </c>
    </row>
    <row r="562" spans="1:28" x14ac:dyDescent="0.35">
      <c r="A562" t="s">
        <v>561</v>
      </c>
      <c r="B562">
        <v>2.1800000000000002</v>
      </c>
      <c r="C562">
        <v>1.21</v>
      </c>
      <c r="D562">
        <v>2.1978</v>
      </c>
      <c r="F562">
        <v>1035</v>
      </c>
      <c r="O562" t="s">
        <v>602</v>
      </c>
      <c r="P562">
        <v>561</v>
      </c>
      <c r="Q562">
        <f t="shared" si="32"/>
        <v>2023</v>
      </c>
      <c r="R562">
        <f t="shared" si="33"/>
        <v>11</v>
      </c>
      <c r="S562">
        <f t="shared" si="34"/>
        <v>1</v>
      </c>
      <c r="T562" s="5" t="s">
        <v>603</v>
      </c>
      <c r="U562" t="str">
        <f t="shared" si="35"/>
        <v>SEDCONC_11_1_2023</v>
      </c>
      <c r="V562">
        <v>2.1800000000000002</v>
      </c>
      <c r="Z562">
        <v>1035</v>
      </c>
      <c r="AA562" t="s">
        <v>1164</v>
      </c>
      <c r="AB562">
        <v>2.1800000000000002</v>
      </c>
    </row>
    <row r="563" spans="1:28" x14ac:dyDescent="0.35">
      <c r="A563" t="s">
        <v>562</v>
      </c>
      <c r="B563">
        <v>2.4967999999999999</v>
      </c>
      <c r="C563">
        <v>1.1990000000000001</v>
      </c>
      <c r="D563">
        <v>2.1566000000000001</v>
      </c>
      <c r="F563">
        <v>1036</v>
      </c>
      <c r="O563" t="s">
        <v>602</v>
      </c>
      <c r="P563">
        <v>562</v>
      </c>
      <c r="Q563">
        <f t="shared" si="32"/>
        <v>2023</v>
      </c>
      <c r="R563">
        <f t="shared" si="33"/>
        <v>11</v>
      </c>
      <c r="S563">
        <f t="shared" si="34"/>
        <v>2</v>
      </c>
      <c r="T563" s="5" t="s">
        <v>603</v>
      </c>
      <c r="U563" t="str">
        <f t="shared" si="35"/>
        <v>SEDCONC_11_2_2023</v>
      </c>
      <c r="V563">
        <v>2.4967999999999999</v>
      </c>
      <c r="Z563">
        <v>1036</v>
      </c>
      <c r="AA563" t="s">
        <v>1165</v>
      </c>
      <c r="AB563">
        <v>2.4967999999999999</v>
      </c>
    </row>
    <row r="564" spans="1:28" x14ac:dyDescent="0.35">
      <c r="A564" t="s">
        <v>563</v>
      </c>
      <c r="B564">
        <v>1.869</v>
      </c>
      <c r="C564">
        <v>0.92469999999999997</v>
      </c>
      <c r="D564">
        <v>0.12889999999999999</v>
      </c>
      <c r="F564">
        <v>1037</v>
      </c>
      <c r="O564" t="s">
        <v>602</v>
      </c>
      <c r="P564">
        <v>563</v>
      </c>
      <c r="Q564">
        <f t="shared" si="32"/>
        <v>2023</v>
      </c>
      <c r="R564">
        <f t="shared" si="33"/>
        <v>11</v>
      </c>
      <c r="S564">
        <f t="shared" si="34"/>
        <v>3</v>
      </c>
      <c r="T564" s="5" t="s">
        <v>603</v>
      </c>
      <c r="U564" t="str">
        <f t="shared" si="35"/>
        <v>SEDCONC_11_3_2023</v>
      </c>
      <c r="V564">
        <v>1.869</v>
      </c>
      <c r="Z564">
        <v>1037</v>
      </c>
      <c r="AA564" t="s">
        <v>1166</v>
      </c>
      <c r="AB564">
        <v>1.869</v>
      </c>
    </row>
    <row r="565" spans="1:28" x14ac:dyDescent="0.35">
      <c r="A565" t="s">
        <v>564</v>
      </c>
      <c r="B565">
        <v>1.9147000000000001</v>
      </c>
      <c r="C565">
        <v>0.84650000000000003</v>
      </c>
      <c r="D565">
        <v>5.7999999999999996E-3</v>
      </c>
      <c r="F565">
        <v>1038</v>
      </c>
      <c r="O565" t="s">
        <v>602</v>
      </c>
      <c r="P565">
        <v>564</v>
      </c>
      <c r="Q565">
        <f t="shared" si="32"/>
        <v>2023</v>
      </c>
      <c r="R565">
        <f t="shared" si="33"/>
        <v>11</v>
      </c>
      <c r="S565">
        <f t="shared" si="34"/>
        <v>4</v>
      </c>
      <c r="T565" s="5" t="s">
        <v>603</v>
      </c>
      <c r="U565" t="str">
        <f t="shared" si="35"/>
        <v>SEDCONC_11_4_2023</v>
      </c>
      <c r="V565">
        <v>1.9147000000000001</v>
      </c>
      <c r="Z565">
        <v>1038</v>
      </c>
      <c r="AA565" t="s">
        <v>1167</v>
      </c>
      <c r="AB565">
        <v>1.9147000000000001</v>
      </c>
    </row>
    <row r="566" spans="1:28" x14ac:dyDescent="0.35">
      <c r="A566" t="s">
        <v>565</v>
      </c>
      <c r="B566">
        <v>1.7775000000000001</v>
      </c>
      <c r="C566">
        <v>0.81810000000000005</v>
      </c>
      <c r="D566">
        <v>4.0000000000000001E-3</v>
      </c>
      <c r="F566">
        <v>1039</v>
      </c>
      <c r="O566" t="s">
        <v>602</v>
      </c>
      <c r="P566">
        <v>565</v>
      </c>
      <c r="Q566">
        <f t="shared" si="32"/>
        <v>2023</v>
      </c>
      <c r="R566">
        <f t="shared" si="33"/>
        <v>11</v>
      </c>
      <c r="S566">
        <f t="shared" si="34"/>
        <v>5</v>
      </c>
      <c r="T566" s="5" t="s">
        <v>603</v>
      </c>
      <c r="U566" t="str">
        <f t="shared" si="35"/>
        <v>SEDCONC_11_5_2023</v>
      </c>
      <c r="V566">
        <v>1.7775000000000001</v>
      </c>
      <c r="Z566">
        <v>1039</v>
      </c>
      <c r="AA566" t="s">
        <v>1168</v>
      </c>
      <c r="AB566">
        <v>1.7775000000000001</v>
      </c>
    </row>
    <row r="567" spans="1:28" x14ac:dyDescent="0.35">
      <c r="A567" t="s">
        <v>566</v>
      </c>
      <c r="B567">
        <v>1.9234</v>
      </c>
      <c r="C567">
        <v>0.81430000000000002</v>
      </c>
      <c r="D567">
        <v>5.1000000000000004E-3</v>
      </c>
      <c r="F567">
        <v>1040</v>
      </c>
      <c r="O567" t="s">
        <v>602</v>
      </c>
      <c r="P567">
        <v>566</v>
      </c>
      <c r="Q567">
        <f t="shared" si="32"/>
        <v>2023</v>
      </c>
      <c r="R567">
        <f t="shared" si="33"/>
        <v>11</v>
      </c>
      <c r="S567">
        <f t="shared" si="34"/>
        <v>6</v>
      </c>
      <c r="T567" s="5" t="s">
        <v>603</v>
      </c>
      <c r="U567" t="str">
        <f t="shared" si="35"/>
        <v>SEDCONC_11_6_2023</v>
      </c>
      <c r="V567">
        <v>1.9234</v>
      </c>
      <c r="Z567">
        <v>1040</v>
      </c>
      <c r="AA567" t="s">
        <v>1169</v>
      </c>
      <c r="AB567">
        <v>1.9234</v>
      </c>
    </row>
    <row r="568" spans="1:28" x14ac:dyDescent="0.35">
      <c r="A568" t="s">
        <v>567</v>
      </c>
      <c r="B568">
        <v>1.8376999999999999</v>
      </c>
      <c r="C568">
        <v>1.085</v>
      </c>
      <c r="D568">
        <v>3.7616000000000001</v>
      </c>
      <c r="F568">
        <v>1041</v>
      </c>
      <c r="O568" t="s">
        <v>602</v>
      </c>
      <c r="P568">
        <v>567</v>
      </c>
      <c r="Q568">
        <f t="shared" si="32"/>
        <v>2023</v>
      </c>
      <c r="R568">
        <f t="shared" si="33"/>
        <v>11</v>
      </c>
      <c r="S568">
        <f t="shared" si="34"/>
        <v>7</v>
      </c>
      <c r="T568" s="5" t="s">
        <v>603</v>
      </c>
      <c r="U568" t="str">
        <f t="shared" si="35"/>
        <v>SEDCONC_11_7_2023</v>
      </c>
      <c r="V568">
        <v>1.8376999999999999</v>
      </c>
      <c r="Z568">
        <v>1041</v>
      </c>
      <c r="AA568" t="s">
        <v>1170</v>
      </c>
      <c r="AB568">
        <v>1.8376999999999999</v>
      </c>
    </row>
    <row r="569" spans="1:28" x14ac:dyDescent="0.35">
      <c r="A569" t="s">
        <v>568</v>
      </c>
      <c r="B569">
        <v>2.0213000000000001</v>
      </c>
      <c r="C569">
        <v>1.3380000000000001</v>
      </c>
      <c r="D569">
        <v>4.2168000000000001</v>
      </c>
      <c r="F569">
        <v>1042</v>
      </c>
      <c r="O569" t="s">
        <v>602</v>
      </c>
      <c r="P569">
        <v>568</v>
      </c>
      <c r="Q569">
        <f t="shared" si="32"/>
        <v>2023</v>
      </c>
      <c r="R569">
        <f t="shared" si="33"/>
        <v>11</v>
      </c>
      <c r="S569">
        <f t="shared" si="34"/>
        <v>8</v>
      </c>
      <c r="T569" s="5" t="s">
        <v>603</v>
      </c>
      <c r="U569" t="str">
        <f t="shared" si="35"/>
        <v>SEDCONC_11_8_2023</v>
      </c>
      <c r="V569">
        <v>2.0213000000000001</v>
      </c>
      <c r="Z569">
        <v>1042</v>
      </c>
      <c r="AA569" t="s">
        <v>1171</v>
      </c>
      <c r="AB569">
        <v>2.0213000000000001</v>
      </c>
    </row>
    <row r="570" spans="1:28" x14ac:dyDescent="0.35">
      <c r="A570" t="s">
        <v>569</v>
      </c>
      <c r="B570">
        <v>2.3439000000000001</v>
      </c>
      <c r="C570">
        <v>1.403</v>
      </c>
      <c r="D570">
        <v>3.5897000000000001</v>
      </c>
      <c r="F570">
        <v>1043</v>
      </c>
      <c r="O570" t="s">
        <v>602</v>
      </c>
      <c r="P570">
        <v>569</v>
      </c>
      <c r="Q570">
        <f t="shared" si="32"/>
        <v>2023</v>
      </c>
      <c r="R570">
        <f t="shared" si="33"/>
        <v>11</v>
      </c>
      <c r="S570">
        <f t="shared" si="34"/>
        <v>9</v>
      </c>
      <c r="T570" s="5" t="s">
        <v>603</v>
      </c>
      <c r="U570" t="str">
        <f t="shared" si="35"/>
        <v>SEDCONC_11_9_2023</v>
      </c>
      <c r="V570">
        <v>2.3439000000000001</v>
      </c>
      <c r="Z570">
        <v>1043</v>
      </c>
      <c r="AA570" t="s">
        <v>1172</v>
      </c>
      <c r="AB570">
        <v>2.3439000000000001</v>
      </c>
    </row>
    <row r="571" spans="1:28" x14ac:dyDescent="0.35">
      <c r="A571" t="s">
        <v>570</v>
      </c>
      <c r="B571">
        <v>2.2923</v>
      </c>
      <c r="C571">
        <v>1.1080000000000001</v>
      </c>
      <c r="D571">
        <v>1.5188999999999999</v>
      </c>
      <c r="F571">
        <v>1044</v>
      </c>
      <c r="O571" t="s">
        <v>602</v>
      </c>
      <c r="P571">
        <v>570</v>
      </c>
      <c r="Q571">
        <f t="shared" si="32"/>
        <v>2023</v>
      </c>
      <c r="R571">
        <f t="shared" si="33"/>
        <v>11</v>
      </c>
      <c r="S571">
        <f t="shared" si="34"/>
        <v>10</v>
      </c>
      <c r="T571" s="5" t="s">
        <v>603</v>
      </c>
      <c r="U571" t="str">
        <f t="shared" si="35"/>
        <v>SEDCONC_11_10_2023</v>
      </c>
      <c r="V571">
        <v>2.2923</v>
      </c>
      <c r="Z571">
        <v>1044</v>
      </c>
      <c r="AA571" t="s">
        <v>1173</v>
      </c>
      <c r="AB571">
        <v>2.2923</v>
      </c>
    </row>
    <row r="572" spans="1:28" x14ac:dyDescent="0.35">
      <c r="A572" t="s">
        <v>571</v>
      </c>
      <c r="B572">
        <v>2.3873000000000002</v>
      </c>
      <c r="C572">
        <v>1.131</v>
      </c>
      <c r="D572">
        <v>2.1105</v>
      </c>
      <c r="F572">
        <v>1045</v>
      </c>
      <c r="O572" t="s">
        <v>602</v>
      </c>
      <c r="P572">
        <v>571</v>
      </c>
      <c r="Q572">
        <f t="shared" si="32"/>
        <v>2023</v>
      </c>
      <c r="R572">
        <f t="shared" si="33"/>
        <v>11</v>
      </c>
      <c r="S572">
        <f t="shared" si="34"/>
        <v>11</v>
      </c>
      <c r="T572" s="5" t="s">
        <v>603</v>
      </c>
      <c r="U572" t="str">
        <f t="shared" si="35"/>
        <v>SEDCONC_11_11_2023</v>
      </c>
      <c r="V572">
        <v>2.3873000000000002</v>
      </c>
      <c r="Z572">
        <v>1045</v>
      </c>
      <c r="AA572" t="s">
        <v>1174</v>
      </c>
      <c r="AB572">
        <v>2.3873000000000002</v>
      </c>
    </row>
    <row r="573" spans="1:28" x14ac:dyDescent="0.35">
      <c r="A573" t="s">
        <v>572</v>
      </c>
      <c r="B573">
        <v>2.0983000000000001</v>
      </c>
      <c r="C573">
        <v>1.0129999999999999</v>
      </c>
      <c r="D573">
        <v>1.3681000000000001</v>
      </c>
      <c r="F573">
        <v>1046</v>
      </c>
      <c r="O573" t="s">
        <v>602</v>
      </c>
      <c r="P573">
        <v>572</v>
      </c>
      <c r="Q573">
        <f t="shared" si="32"/>
        <v>2023</v>
      </c>
      <c r="R573">
        <f t="shared" si="33"/>
        <v>11</v>
      </c>
      <c r="S573">
        <f t="shared" si="34"/>
        <v>12</v>
      </c>
      <c r="T573" s="5" t="s">
        <v>603</v>
      </c>
      <c r="U573" t="str">
        <f t="shared" si="35"/>
        <v>SEDCONC_11_12_2023</v>
      </c>
      <c r="V573">
        <v>2.0983000000000001</v>
      </c>
      <c r="Z573">
        <v>1046</v>
      </c>
      <c r="AA573" t="s">
        <v>1175</v>
      </c>
      <c r="AB573">
        <v>2.0983000000000001</v>
      </c>
    </row>
    <row r="574" spans="1:28" x14ac:dyDescent="0.35">
      <c r="A574" t="s">
        <v>573</v>
      </c>
      <c r="B574">
        <v>2.1480999999999999</v>
      </c>
      <c r="C574">
        <v>1.0049999999999999</v>
      </c>
      <c r="D574">
        <v>0.62070000000000003</v>
      </c>
      <c r="F574">
        <v>1047</v>
      </c>
      <c r="O574" t="s">
        <v>602</v>
      </c>
      <c r="P574">
        <v>573</v>
      </c>
      <c r="Q574">
        <f t="shared" si="32"/>
        <v>2023</v>
      </c>
      <c r="R574">
        <f t="shared" si="33"/>
        <v>11</v>
      </c>
      <c r="S574">
        <f t="shared" si="34"/>
        <v>13</v>
      </c>
      <c r="T574" s="5" t="s">
        <v>603</v>
      </c>
      <c r="U574" t="str">
        <f t="shared" si="35"/>
        <v>SEDCONC_11_13_2023</v>
      </c>
      <c r="V574">
        <v>2.1480999999999999</v>
      </c>
      <c r="Z574">
        <v>1047</v>
      </c>
      <c r="AA574" t="s">
        <v>1176</v>
      </c>
      <c r="AB574">
        <v>2.1480999999999999</v>
      </c>
    </row>
    <row r="575" spans="1:28" x14ac:dyDescent="0.35">
      <c r="A575" t="s">
        <v>574</v>
      </c>
      <c r="B575">
        <v>2.1892</v>
      </c>
      <c r="C575">
        <v>1.0269999999999999</v>
      </c>
      <c r="D575">
        <v>1.0846</v>
      </c>
      <c r="F575">
        <v>1048</v>
      </c>
      <c r="O575" t="s">
        <v>602</v>
      </c>
      <c r="P575">
        <v>574</v>
      </c>
      <c r="Q575">
        <f t="shared" si="32"/>
        <v>2023</v>
      </c>
      <c r="R575">
        <f t="shared" si="33"/>
        <v>11</v>
      </c>
      <c r="S575">
        <f t="shared" si="34"/>
        <v>14</v>
      </c>
      <c r="T575" s="5" t="s">
        <v>603</v>
      </c>
      <c r="U575" t="str">
        <f t="shared" si="35"/>
        <v>SEDCONC_11_14_2023</v>
      </c>
      <c r="V575">
        <v>2.1892</v>
      </c>
      <c r="Z575">
        <v>1048</v>
      </c>
      <c r="AA575" t="s">
        <v>1177</v>
      </c>
      <c r="AB575">
        <v>2.1892</v>
      </c>
    </row>
    <row r="576" spans="1:28" x14ac:dyDescent="0.35">
      <c r="A576" t="s">
        <v>575</v>
      </c>
      <c r="B576">
        <v>1.3338000000000001</v>
      </c>
      <c r="C576">
        <v>0.94420000000000004</v>
      </c>
      <c r="D576">
        <v>0.46920000000000001</v>
      </c>
      <c r="F576">
        <v>1049</v>
      </c>
      <c r="O576" t="s">
        <v>602</v>
      </c>
      <c r="P576">
        <v>575</v>
      </c>
      <c r="Q576">
        <f t="shared" si="32"/>
        <v>2023</v>
      </c>
      <c r="R576">
        <f t="shared" si="33"/>
        <v>11</v>
      </c>
      <c r="S576">
        <f t="shared" si="34"/>
        <v>15</v>
      </c>
      <c r="T576" s="5" t="s">
        <v>603</v>
      </c>
      <c r="U576" t="str">
        <f t="shared" si="35"/>
        <v>SEDCONC_11_15_2023</v>
      </c>
      <c r="V576">
        <v>1.3338000000000001</v>
      </c>
      <c r="Z576">
        <v>1049</v>
      </c>
      <c r="AA576" t="s">
        <v>1178</v>
      </c>
      <c r="AB576">
        <v>1.3338000000000001</v>
      </c>
    </row>
    <row r="577" spans="1:28" x14ac:dyDescent="0.35">
      <c r="A577" t="s">
        <v>576</v>
      </c>
      <c r="B577">
        <v>0.68979999999999997</v>
      </c>
      <c r="C577">
        <v>0.93630000000000002</v>
      </c>
      <c r="D577">
        <v>2.3099999999999999E-2</v>
      </c>
      <c r="F577">
        <v>1050</v>
      </c>
      <c r="O577" t="s">
        <v>602</v>
      </c>
      <c r="P577">
        <v>576</v>
      </c>
      <c r="Q577">
        <f t="shared" si="32"/>
        <v>2023</v>
      </c>
      <c r="R577">
        <f t="shared" si="33"/>
        <v>11</v>
      </c>
      <c r="S577">
        <f t="shared" si="34"/>
        <v>16</v>
      </c>
      <c r="T577" s="5" t="s">
        <v>603</v>
      </c>
      <c r="U577" t="str">
        <f t="shared" si="35"/>
        <v>SEDCONC_11_16_2023</v>
      </c>
      <c r="V577">
        <v>0.68979999999999997</v>
      </c>
      <c r="Z577">
        <v>1050</v>
      </c>
      <c r="AA577" t="s">
        <v>1179</v>
      </c>
      <c r="AB577">
        <v>0.68979999999999997</v>
      </c>
    </row>
    <row r="578" spans="1:28" x14ac:dyDescent="0.35">
      <c r="A578" t="s">
        <v>577</v>
      </c>
      <c r="B578">
        <v>0.76329999999999998</v>
      </c>
      <c r="C578">
        <v>0.94279999999999997</v>
      </c>
      <c r="D578">
        <v>1.6999999999999999E-3</v>
      </c>
      <c r="F578">
        <v>1051</v>
      </c>
      <c r="O578" t="s">
        <v>602</v>
      </c>
      <c r="P578">
        <v>577</v>
      </c>
      <c r="Q578">
        <f t="shared" si="32"/>
        <v>2023</v>
      </c>
      <c r="R578">
        <f t="shared" si="33"/>
        <v>11</v>
      </c>
      <c r="S578">
        <f t="shared" si="34"/>
        <v>17</v>
      </c>
      <c r="T578" s="5" t="s">
        <v>603</v>
      </c>
      <c r="U578" t="str">
        <f t="shared" si="35"/>
        <v>SEDCONC_11_17_2023</v>
      </c>
      <c r="V578">
        <v>0.76329999999999998</v>
      </c>
      <c r="Z578">
        <v>1051</v>
      </c>
      <c r="AA578" t="s">
        <v>1180</v>
      </c>
      <c r="AB578">
        <v>0.76329999999999998</v>
      </c>
    </row>
    <row r="579" spans="1:28" x14ac:dyDescent="0.35">
      <c r="A579" t="s">
        <v>578</v>
      </c>
      <c r="B579">
        <v>38.941400000000002</v>
      </c>
      <c r="C579">
        <v>23.94</v>
      </c>
      <c r="D579">
        <v>21.547000000000001</v>
      </c>
      <c r="F579">
        <v>1053</v>
      </c>
      <c r="O579" t="s">
        <v>602</v>
      </c>
      <c r="P579">
        <v>578</v>
      </c>
      <c r="Q579">
        <f t="shared" ref="Q579:Q598" si="36">YEAR(A579)</f>
        <v>2023</v>
      </c>
      <c r="R579">
        <f t="shared" ref="R579:R598" si="37">MONTH(A579)</f>
        <v>11</v>
      </c>
      <c r="S579">
        <f t="shared" ref="S579:S598" si="38">DAY(A579)</f>
        <v>19</v>
      </c>
      <c r="T579" s="5" t="s">
        <v>603</v>
      </c>
      <c r="U579" t="str">
        <f t="shared" ref="U579:U598" si="39">CONCATENATE(T579,R579,O579,S579,O579,Q579)</f>
        <v>SEDCONC_11_19_2023</v>
      </c>
      <c r="V579">
        <v>38.941400000000002</v>
      </c>
      <c r="Z579">
        <v>1053</v>
      </c>
      <c r="AA579" t="s">
        <v>1181</v>
      </c>
      <c r="AB579">
        <v>38.941400000000002</v>
      </c>
    </row>
    <row r="580" spans="1:28" x14ac:dyDescent="0.35">
      <c r="A580" t="s">
        <v>579</v>
      </c>
      <c r="B580">
        <v>25.346599999999999</v>
      </c>
      <c r="C580">
        <v>12.65</v>
      </c>
      <c r="D580">
        <v>1.1032</v>
      </c>
      <c r="F580">
        <v>1054</v>
      </c>
      <c r="O580" t="s">
        <v>602</v>
      </c>
      <c r="P580">
        <v>579</v>
      </c>
      <c r="Q580">
        <f t="shared" si="36"/>
        <v>2023</v>
      </c>
      <c r="R580">
        <f t="shared" si="37"/>
        <v>11</v>
      </c>
      <c r="S580">
        <f t="shared" si="38"/>
        <v>20</v>
      </c>
      <c r="T580" s="5" t="s">
        <v>603</v>
      </c>
      <c r="U580" t="str">
        <f t="shared" si="39"/>
        <v>SEDCONC_11_20_2023</v>
      </c>
      <c r="V580">
        <v>25.346599999999999</v>
      </c>
      <c r="Z580">
        <v>1054</v>
      </c>
      <c r="AA580" t="s">
        <v>1182</v>
      </c>
      <c r="AB580">
        <v>25.346599999999999</v>
      </c>
    </row>
    <row r="581" spans="1:28" x14ac:dyDescent="0.35">
      <c r="A581" t="s">
        <v>580</v>
      </c>
      <c r="B581">
        <v>3.6238000000000001</v>
      </c>
      <c r="C581">
        <v>7.55</v>
      </c>
      <c r="D581">
        <v>1.9246000000000001</v>
      </c>
      <c r="F581">
        <v>1055</v>
      </c>
      <c r="O581" t="s">
        <v>602</v>
      </c>
      <c r="P581">
        <v>580</v>
      </c>
      <c r="Q581">
        <f t="shared" si="36"/>
        <v>2023</v>
      </c>
      <c r="R581">
        <f t="shared" si="37"/>
        <v>11</v>
      </c>
      <c r="S581">
        <f t="shared" si="38"/>
        <v>21</v>
      </c>
      <c r="T581" s="5" t="s">
        <v>603</v>
      </c>
      <c r="U581" t="str">
        <f t="shared" si="39"/>
        <v>SEDCONC_11_21_2023</v>
      </c>
      <c r="V581">
        <v>3.6238000000000001</v>
      </c>
      <c r="Z581">
        <v>1055</v>
      </c>
      <c r="AA581" t="s">
        <v>1183</v>
      </c>
      <c r="AB581">
        <v>3.6238000000000001</v>
      </c>
    </row>
    <row r="582" spans="1:28" x14ac:dyDescent="0.35">
      <c r="A582" t="s">
        <v>581</v>
      </c>
      <c r="B582">
        <v>2.3346</v>
      </c>
      <c r="C582">
        <v>4.641</v>
      </c>
      <c r="D582">
        <v>0.49249999999999999</v>
      </c>
      <c r="F582">
        <v>1056</v>
      </c>
      <c r="O582" t="s">
        <v>602</v>
      </c>
      <c r="P582">
        <v>581</v>
      </c>
      <c r="Q582">
        <f t="shared" si="36"/>
        <v>2023</v>
      </c>
      <c r="R582">
        <f t="shared" si="37"/>
        <v>11</v>
      </c>
      <c r="S582">
        <f t="shared" si="38"/>
        <v>22</v>
      </c>
      <c r="T582" s="5" t="s">
        <v>603</v>
      </c>
      <c r="U582" t="str">
        <f t="shared" si="39"/>
        <v>SEDCONC_11_22_2023</v>
      </c>
      <c r="V582">
        <v>2.3346</v>
      </c>
      <c r="Z582">
        <v>1056</v>
      </c>
      <c r="AA582" t="s">
        <v>1184</v>
      </c>
      <c r="AB582">
        <v>2.3346</v>
      </c>
    </row>
    <row r="583" spans="1:28" x14ac:dyDescent="0.35">
      <c r="A583" t="s">
        <v>582</v>
      </c>
      <c r="B583">
        <v>2.4249999999999998</v>
      </c>
      <c r="C583">
        <v>12.31</v>
      </c>
      <c r="D583">
        <v>16.5886</v>
      </c>
      <c r="F583">
        <v>1057</v>
      </c>
      <c r="O583" t="s">
        <v>602</v>
      </c>
      <c r="P583">
        <v>582</v>
      </c>
      <c r="Q583">
        <f t="shared" si="36"/>
        <v>2023</v>
      </c>
      <c r="R583">
        <f t="shared" si="37"/>
        <v>11</v>
      </c>
      <c r="S583">
        <f t="shared" si="38"/>
        <v>23</v>
      </c>
      <c r="T583" s="5" t="s">
        <v>603</v>
      </c>
      <c r="U583" t="str">
        <f t="shared" si="39"/>
        <v>SEDCONC_11_23_2023</v>
      </c>
      <c r="V583">
        <v>2.4249999999999998</v>
      </c>
      <c r="Z583">
        <v>1057</v>
      </c>
      <c r="AA583" t="s">
        <v>1185</v>
      </c>
      <c r="AB583">
        <v>2.4249999999999998</v>
      </c>
    </row>
    <row r="584" spans="1:28" x14ac:dyDescent="0.35">
      <c r="A584" t="s">
        <v>583</v>
      </c>
      <c r="B584">
        <v>2.8147000000000002</v>
      </c>
      <c r="C584">
        <v>6.56</v>
      </c>
      <c r="D584">
        <v>0.62719999999999998</v>
      </c>
      <c r="F584">
        <v>1058</v>
      </c>
      <c r="O584" t="s">
        <v>602</v>
      </c>
      <c r="P584">
        <v>583</v>
      </c>
      <c r="Q584">
        <f t="shared" si="36"/>
        <v>2023</v>
      </c>
      <c r="R584">
        <f t="shared" si="37"/>
        <v>11</v>
      </c>
      <c r="S584">
        <f t="shared" si="38"/>
        <v>24</v>
      </c>
      <c r="T584" s="5" t="s">
        <v>603</v>
      </c>
      <c r="U584" t="str">
        <f t="shared" si="39"/>
        <v>SEDCONC_11_24_2023</v>
      </c>
      <c r="V584">
        <v>2.8147000000000002</v>
      </c>
      <c r="Z584">
        <v>1058</v>
      </c>
      <c r="AA584" t="s">
        <v>1186</v>
      </c>
      <c r="AB584">
        <v>2.8147000000000002</v>
      </c>
    </row>
    <row r="585" spans="1:28" x14ac:dyDescent="0.35">
      <c r="A585" t="s">
        <v>584</v>
      </c>
      <c r="B585">
        <v>2.8275000000000001</v>
      </c>
      <c r="C585">
        <v>4.032</v>
      </c>
      <c r="D585">
        <v>0.2712</v>
      </c>
      <c r="F585">
        <v>1059</v>
      </c>
      <c r="O585" t="s">
        <v>602</v>
      </c>
      <c r="P585">
        <v>584</v>
      </c>
      <c r="Q585">
        <f t="shared" si="36"/>
        <v>2023</v>
      </c>
      <c r="R585">
        <f t="shared" si="37"/>
        <v>11</v>
      </c>
      <c r="S585">
        <f t="shared" si="38"/>
        <v>25</v>
      </c>
      <c r="T585" s="5" t="s">
        <v>603</v>
      </c>
      <c r="U585" t="str">
        <f t="shared" si="39"/>
        <v>SEDCONC_11_25_2023</v>
      </c>
      <c r="V585">
        <v>2.8275000000000001</v>
      </c>
      <c r="Z585">
        <v>1059</v>
      </c>
      <c r="AA585" t="s">
        <v>1187</v>
      </c>
      <c r="AB585">
        <v>2.8275000000000001</v>
      </c>
    </row>
    <row r="586" spans="1:28" x14ac:dyDescent="0.35">
      <c r="A586" t="s">
        <v>585</v>
      </c>
      <c r="B586">
        <v>2.2784</v>
      </c>
      <c r="C586">
        <v>2.7160000000000002</v>
      </c>
      <c r="D586">
        <v>1.6999999999999999E-3</v>
      </c>
      <c r="F586">
        <v>1060</v>
      </c>
      <c r="O586" t="s">
        <v>602</v>
      </c>
      <c r="P586">
        <v>585</v>
      </c>
      <c r="Q586">
        <f t="shared" si="36"/>
        <v>2023</v>
      </c>
      <c r="R586">
        <f t="shared" si="37"/>
        <v>11</v>
      </c>
      <c r="S586">
        <f t="shared" si="38"/>
        <v>26</v>
      </c>
      <c r="T586" s="5" t="s">
        <v>603</v>
      </c>
      <c r="U586" t="str">
        <f t="shared" si="39"/>
        <v>SEDCONC_11_26_2023</v>
      </c>
      <c r="V586">
        <v>2.2784</v>
      </c>
      <c r="Z586">
        <v>1060</v>
      </c>
      <c r="AA586" t="s">
        <v>1188</v>
      </c>
      <c r="AB586">
        <v>2.2784</v>
      </c>
    </row>
    <row r="587" spans="1:28" x14ac:dyDescent="0.35">
      <c r="A587" t="s">
        <v>586</v>
      </c>
      <c r="B587">
        <v>3.3637999999999999</v>
      </c>
      <c r="C587">
        <v>3.27</v>
      </c>
      <c r="D587">
        <v>9.4709000000000003</v>
      </c>
      <c r="F587">
        <v>1061</v>
      </c>
      <c r="O587" t="s">
        <v>602</v>
      </c>
      <c r="P587">
        <v>586</v>
      </c>
      <c r="Q587">
        <f t="shared" si="36"/>
        <v>2023</v>
      </c>
      <c r="R587">
        <f t="shared" si="37"/>
        <v>11</v>
      </c>
      <c r="S587">
        <f t="shared" si="38"/>
        <v>27</v>
      </c>
      <c r="T587" s="5" t="s">
        <v>603</v>
      </c>
      <c r="U587" t="str">
        <f t="shared" si="39"/>
        <v>SEDCONC_11_27_2023</v>
      </c>
      <c r="V587">
        <v>3.3637999999999999</v>
      </c>
      <c r="Z587">
        <v>1061</v>
      </c>
      <c r="AA587" t="s">
        <v>1189</v>
      </c>
      <c r="AB587">
        <v>3.3637999999999999</v>
      </c>
    </row>
    <row r="588" spans="1:28" x14ac:dyDescent="0.35">
      <c r="A588" t="s">
        <v>587</v>
      </c>
      <c r="B588">
        <v>9.0198999999999998</v>
      </c>
      <c r="C588">
        <v>1.272</v>
      </c>
      <c r="D588">
        <v>1.9800000000000002E-2</v>
      </c>
      <c r="F588">
        <v>1064</v>
      </c>
      <c r="O588" t="s">
        <v>602</v>
      </c>
      <c r="P588">
        <v>587</v>
      </c>
      <c r="Q588">
        <f t="shared" si="36"/>
        <v>2023</v>
      </c>
      <c r="R588">
        <f t="shared" si="37"/>
        <v>11</v>
      </c>
      <c r="S588">
        <f t="shared" si="38"/>
        <v>30</v>
      </c>
      <c r="T588" s="5" t="s">
        <v>603</v>
      </c>
      <c r="U588" t="str">
        <f t="shared" si="39"/>
        <v>SEDCONC_11_30_2023</v>
      </c>
      <c r="V588">
        <v>9.0198999999999998</v>
      </c>
      <c r="Z588">
        <v>1064</v>
      </c>
      <c r="AA588" t="s">
        <v>1190</v>
      </c>
      <c r="AB588">
        <v>9.0198999999999998</v>
      </c>
    </row>
    <row r="589" spans="1:28" x14ac:dyDescent="0.35">
      <c r="A589" t="s">
        <v>588</v>
      </c>
      <c r="B589">
        <v>4.7595999999999998</v>
      </c>
      <c r="C589">
        <v>1.087</v>
      </c>
      <c r="D589">
        <v>9.8299999999999998E-2</v>
      </c>
      <c r="F589">
        <v>1065</v>
      </c>
      <c r="O589" t="s">
        <v>602</v>
      </c>
      <c r="P589">
        <v>588</v>
      </c>
      <c r="Q589">
        <f t="shared" si="36"/>
        <v>2023</v>
      </c>
      <c r="R589">
        <f t="shared" si="37"/>
        <v>12</v>
      </c>
      <c r="S589">
        <f t="shared" si="38"/>
        <v>1</v>
      </c>
      <c r="T589" s="5" t="s">
        <v>603</v>
      </c>
      <c r="U589" t="str">
        <f t="shared" si="39"/>
        <v>SEDCONC_12_1_2023</v>
      </c>
      <c r="V589">
        <v>4.7595999999999998</v>
      </c>
      <c r="Z589">
        <v>1065</v>
      </c>
      <c r="AA589" t="s">
        <v>1191</v>
      </c>
      <c r="AB589">
        <v>4.7595999999999998</v>
      </c>
    </row>
    <row r="590" spans="1:28" x14ac:dyDescent="0.35">
      <c r="A590" t="s">
        <v>589</v>
      </c>
      <c r="B590">
        <v>6.1589</v>
      </c>
      <c r="C590">
        <v>1.8720000000000001</v>
      </c>
      <c r="D590">
        <v>8.0192999999999994</v>
      </c>
      <c r="F590">
        <v>1066</v>
      </c>
      <c r="O590" t="s">
        <v>602</v>
      </c>
      <c r="P590">
        <v>589</v>
      </c>
      <c r="Q590">
        <f t="shared" si="36"/>
        <v>2023</v>
      </c>
      <c r="R590">
        <f t="shared" si="37"/>
        <v>12</v>
      </c>
      <c r="S590">
        <f t="shared" si="38"/>
        <v>2</v>
      </c>
      <c r="T590" s="5" t="s">
        <v>603</v>
      </c>
      <c r="U590" t="str">
        <f t="shared" si="39"/>
        <v>SEDCONC_12_2_2023</v>
      </c>
      <c r="V590">
        <v>6.1589</v>
      </c>
      <c r="Z590">
        <v>1066</v>
      </c>
      <c r="AA590" t="s">
        <v>1192</v>
      </c>
      <c r="AB590">
        <v>6.1589</v>
      </c>
    </row>
    <row r="591" spans="1:28" x14ac:dyDescent="0.35">
      <c r="A591" t="s">
        <v>590</v>
      </c>
      <c r="B591">
        <v>6.7889999999999997</v>
      </c>
      <c r="C591">
        <v>1.1830000000000001</v>
      </c>
      <c r="D591">
        <v>0.35570000000000002</v>
      </c>
      <c r="F591">
        <v>1067</v>
      </c>
      <c r="O591" t="s">
        <v>602</v>
      </c>
      <c r="P591">
        <v>590</v>
      </c>
      <c r="Q591">
        <f t="shared" si="36"/>
        <v>2023</v>
      </c>
      <c r="R591">
        <f t="shared" si="37"/>
        <v>12</v>
      </c>
      <c r="S591">
        <f t="shared" si="38"/>
        <v>3</v>
      </c>
      <c r="T591" s="5" t="s">
        <v>603</v>
      </c>
      <c r="U591" t="str">
        <f t="shared" si="39"/>
        <v>SEDCONC_12_3_2023</v>
      </c>
      <c r="V591">
        <v>6.7889999999999997</v>
      </c>
      <c r="Z591">
        <v>1067</v>
      </c>
      <c r="AA591" t="s">
        <v>1193</v>
      </c>
      <c r="AB591">
        <v>6.7889999999999997</v>
      </c>
    </row>
    <row r="592" spans="1:28" x14ac:dyDescent="0.35">
      <c r="A592" t="s">
        <v>591</v>
      </c>
      <c r="B592">
        <v>4.5747999999999998</v>
      </c>
      <c r="C592">
        <v>0.91469999999999996</v>
      </c>
      <c r="D592">
        <v>2.5000000000000001E-3</v>
      </c>
      <c r="F592">
        <v>1073</v>
      </c>
      <c r="O592" t="s">
        <v>602</v>
      </c>
      <c r="P592">
        <v>591</v>
      </c>
      <c r="Q592">
        <f t="shared" si="36"/>
        <v>2023</v>
      </c>
      <c r="R592">
        <f t="shared" si="37"/>
        <v>12</v>
      </c>
      <c r="S592">
        <f t="shared" si="38"/>
        <v>9</v>
      </c>
      <c r="T592" s="5" t="s">
        <v>603</v>
      </c>
      <c r="U592" t="str">
        <f t="shared" si="39"/>
        <v>SEDCONC_12_9_2023</v>
      </c>
      <c r="V592">
        <v>4.5747999999999998</v>
      </c>
      <c r="Z592">
        <v>1073</v>
      </c>
      <c r="AA592" t="s">
        <v>1194</v>
      </c>
      <c r="AB592">
        <v>4.5747999999999998</v>
      </c>
    </row>
    <row r="593" spans="1:28" x14ac:dyDescent="0.35">
      <c r="A593" t="s">
        <v>592</v>
      </c>
      <c r="B593">
        <v>4.9466999999999999</v>
      </c>
      <c r="C593">
        <v>1.2490000000000001</v>
      </c>
      <c r="D593">
        <v>0.1205</v>
      </c>
      <c r="F593">
        <v>1074</v>
      </c>
      <c r="O593" t="s">
        <v>602</v>
      </c>
      <c r="P593">
        <v>592</v>
      </c>
      <c r="Q593">
        <f t="shared" si="36"/>
        <v>2023</v>
      </c>
      <c r="R593">
        <f t="shared" si="37"/>
        <v>12</v>
      </c>
      <c r="S593">
        <f t="shared" si="38"/>
        <v>10</v>
      </c>
      <c r="T593" s="5" t="s">
        <v>603</v>
      </c>
      <c r="U593" t="str">
        <f t="shared" si="39"/>
        <v>SEDCONC_12_10_2023</v>
      </c>
      <c r="V593">
        <v>4.9466999999999999</v>
      </c>
      <c r="Z593">
        <v>1074</v>
      </c>
      <c r="AA593" t="s">
        <v>1195</v>
      </c>
      <c r="AB593">
        <v>4.9466999999999999</v>
      </c>
    </row>
    <row r="594" spans="1:28" x14ac:dyDescent="0.35">
      <c r="A594" t="s">
        <v>593</v>
      </c>
      <c r="B594">
        <v>6.1136999999999997</v>
      </c>
      <c r="C594">
        <v>11.91</v>
      </c>
      <c r="D594">
        <v>13.346</v>
      </c>
      <c r="F594">
        <v>1075</v>
      </c>
      <c r="O594" t="s">
        <v>602</v>
      </c>
      <c r="P594">
        <v>593</v>
      </c>
      <c r="Q594">
        <f t="shared" si="36"/>
        <v>2023</v>
      </c>
      <c r="R594">
        <f t="shared" si="37"/>
        <v>12</v>
      </c>
      <c r="S594">
        <f t="shared" si="38"/>
        <v>11</v>
      </c>
      <c r="T594" s="5" t="s">
        <v>603</v>
      </c>
      <c r="U594" t="str">
        <f t="shared" si="39"/>
        <v>SEDCONC_12_11_2023</v>
      </c>
      <c r="V594">
        <v>6.1136999999999997</v>
      </c>
      <c r="Z594">
        <v>1075</v>
      </c>
      <c r="AA594" t="s">
        <v>1196</v>
      </c>
      <c r="AB594">
        <v>6.1136999999999997</v>
      </c>
    </row>
    <row r="595" spans="1:28" x14ac:dyDescent="0.35">
      <c r="A595" t="s">
        <v>594</v>
      </c>
      <c r="B595">
        <v>7.056</v>
      </c>
      <c r="C595">
        <v>6.024</v>
      </c>
      <c r="D595">
        <v>0.32090000000000002</v>
      </c>
      <c r="F595">
        <v>1076</v>
      </c>
      <c r="O595" t="s">
        <v>602</v>
      </c>
      <c r="P595">
        <v>594</v>
      </c>
      <c r="Q595">
        <f t="shared" si="36"/>
        <v>2023</v>
      </c>
      <c r="R595">
        <f t="shared" si="37"/>
        <v>12</v>
      </c>
      <c r="S595">
        <f t="shared" si="38"/>
        <v>12</v>
      </c>
      <c r="T595" s="5" t="s">
        <v>603</v>
      </c>
      <c r="U595" t="str">
        <f t="shared" si="39"/>
        <v>SEDCONC_12_12_2023</v>
      </c>
      <c r="V595">
        <v>7.056</v>
      </c>
      <c r="Z595">
        <v>1076</v>
      </c>
      <c r="AA595" t="s">
        <v>1197</v>
      </c>
      <c r="AB595">
        <v>7.056</v>
      </c>
    </row>
    <row r="596" spans="1:28" x14ac:dyDescent="0.35">
      <c r="A596" t="s">
        <v>595</v>
      </c>
      <c r="B596">
        <v>10.3758</v>
      </c>
      <c r="C596">
        <v>3.7189999999999999</v>
      </c>
      <c r="D596">
        <v>0.36940000000000001</v>
      </c>
      <c r="F596">
        <v>1077</v>
      </c>
      <c r="O596" t="s">
        <v>602</v>
      </c>
      <c r="P596">
        <v>595</v>
      </c>
      <c r="Q596">
        <f t="shared" si="36"/>
        <v>2023</v>
      </c>
      <c r="R596">
        <f t="shared" si="37"/>
        <v>12</v>
      </c>
      <c r="S596">
        <f t="shared" si="38"/>
        <v>13</v>
      </c>
      <c r="T596" s="5" t="s">
        <v>603</v>
      </c>
      <c r="U596" t="str">
        <f t="shared" si="39"/>
        <v>SEDCONC_12_13_2023</v>
      </c>
      <c r="V596">
        <v>10.3758</v>
      </c>
      <c r="Z596">
        <v>1077</v>
      </c>
      <c r="AA596" t="s">
        <v>1198</v>
      </c>
      <c r="AB596">
        <v>10.3758</v>
      </c>
    </row>
    <row r="597" spans="1:28" x14ac:dyDescent="0.35">
      <c r="A597" t="s">
        <v>596</v>
      </c>
      <c r="B597">
        <v>8.2247000000000003</v>
      </c>
      <c r="C597">
        <v>2.5289999999999999</v>
      </c>
      <c r="D597">
        <v>1.0216000000000001</v>
      </c>
      <c r="F597">
        <v>1078</v>
      </c>
      <c r="O597" t="s">
        <v>602</v>
      </c>
      <c r="P597">
        <v>596</v>
      </c>
      <c r="Q597">
        <f t="shared" si="36"/>
        <v>2023</v>
      </c>
      <c r="R597">
        <f t="shared" si="37"/>
        <v>12</v>
      </c>
      <c r="S597">
        <f t="shared" si="38"/>
        <v>14</v>
      </c>
      <c r="T597" s="5" t="s">
        <v>603</v>
      </c>
      <c r="U597" t="str">
        <f t="shared" si="39"/>
        <v>SEDCONC_12_14_2023</v>
      </c>
      <c r="V597">
        <v>8.2247000000000003</v>
      </c>
      <c r="Z597">
        <v>1078</v>
      </c>
      <c r="AA597" t="s">
        <v>1199</v>
      </c>
      <c r="AB597">
        <v>8.2247000000000003</v>
      </c>
    </row>
    <row r="598" spans="1:28" x14ac:dyDescent="0.35">
      <c r="A598" t="s">
        <v>597</v>
      </c>
      <c r="B598">
        <v>6.0475000000000003</v>
      </c>
      <c r="C598">
        <v>1.883</v>
      </c>
      <c r="D598">
        <v>3.3E-3</v>
      </c>
      <c r="F598">
        <v>1079</v>
      </c>
      <c r="O598" t="s">
        <v>602</v>
      </c>
      <c r="P598">
        <v>597</v>
      </c>
      <c r="Q598">
        <f t="shared" si="36"/>
        <v>2023</v>
      </c>
      <c r="R598">
        <f t="shared" si="37"/>
        <v>12</v>
      </c>
      <c r="S598">
        <f t="shared" si="38"/>
        <v>15</v>
      </c>
      <c r="T598" s="5" t="s">
        <v>603</v>
      </c>
      <c r="U598" t="str">
        <f t="shared" si="39"/>
        <v>SEDCONC_12_15_2023</v>
      </c>
      <c r="V598">
        <v>6.0475000000000003</v>
      </c>
      <c r="Z598">
        <v>1079</v>
      </c>
      <c r="AA598" t="s">
        <v>1200</v>
      </c>
      <c r="AB598">
        <v>6.0475000000000003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091D68-FFD2-446F-B2B0-E4E1EBFC46E0}">
  <dimension ref="A1:B1"/>
  <sheetViews>
    <sheetView tabSelected="1" workbookViewId="0">
      <selection sqref="A1:B1"/>
    </sheetView>
  </sheetViews>
  <sheetFormatPr defaultRowHeight="14.5" x14ac:dyDescent="0.35"/>
  <sheetData>
    <row r="1" spans="1:2" x14ac:dyDescent="0.35">
      <c r="A1" s="1" t="s">
        <v>0</v>
      </c>
      <c r="B1" t="s">
        <v>1201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Dunk_SSC_2012-2021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 Salhi, Mohammed Aziz</dc:creator>
  <cp:lastModifiedBy>Es Salhi, Mohammed Aziz</cp:lastModifiedBy>
  <dcterms:created xsi:type="dcterms:W3CDTF">2024-11-14T03:10:54Z</dcterms:created>
  <dcterms:modified xsi:type="dcterms:W3CDTF">2025-05-02T16:59:16Z</dcterms:modified>
</cp:coreProperties>
</file>