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BFDEBEE4-15FE-4F41-820E-B6BC0D1538B7/Library/Application Support/Drafts/"/>
    </mc:Choice>
  </mc:AlternateContent>
  <xr:revisionPtr revIDLastSave="4" documentId="8_{F6D98D0C-D025-6447-8E4A-9173BBC502CD}" xr6:coauthVersionLast="47" xr6:coauthVersionMax="47" xr10:uidLastSave="{7E1F6957-1D01-B744-899E-320A7A7D241B}"/>
  <bookViews>
    <workbookView xWindow="0" yWindow="0" windowWidth="0" windowHeight="0" xr2:uid="{00000000-000D-0000-FFFF-FFFF00000000}"/>
  </bookViews>
  <sheets>
    <sheet name="ソフトバンク" sheetId="31" r:id="rId1"/>
    <sheet name="日本ハム" sheetId="30" r:id="rId2"/>
    <sheet name="ロッテ" sheetId="29" r:id="rId3"/>
    <sheet name="楽天" sheetId="28" r:id="rId4"/>
    <sheet name="オリックス" sheetId="27" r:id="rId5"/>
    <sheet name="西武" sheetId="26" r:id="rId6"/>
    <sheet name="巨人" sheetId="25" r:id="rId7"/>
    <sheet name="阪神" sheetId="24" r:id="rId8"/>
    <sheet name="DeNA" sheetId="23" r:id="rId9"/>
    <sheet name="広島" sheetId="22" r:id="rId10"/>
    <sheet name="ヤクルト" sheetId="21" r:id="rId11"/>
    <sheet name="中日" sheetId="1" r:id="rId12"/>
  </sheets>
  <definedNames>
    <definedName name="_xlnm._FilterDatabase" localSheetId="0" hidden="1">ソフトバンク!$A$1:$J$8</definedName>
    <definedName name="_xlnm._FilterDatabase" localSheetId="1" hidden="1">日本ハム!$A$1:$J$8</definedName>
    <definedName name="_xlnm._FilterDatabase" localSheetId="2" hidden="1">ロッテ!$A$1:$J$8</definedName>
    <definedName name="_xlnm._FilterDatabase" localSheetId="3" hidden="1">楽天!$A$1:$J$8</definedName>
    <definedName name="_xlnm._FilterDatabase" localSheetId="4" hidden="1">オリックス!$A$1:$J$8</definedName>
    <definedName name="_xlnm._FilterDatabase" localSheetId="5" hidden="1">西武!$A$1:$J$8</definedName>
    <definedName name="_xlnm._FilterDatabase" localSheetId="6" hidden="1">巨人!$A$1:$J$8</definedName>
    <definedName name="_xlnm._FilterDatabase" localSheetId="7" hidden="1">阪神!$A$1:$J$8</definedName>
    <definedName name="_xlnm._FilterDatabase" localSheetId="8" hidden="1">DeNA!$A$1:$J$8</definedName>
    <definedName name="_xlnm._FilterDatabase" localSheetId="9" hidden="1">広島!$A$1:$J$8</definedName>
    <definedName name="_xlnm._FilterDatabase" localSheetId="10" hidden="1">ヤクルト!$A$1:$J$8</definedName>
    <definedName name="_xlnm._FilterDatabase" localSheetId="11" hidden="1">中日!$A$1:$J$8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1" l="1"/>
  <c r="C22" i="31"/>
  <c r="E21" i="31"/>
  <c r="C21" i="31"/>
  <c r="E20" i="31"/>
  <c r="C20" i="31"/>
  <c r="E19" i="31"/>
  <c r="C19" i="31"/>
  <c r="E15" i="1"/>
  <c r="C15" i="1"/>
  <c r="E14" i="1"/>
  <c r="C14" i="1"/>
  <c r="E13" i="1"/>
  <c r="C13" i="1"/>
  <c r="E12" i="1"/>
  <c r="C12" i="1"/>
  <c r="E10" i="1"/>
  <c r="C10" i="1"/>
  <c r="E15" i="21"/>
  <c r="C15" i="21"/>
  <c r="E13" i="21"/>
  <c r="C13" i="21"/>
  <c r="E12" i="21"/>
  <c r="C12" i="21"/>
  <c r="E10" i="21"/>
  <c r="C10" i="21"/>
  <c r="E15" i="22"/>
  <c r="C15" i="22"/>
  <c r="E14" i="22"/>
  <c r="C14" i="22"/>
  <c r="E13" i="22"/>
  <c r="C13" i="22"/>
  <c r="E12" i="22"/>
  <c r="C12" i="22"/>
  <c r="E11" i="22"/>
  <c r="C11" i="22"/>
  <c r="E10" i="22"/>
  <c r="C10" i="22"/>
  <c r="E14" i="23"/>
  <c r="C14" i="23"/>
  <c r="E13" i="23"/>
  <c r="C13" i="23"/>
  <c r="E12" i="23"/>
  <c r="C12" i="23"/>
  <c r="E11" i="23"/>
  <c r="C11" i="23"/>
  <c r="E10" i="23"/>
  <c r="C10" i="23"/>
  <c r="E15" i="24"/>
  <c r="C15" i="24"/>
  <c r="E13" i="24"/>
  <c r="C13" i="24"/>
  <c r="E11" i="24"/>
  <c r="C11" i="24"/>
  <c r="E10" i="24"/>
  <c r="C10" i="24"/>
  <c r="E14" i="25"/>
  <c r="C14" i="25"/>
  <c r="E13" i="25"/>
  <c r="C13" i="25"/>
  <c r="E12" i="25"/>
  <c r="C12" i="25"/>
  <c r="E11" i="25"/>
  <c r="C11" i="25"/>
  <c r="E10" i="25"/>
  <c r="C10" i="25"/>
  <c r="E15" i="26"/>
  <c r="C15" i="26"/>
  <c r="E14" i="26"/>
  <c r="C14" i="26"/>
  <c r="E13" i="26"/>
  <c r="C13" i="26"/>
  <c r="E12" i="26"/>
  <c r="C12" i="26"/>
  <c r="E11" i="26"/>
  <c r="C11" i="26"/>
  <c r="E10" i="26"/>
  <c r="C10" i="26"/>
  <c r="E14" i="27"/>
  <c r="C14" i="27"/>
  <c r="E11" i="27"/>
  <c r="C11" i="27"/>
  <c r="E10" i="27"/>
  <c r="C10" i="27"/>
  <c r="E14" i="28"/>
  <c r="C14" i="28"/>
  <c r="E13" i="28"/>
  <c r="C13" i="28"/>
  <c r="E12" i="28"/>
  <c r="C12" i="28"/>
  <c r="E11" i="28"/>
  <c r="C11" i="28"/>
  <c r="E10" i="28"/>
  <c r="C10" i="28"/>
  <c r="E16" i="29"/>
  <c r="C16" i="29"/>
  <c r="E15" i="29"/>
  <c r="C15" i="29"/>
  <c r="E14" i="29"/>
  <c r="C14" i="29"/>
  <c r="E13" i="29"/>
  <c r="C13" i="29"/>
  <c r="E12" i="29"/>
  <c r="C12" i="29"/>
  <c r="E11" i="29"/>
  <c r="C11" i="29"/>
  <c r="E14" i="30"/>
  <c r="C14" i="30"/>
  <c r="E13" i="30"/>
  <c r="C13" i="30"/>
  <c r="E12" i="30"/>
  <c r="C12" i="30"/>
  <c r="E11" i="30"/>
  <c r="C11" i="30"/>
  <c r="E16" i="31"/>
  <c r="C16" i="31"/>
  <c r="E14" i="31"/>
  <c r="C14" i="31"/>
  <c r="E13" i="31"/>
  <c r="C13" i="31"/>
  <c r="E12" i="31"/>
  <c r="C12" i="31"/>
  <c r="E3" i="1"/>
  <c r="E5" i="1"/>
  <c r="E4" i="1"/>
  <c r="E8" i="1"/>
  <c r="E7" i="1"/>
  <c r="E11" i="1"/>
  <c r="E16" i="1"/>
  <c r="C3" i="1"/>
  <c r="C5" i="1"/>
  <c r="C4" i="1"/>
  <c r="C8" i="1"/>
  <c r="C7" i="1"/>
  <c r="C11" i="1"/>
  <c r="C16" i="1"/>
  <c r="C6" i="1"/>
  <c r="E5" i="21"/>
  <c r="E6" i="21"/>
  <c r="E8" i="21"/>
  <c r="E7" i="21"/>
  <c r="E3" i="21"/>
  <c r="E11" i="21"/>
  <c r="E14" i="21"/>
  <c r="E16" i="21"/>
  <c r="C5" i="21"/>
  <c r="C6" i="21"/>
  <c r="C8" i="21"/>
  <c r="C7" i="21"/>
  <c r="C3" i="21"/>
  <c r="C11" i="21"/>
  <c r="C14" i="21"/>
  <c r="C16" i="21"/>
  <c r="C4" i="21"/>
  <c r="E3" i="22"/>
  <c r="E5" i="22"/>
  <c r="E7" i="22"/>
  <c r="E8" i="22"/>
  <c r="E6" i="22"/>
  <c r="E16" i="22"/>
  <c r="C3" i="22"/>
  <c r="C5" i="22"/>
  <c r="C7" i="22"/>
  <c r="C8" i="22"/>
  <c r="C6" i="22"/>
  <c r="C16" i="22"/>
  <c r="C4" i="22"/>
  <c r="E5" i="23"/>
  <c r="E7" i="23"/>
  <c r="E4" i="23"/>
  <c r="E8" i="23"/>
  <c r="E6" i="23"/>
  <c r="E15" i="23"/>
  <c r="E16" i="23"/>
  <c r="C5" i="23"/>
  <c r="C7" i="23"/>
  <c r="C4" i="23"/>
  <c r="C8" i="23"/>
  <c r="C6" i="23"/>
  <c r="C15" i="23"/>
  <c r="C16" i="23"/>
  <c r="C3" i="23"/>
  <c r="E7" i="24"/>
  <c r="E6" i="24"/>
  <c r="E5" i="24"/>
  <c r="E4" i="24"/>
  <c r="E8" i="24"/>
  <c r="E12" i="24"/>
  <c r="E14" i="24"/>
  <c r="E16" i="24"/>
  <c r="C7" i="24"/>
  <c r="C6" i="24"/>
  <c r="C5" i="24"/>
  <c r="C4" i="24"/>
  <c r="C8" i="24"/>
  <c r="C12" i="24"/>
  <c r="C14" i="24"/>
  <c r="C16" i="24"/>
  <c r="C3" i="24"/>
  <c r="E3" i="25"/>
  <c r="E6" i="25"/>
  <c r="E7" i="25"/>
  <c r="E5" i="25"/>
  <c r="E8" i="25"/>
  <c r="E15" i="25"/>
  <c r="E16" i="25"/>
  <c r="C3" i="25"/>
  <c r="C6" i="25"/>
  <c r="C7" i="25"/>
  <c r="C5" i="25"/>
  <c r="C8" i="25"/>
  <c r="C15" i="25"/>
  <c r="C16" i="25"/>
  <c r="C4" i="25"/>
  <c r="E4" i="26"/>
  <c r="E3" i="26"/>
  <c r="E8" i="26"/>
  <c r="E5" i="26"/>
  <c r="E7" i="26"/>
  <c r="E16" i="26"/>
  <c r="C4" i="26"/>
  <c r="C3" i="26"/>
  <c r="C8" i="26"/>
  <c r="C5" i="26"/>
  <c r="C7" i="26"/>
  <c r="C16" i="26"/>
  <c r="C6" i="26"/>
  <c r="E3" i="27"/>
  <c r="E4" i="27"/>
  <c r="E7" i="27"/>
  <c r="E8" i="27"/>
  <c r="E5" i="27"/>
  <c r="E12" i="27"/>
  <c r="E13" i="27"/>
  <c r="E15" i="27"/>
  <c r="E16" i="27"/>
  <c r="C3" i="27"/>
  <c r="C4" i="27"/>
  <c r="C7" i="27"/>
  <c r="C8" i="27"/>
  <c r="C5" i="27"/>
  <c r="C12" i="27"/>
  <c r="C13" i="27"/>
  <c r="C15" i="27"/>
  <c r="C16" i="27"/>
  <c r="C6" i="27"/>
  <c r="E4" i="28"/>
  <c r="E5" i="28"/>
  <c r="E6" i="28"/>
  <c r="E8" i="28"/>
  <c r="E7" i="28"/>
  <c r="E15" i="28"/>
  <c r="E16" i="28"/>
  <c r="C4" i="28"/>
  <c r="C5" i="28"/>
  <c r="C6" i="28"/>
  <c r="C8" i="28"/>
  <c r="C7" i="28"/>
  <c r="C15" i="28"/>
  <c r="C16" i="28"/>
  <c r="C3" i="28"/>
  <c r="E8" i="29"/>
  <c r="E17" i="29"/>
  <c r="C8" i="29"/>
  <c r="C17" i="29"/>
  <c r="E5" i="29"/>
  <c r="E4" i="29"/>
  <c r="E6" i="29"/>
  <c r="E3" i="29"/>
  <c r="C5" i="29"/>
  <c r="C4" i="29"/>
  <c r="C6" i="29"/>
  <c r="C3" i="29"/>
  <c r="C7" i="29"/>
  <c r="E5" i="30"/>
  <c r="E8" i="30"/>
  <c r="E4" i="30"/>
  <c r="E3" i="30"/>
  <c r="E7" i="30"/>
  <c r="E15" i="30"/>
  <c r="E16" i="30"/>
  <c r="E17" i="30"/>
  <c r="C5" i="30"/>
  <c r="C8" i="30"/>
  <c r="C4" i="30"/>
  <c r="C3" i="30"/>
  <c r="C7" i="30"/>
  <c r="C15" i="30"/>
  <c r="C16" i="30"/>
  <c r="C17" i="30"/>
  <c r="C6" i="30"/>
  <c r="E3" i="31"/>
  <c r="E4" i="31"/>
  <c r="E6" i="31"/>
  <c r="E8" i="31"/>
  <c r="E7" i="31"/>
  <c r="E11" i="31"/>
  <c r="E15" i="31"/>
  <c r="E17" i="31"/>
  <c r="C3" i="31"/>
  <c r="C4" i="31"/>
  <c r="C6" i="31"/>
  <c r="C8" i="31"/>
  <c r="C7" i="31"/>
  <c r="C11" i="31"/>
  <c r="C15" i="31"/>
  <c r="C17" i="31"/>
  <c r="C5" i="31"/>
  <c r="E5" i="31"/>
  <c r="E6" i="30"/>
  <c r="E7" i="29"/>
  <c r="E3" i="28"/>
  <c r="E6" i="27"/>
  <c r="E6" i="26"/>
  <c r="E4" i="25"/>
  <c r="E3" i="24"/>
  <c r="E3" i="23"/>
  <c r="E4" i="22"/>
  <c r="E4" i="21"/>
  <c r="E6" i="1"/>
</calcChain>
</file>

<file path=xl/sharedStrings.xml><?xml version="1.0" encoding="utf-8"?>
<sst xmlns="http://schemas.openxmlformats.org/spreadsheetml/2006/main" count="462" uniqueCount="172">
  <si>
    <t>投手</t>
  </si>
  <si>
    <t>名前</t>
  </si>
  <si>
    <t>被打率</t>
  </si>
  <si>
    <t>被出塁率</t>
  </si>
  <si>
    <t>四死球率</t>
  </si>
  <si>
    <t>被単打率</t>
  </si>
  <si>
    <t>被二塁打率</t>
  </si>
  <si>
    <t>被三塁打率</t>
  </si>
  <si>
    <t>被本塁打率</t>
  </si>
  <si>
    <t>有原</t>
  </si>
  <si>
    <t>モイネロ</t>
  </si>
  <si>
    <t>スチュワート</t>
  </si>
  <si>
    <t>大関</t>
  </si>
  <si>
    <t>大津</t>
  </si>
  <si>
    <t>石川</t>
  </si>
  <si>
    <t>杉山</t>
  </si>
  <si>
    <t>松本</t>
  </si>
  <si>
    <t>津森</t>
  </si>
  <si>
    <t>ヘルナンデス</t>
  </si>
  <si>
    <t>藤井</t>
  </si>
  <si>
    <t>長谷川</t>
  </si>
  <si>
    <t>大山</t>
  </si>
  <si>
    <t>加藤</t>
  </si>
  <si>
    <t>伊藤</t>
  </si>
  <si>
    <t>山﨑</t>
  </si>
  <si>
    <t>バーヘイゲン</t>
  </si>
  <si>
    <t>田中</t>
  </si>
  <si>
    <t>河野</t>
  </si>
  <si>
    <t>杉浦</t>
  </si>
  <si>
    <t>山本</t>
  </si>
  <si>
    <t>宮西</t>
  </si>
  <si>
    <t>齋藤</t>
  </si>
  <si>
    <t>ザバラ</t>
  </si>
  <si>
    <t>小島</t>
  </si>
  <si>
    <t>種市</t>
  </si>
  <si>
    <t>メルセデス</t>
  </si>
  <si>
    <t>西野</t>
  </si>
  <si>
    <t>佐々木</t>
  </si>
  <si>
    <t>カイケル</t>
  </si>
  <si>
    <t>鈴木</t>
  </si>
  <si>
    <t>益田</t>
  </si>
  <si>
    <t>横山</t>
  </si>
  <si>
    <t>国吉</t>
  </si>
  <si>
    <t>澤村</t>
  </si>
  <si>
    <t>坂本</t>
  </si>
  <si>
    <t>菊地</t>
  </si>
  <si>
    <t>岩下</t>
  </si>
  <si>
    <t>中村</t>
  </si>
  <si>
    <t>早川</t>
  </si>
  <si>
    <t>岸</t>
  </si>
  <si>
    <t>内</t>
  </si>
  <si>
    <t>古謝</t>
  </si>
  <si>
    <t>瀧中</t>
  </si>
  <si>
    <t>則本</t>
  </si>
  <si>
    <t>酒居</t>
  </si>
  <si>
    <t>渡辺</t>
  </si>
  <si>
    <t>藤平</t>
  </si>
  <si>
    <t>ターリー</t>
  </si>
  <si>
    <t>エスピノーザ</t>
  </si>
  <si>
    <t>宮城</t>
  </si>
  <si>
    <t>曽谷</t>
  </si>
  <si>
    <t>カスティーヨ</t>
  </si>
  <si>
    <t>山下</t>
  </si>
  <si>
    <t>東</t>
  </si>
  <si>
    <t>マチャド</t>
  </si>
  <si>
    <t>山田</t>
  </si>
  <si>
    <t>古田島</t>
  </si>
  <si>
    <t>ペルドモ</t>
  </si>
  <si>
    <t>本田</t>
  </si>
  <si>
    <t>阿部</t>
  </si>
  <si>
    <t>隅田</t>
  </si>
  <si>
    <t>今井</t>
  </si>
  <si>
    <t>武内</t>
  </si>
  <si>
    <t>高橋</t>
  </si>
  <si>
    <t>渡邉</t>
  </si>
  <si>
    <t>ボー</t>
  </si>
  <si>
    <t>アブレイユ</t>
  </si>
  <si>
    <t>佐藤</t>
  </si>
  <si>
    <t>田村</t>
  </si>
  <si>
    <t>甲斐野</t>
  </si>
  <si>
    <t>上田</t>
  </si>
  <si>
    <t>戸郷</t>
  </si>
  <si>
    <t>菅野</t>
  </si>
  <si>
    <t>グリフィン</t>
  </si>
  <si>
    <t xml:space="preserve">金村 </t>
  </si>
  <si>
    <t xml:space="preserve">北山 </t>
  </si>
  <si>
    <t>井上</t>
  </si>
  <si>
    <t>バルドナード</t>
  </si>
  <si>
    <t>ケラー</t>
  </si>
  <si>
    <t>高梨</t>
  </si>
  <si>
    <t>船迫</t>
  </si>
  <si>
    <t>大勢</t>
  </si>
  <si>
    <t>泉</t>
  </si>
  <si>
    <t>平内</t>
  </si>
  <si>
    <t>才木</t>
  </si>
  <si>
    <t>大竹</t>
  </si>
  <si>
    <t>村上</t>
  </si>
  <si>
    <t>西</t>
  </si>
  <si>
    <t>ビーズリー</t>
  </si>
  <si>
    <t>青柳</t>
  </si>
  <si>
    <t>桐敷</t>
  </si>
  <si>
    <t>岩崎</t>
  </si>
  <si>
    <t>ゲラ</t>
  </si>
  <si>
    <t>石井</t>
  </si>
  <si>
    <t>島本</t>
  </si>
  <si>
    <t>富田</t>
  </si>
  <si>
    <t>浜地</t>
  </si>
  <si>
    <t>ジャクソン</t>
  </si>
  <si>
    <t>ケイ</t>
  </si>
  <si>
    <t>大貫</t>
  </si>
  <si>
    <t>石田</t>
  </si>
  <si>
    <t>濱口</t>
  </si>
  <si>
    <t>森原</t>
  </si>
  <si>
    <t>ウェンデルケン</t>
  </si>
  <si>
    <t>京山</t>
  </si>
  <si>
    <t>中川颯</t>
  </si>
  <si>
    <t>床田</t>
  </si>
  <si>
    <t>大瀬良</t>
  </si>
  <si>
    <t>森下</t>
  </si>
  <si>
    <t>九里</t>
  </si>
  <si>
    <t>アドゥア</t>
  </si>
  <si>
    <t>玉村</t>
  </si>
  <si>
    <t>栗林</t>
  </si>
  <si>
    <t>森浦</t>
  </si>
  <si>
    <t>塹江</t>
  </si>
  <si>
    <t>黒原</t>
  </si>
  <si>
    <t>ハーン</t>
  </si>
  <si>
    <t>中崎</t>
  </si>
  <si>
    <t>コルニエル</t>
  </si>
  <si>
    <t>吉村</t>
  </si>
  <si>
    <t>ヤフーレ</t>
  </si>
  <si>
    <t>小川</t>
  </si>
  <si>
    <t>小澤</t>
  </si>
  <si>
    <t>星</t>
  </si>
  <si>
    <t>ロドリゲス</t>
  </si>
  <si>
    <t>丸山</t>
  </si>
  <si>
    <t>清水</t>
  </si>
  <si>
    <t>大西</t>
  </si>
  <si>
    <t>木澤</t>
  </si>
  <si>
    <t>田口</t>
  </si>
  <si>
    <t>小笠原</t>
  </si>
  <si>
    <t>松葉</t>
  </si>
  <si>
    <t>涌井</t>
  </si>
  <si>
    <t>柳</t>
  </si>
  <si>
    <t>松木平</t>
  </si>
  <si>
    <t>Rマル</t>
  </si>
  <si>
    <t>松山</t>
  </si>
  <si>
    <t>斎藤</t>
  </si>
  <si>
    <t>藤嶋</t>
  </si>
  <si>
    <t>橋本</t>
  </si>
  <si>
    <t>祖父江</t>
  </si>
  <si>
    <t>平均</t>
  </si>
  <si>
    <t>平均投球回</t>
  </si>
  <si>
    <t>役割</t>
  </si>
  <si>
    <t>先発1</t>
  </si>
  <si>
    <t>先発2</t>
  </si>
  <si>
    <t>先発3</t>
  </si>
  <si>
    <t>先発4</t>
  </si>
  <si>
    <t>先発5</t>
  </si>
  <si>
    <t>先発6</t>
  </si>
  <si>
    <t>中継ぎ1</t>
  </si>
  <si>
    <t>抑え</t>
  </si>
  <si>
    <t>中継ぎ2</t>
  </si>
  <si>
    <t>中継ぎ3</t>
  </si>
  <si>
    <t>中継ぎ4</t>
  </si>
  <si>
    <t>中継ぎ5</t>
  </si>
  <si>
    <t>中継ぎ6</t>
  </si>
  <si>
    <t>宋</t>
  </si>
  <si>
    <t>東浜</t>
  </si>
  <si>
    <t>又吉</t>
  </si>
  <si>
    <t>オスナ</t>
  </si>
  <si>
    <t>岩井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</si>
</sst>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/>
      <top/>
      <bottom style="thin">
        <color rgb="FFE0E0E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2258-594D-614D-9D6B-34282DDD7AF6}">
  <dimension ref="A1:J22"/>
  <sheetViews>
    <sheetView tabSelected="1"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A22" sqref="A22:XFD22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10</v>
      </c>
      <c r="B3" s="5">
        <v>0.187</v>
      </c>
      <c r="C3" s="2">
        <f>B3+D3</f>
        <v>0.25900000000000001</v>
      </c>
      <c r="D3" s="2">
        <v>7.1999999999999995E-2</v>
      </c>
      <c r="E3" s="2">
        <f>B3-F3-G3-H3</f>
        <v>0.14000000000000001</v>
      </c>
      <c r="F3" s="5">
        <v>2.5999999999999999E-2</v>
      </c>
      <c r="G3" s="5">
        <v>2E-3</v>
      </c>
      <c r="H3" s="5">
        <v>1.9E-2</v>
      </c>
      <c r="I3" s="10">
        <v>7</v>
      </c>
      <c r="J3" t="s">
        <v>154</v>
      </c>
    </row>
    <row r="4" spans="1:10" ht="15" x14ac:dyDescent="0.2">
      <c r="A4" t="s">
        <v>11</v>
      </c>
      <c r="B4" s="4">
        <v>0.188</v>
      </c>
      <c r="C4" s="2">
        <f>B4+D4</f>
        <v>0.29299999999999998</v>
      </c>
      <c r="D4" s="2">
        <v>0.105</v>
      </c>
      <c r="E4" s="2">
        <f>B4-F4-G4-H4</f>
        <v>0.13199999999999998</v>
      </c>
      <c r="F4" s="4">
        <v>0.04</v>
      </c>
      <c r="G4" s="4">
        <v>2E-3</v>
      </c>
      <c r="H4" s="4">
        <v>1.4E-2</v>
      </c>
      <c r="I4" s="6">
        <v>6</v>
      </c>
      <c r="J4" t="s">
        <v>155</v>
      </c>
    </row>
    <row r="5" spans="1:10" ht="15" x14ac:dyDescent="0.2">
      <c r="A5" t="s">
        <v>9</v>
      </c>
      <c r="B5" s="4">
        <v>0.215</v>
      </c>
      <c r="C5" s="2">
        <f>B5+D5</f>
        <v>0.26700000000000002</v>
      </c>
      <c r="D5" s="2">
        <v>5.1999999999999998E-2</v>
      </c>
      <c r="E5" s="2">
        <f>B5-F5-G5-H5</f>
        <v>0.156</v>
      </c>
      <c r="F5" s="4">
        <v>3.9E-2</v>
      </c>
      <c r="G5" s="4">
        <v>2E-3</v>
      </c>
      <c r="H5" s="4">
        <v>1.7999999999999999E-2</v>
      </c>
      <c r="I5" s="6">
        <v>7</v>
      </c>
      <c r="J5" t="s">
        <v>156</v>
      </c>
    </row>
    <row r="6" spans="1:10" ht="15" x14ac:dyDescent="0.2">
      <c r="A6" t="s">
        <v>12</v>
      </c>
      <c r="B6" s="5">
        <v>0.19500000000000001</v>
      </c>
      <c r="C6" s="2">
        <f>B6+D6</f>
        <v>0.255</v>
      </c>
      <c r="D6" s="2">
        <v>0.06</v>
      </c>
      <c r="E6" s="2">
        <f>B6-F6-G6-H6</f>
        <v>0.14200000000000002</v>
      </c>
      <c r="F6" s="5">
        <v>0.03</v>
      </c>
      <c r="G6" s="5">
        <v>0</v>
      </c>
      <c r="H6" s="5">
        <v>2.3E-2</v>
      </c>
      <c r="I6" s="10">
        <v>6</v>
      </c>
      <c r="J6" t="s">
        <v>157</v>
      </c>
    </row>
    <row r="7" spans="1:10" ht="15" x14ac:dyDescent="0.2">
      <c r="A7" t="s">
        <v>14</v>
      </c>
      <c r="B7" s="4">
        <v>0.24299999999999999</v>
      </c>
      <c r="C7" s="2">
        <f>B7+D7</f>
        <v>0.28699999999999998</v>
      </c>
      <c r="D7" s="2">
        <v>4.3999999999999997E-2</v>
      </c>
      <c r="E7" s="2">
        <f>B7-F7-G7-H7</f>
        <v>0.17399999999999999</v>
      </c>
      <c r="F7" s="4">
        <v>4.2000000000000003E-2</v>
      </c>
      <c r="G7" s="4">
        <v>1.0999999999999999E-2</v>
      </c>
      <c r="H7" s="4">
        <v>1.6E-2</v>
      </c>
      <c r="I7" s="6">
        <v>5</v>
      </c>
      <c r="J7" t="s">
        <v>158</v>
      </c>
    </row>
    <row r="8" spans="1:10" ht="15" x14ac:dyDescent="0.2">
      <c r="A8" t="s">
        <v>13</v>
      </c>
      <c r="B8" s="4">
        <v>0.23</v>
      </c>
      <c r="C8" s="2">
        <f>B8+D8</f>
        <v>0.27500000000000002</v>
      </c>
      <c r="D8" s="2">
        <v>4.4999999999999998E-2</v>
      </c>
      <c r="E8" s="2">
        <f>B8-F8-G8-H8</f>
        <v>0.13700000000000001</v>
      </c>
      <c r="F8" s="4">
        <v>6.0999999999999999E-2</v>
      </c>
      <c r="G8" s="4">
        <v>7.0000000000000001E-3</v>
      </c>
      <c r="H8" s="4">
        <v>2.5000000000000001E-2</v>
      </c>
      <c r="I8" s="6">
        <v>6</v>
      </c>
      <c r="J8" t="s">
        <v>159</v>
      </c>
    </row>
    <row r="9" spans="1:10" x14ac:dyDescent="0.2">
      <c r="B9" s="6"/>
      <c r="C9" s="2"/>
      <c r="D9" s="2"/>
      <c r="E9" s="2"/>
      <c r="F9" s="6"/>
      <c r="G9" s="6"/>
      <c r="H9" s="6"/>
      <c r="I9" s="6"/>
    </row>
    <row r="10" spans="1:10" x14ac:dyDescent="0.2">
      <c r="B10" s="2"/>
      <c r="C10" s="2"/>
      <c r="D10" s="2"/>
      <c r="E10" s="2"/>
      <c r="F10" s="2"/>
      <c r="G10" s="3"/>
      <c r="H10" s="3"/>
      <c r="I10" s="2"/>
    </row>
    <row r="11" spans="1:10" ht="15" x14ac:dyDescent="0.2">
      <c r="A11" t="s">
        <v>15</v>
      </c>
      <c r="B11" s="4">
        <v>0.16600000000000001</v>
      </c>
      <c r="C11" s="2">
        <f>B11+D11</f>
        <v>0.27700000000000002</v>
      </c>
      <c r="D11" s="2">
        <v>0.111</v>
      </c>
      <c r="E11" s="2">
        <f>B11-F11-G11-H11</f>
        <v>0.10700000000000001</v>
      </c>
      <c r="F11" s="4">
        <v>4.7E-2</v>
      </c>
      <c r="G11" s="4">
        <v>0</v>
      </c>
      <c r="H11" s="4">
        <v>1.2E-2</v>
      </c>
      <c r="I11" s="6"/>
      <c r="J11" t="s">
        <v>160</v>
      </c>
    </row>
    <row r="12" spans="1:10" ht="15" x14ac:dyDescent="0.2">
      <c r="A12" t="s">
        <v>17</v>
      </c>
      <c r="B12" s="4">
        <v>0.20100000000000001</v>
      </c>
      <c r="C12" s="2">
        <f>B12+D12</f>
        <v>0.30100000000000005</v>
      </c>
      <c r="D12" s="2">
        <v>0.1</v>
      </c>
      <c r="E12" s="2">
        <f>B12-F12-G12-H12</f>
        <v>0.16900000000000001</v>
      </c>
      <c r="F12" s="4">
        <v>2.5999999999999999E-2</v>
      </c>
      <c r="G12" s="4">
        <v>0</v>
      </c>
      <c r="H12" s="4">
        <v>6.0000000000000001E-3</v>
      </c>
      <c r="I12" s="6"/>
      <c r="J12" t="s">
        <v>162</v>
      </c>
    </row>
    <row r="13" spans="1:10" ht="15" x14ac:dyDescent="0.2">
      <c r="A13" t="s">
        <v>18</v>
      </c>
      <c r="B13" s="5">
        <v>0.19900000000000001</v>
      </c>
      <c r="C13" s="2">
        <f>B13+D13</f>
        <v>0.26600000000000001</v>
      </c>
      <c r="D13" s="2">
        <v>6.7000000000000004E-2</v>
      </c>
      <c r="E13" s="2">
        <f>B13-F13-G13-H13</f>
        <v>0.16900000000000001</v>
      </c>
      <c r="F13" s="5">
        <v>1.7999999999999999E-2</v>
      </c>
      <c r="G13" s="5">
        <v>0</v>
      </c>
      <c r="H13" s="5">
        <v>1.2E-2</v>
      </c>
      <c r="I13" s="10"/>
      <c r="J13" t="s">
        <v>163</v>
      </c>
    </row>
    <row r="14" spans="1:10" ht="15" x14ac:dyDescent="0.2">
      <c r="A14" t="s">
        <v>20</v>
      </c>
      <c r="B14" s="5">
        <v>0.20599999999999999</v>
      </c>
      <c r="C14" s="2">
        <f>B14+D14</f>
        <v>0.27100000000000002</v>
      </c>
      <c r="D14" s="2">
        <v>6.5000000000000002E-2</v>
      </c>
      <c r="E14" s="2">
        <f>B14-F14-G14-H14</f>
        <v>0.15499999999999997</v>
      </c>
      <c r="F14" s="5">
        <v>4.1000000000000002E-2</v>
      </c>
      <c r="G14" s="5">
        <v>0</v>
      </c>
      <c r="H14" s="5">
        <v>0.01</v>
      </c>
      <c r="I14" s="10"/>
      <c r="J14" t="s">
        <v>164</v>
      </c>
    </row>
    <row r="15" spans="1:10" ht="15" x14ac:dyDescent="0.2">
      <c r="A15" t="s">
        <v>16</v>
      </c>
      <c r="B15" s="5">
        <v>0.215</v>
      </c>
      <c r="C15" s="2">
        <f>B15+D15</f>
        <v>0.28599999999999998</v>
      </c>
      <c r="D15" s="2">
        <v>7.0999999999999994E-2</v>
      </c>
      <c r="E15" s="2">
        <f>B15-F15-G15-H15</f>
        <v>0.16299999999999998</v>
      </c>
      <c r="F15" s="5">
        <v>2.9000000000000001E-2</v>
      </c>
      <c r="G15" s="5">
        <v>6.0000000000000001E-3</v>
      </c>
      <c r="H15" s="5">
        <v>1.7000000000000001E-2</v>
      </c>
      <c r="I15" s="10"/>
      <c r="J15" t="s">
        <v>165</v>
      </c>
    </row>
    <row r="16" spans="1:10" ht="15" x14ac:dyDescent="0.2">
      <c r="A16" t="s">
        <v>21</v>
      </c>
      <c r="B16" s="4">
        <v>0.157</v>
      </c>
      <c r="C16" s="2">
        <f>B16+D16</f>
        <v>0.312</v>
      </c>
      <c r="D16" s="2">
        <v>0.155</v>
      </c>
      <c r="E16" s="2">
        <f>B16-F16-G16-H16</f>
        <v>0.114</v>
      </c>
      <c r="F16" s="4">
        <v>2.9000000000000001E-2</v>
      </c>
      <c r="G16" s="4">
        <v>0</v>
      </c>
      <c r="H16" s="4">
        <v>1.4E-2</v>
      </c>
      <c r="I16" s="6"/>
      <c r="J16" t="s">
        <v>166</v>
      </c>
    </row>
    <row r="17" spans="1:10" ht="15" x14ac:dyDescent="0.2">
      <c r="A17" t="s">
        <v>19</v>
      </c>
      <c r="B17" s="5">
        <v>0.19600000000000001</v>
      </c>
      <c r="C17" s="2">
        <f>B17+D17</f>
        <v>0.308</v>
      </c>
      <c r="D17" s="2">
        <v>0.112</v>
      </c>
      <c r="E17" s="2">
        <f>B17-F17-G17-H17</f>
        <v>0.13300000000000001</v>
      </c>
      <c r="F17" s="5">
        <v>4.9000000000000002E-2</v>
      </c>
      <c r="G17" s="5">
        <v>0</v>
      </c>
      <c r="H17" s="5">
        <v>1.4E-2</v>
      </c>
      <c r="I17" s="10"/>
      <c r="J17" t="s">
        <v>161</v>
      </c>
    </row>
    <row r="18" spans="1:10" x14ac:dyDescent="0.2">
      <c r="B18" s="7"/>
      <c r="E18" s="2"/>
      <c r="F18" s="7"/>
      <c r="G18" s="7"/>
      <c r="H18" s="7"/>
      <c r="I18" s="7"/>
    </row>
    <row r="19" spans="1:10" ht="15" x14ac:dyDescent="0.2">
      <c r="A19" t="s">
        <v>168</v>
      </c>
      <c r="B19" s="5">
        <v>0.24399999999999999</v>
      </c>
      <c r="C19">
        <f>B19+D19</f>
        <v>0.28699999999999998</v>
      </c>
      <c r="D19">
        <v>4.2999999999999997E-2</v>
      </c>
      <c r="E19">
        <f>B19-F19-G19-H19</f>
        <v>0.16999999999999998</v>
      </c>
      <c r="F19" s="5">
        <v>3.6999999999999998E-2</v>
      </c>
      <c r="G19" s="5">
        <v>5.0000000000000001E-3</v>
      </c>
      <c r="H19" s="5">
        <v>3.2000000000000001E-2</v>
      </c>
      <c r="I19" s="11">
        <v>5</v>
      </c>
    </row>
    <row r="20" spans="1:10" ht="15" x14ac:dyDescent="0.2">
      <c r="A20" t="s">
        <v>169</v>
      </c>
      <c r="B20" s="4">
        <v>0.253</v>
      </c>
      <c r="C20">
        <f>B20+D20</f>
        <v>0.30099999999999999</v>
      </c>
      <c r="D20">
        <v>4.8000000000000001E-2</v>
      </c>
      <c r="E20">
        <f>B20-F20-G20-H20</f>
        <v>0.16299999999999998</v>
      </c>
      <c r="F20" s="4">
        <v>6.2E-2</v>
      </c>
      <c r="G20" s="4">
        <v>1.4E-2</v>
      </c>
      <c r="H20" s="4">
        <v>1.4E-2</v>
      </c>
      <c r="I20" s="12"/>
    </row>
    <row r="21" spans="1:10" ht="15" x14ac:dyDescent="0.2">
      <c r="A21" t="s">
        <v>170</v>
      </c>
      <c r="B21" s="4">
        <v>0.25700000000000001</v>
      </c>
      <c r="C21">
        <f>B21+D21</f>
        <v>0.32100000000000001</v>
      </c>
      <c r="D21">
        <v>6.4000000000000001E-2</v>
      </c>
      <c r="E21">
        <f>B21-F21-G21-H21</f>
        <v>0.20799999999999999</v>
      </c>
      <c r="F21" s="4">
        <v>1.4E-2</v>
      </c>
      <c r="G21" s="4">
        <v>1.4E-2</v>
      </c>
      <c r="H21" s="4">
        <v>2.1000000000000001E-2</v>
      </c>
      <c r="I21" s="12"/>
    </row>
    <row r="22" spans="1:10" ht="15" x14ac:dyDescent="0.2">
      <c r="A22" t="s">
        <v>171</v>
      </c>
      <c r="B22">
        <v>0.2</v>
      </c>
      <c r="C22">
        <f>B22+D22</f>
        <v>0.23800000000000002</v>
      </c>
      <c r="D22">
        <v>3.7999999999999999E-2</v>
      </c>
      <c r="E22">
        <f>B22-F22-G22-H22</f>
        <v>0.1</v>
      </c>
      <c r="F22">
        <v>0.06</v>
      </c>
      <c r="G22">
        <v>0</v>
      </c>
      <c r="H22" s="1">
        <v>0.04</v>
      </c>
    </row>
  </sheetData>
  <autoFilter ref="A1:J8" xr:uid="{3C2D2258-594D-614D-9D6B-34282DDD7AF6}">
    <sortState xmlns:xlrd2="http://schemas.microsoft.com/office/spreadsheetml/2017/richdata2" ref="A2:J9">
      <sortCondition ref="J1:J8"/>
    </sortState>
  </autoFilter>
  <phoneticPr fontId="2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1A2A-8492-B24F-BB07-1AC5679315A6}">
  <dimension ref="A1:J18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J1" sqref="J1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85</v>
      </c>
      <c r="B3" s="4">
        <v>0.19</v>
      </c>
      <c r="C3" s="2">
        <f>B3+D3</f>
        <v>0.27900000000000003</v>
      </c>
      <c r="D3" s="2">
        <v>8.8999999999999996E-2</v>
      </c>
      <c r="E3" s="2">
        <f>B3-F3-G3-H3</f>
        <v>0.154</v>
      </c>
      <c r="F3" s="4">
        <v>1.4E-2</v>
      </c>
      <c r="G3" s="4">
        <v>4.0000000000000001E-3</v>
      </c>
      <c r="H3" s="4">
        <v>1.7999999999999999E-2</v>
      </c>
      <c r="I3" s="6">
        <v>6</v>
      </c>
      <c r="J3" t="s">
        <v>154</v>
      </c>
    </row>
    <row r="4" spans="1:10" ht="15" x14ac:dyDescent="0.2">
      <c r="A4" t="s">
        <v>84</v>
      </c>
      <c r="B4" s="5">
        <v>0.245</v>
      </c>
      <c r="C4" s="2">
        <f>B4+D4</f>
        <v>0.28999999999999998</v>
      </c>
      <c r="D4" s="2">
        <v>4.4999999999999998E-2</v>
      </c>
      <c r="E4" s="2">
        <f>B4-F4-G4-H4</f>
        <v>0.17699999999999999</v>
      </c>
      <c r="F4" s="5">
        <v>3.5999999999999997E-2</v>
      </c>
      <c r="G4" s="5">
        <v>0.01</v>
      </c>
      <c r="H4" s="5">
        <v>2.1999999999999999E-2</v>
      </c>
      <c r="I4" s="10">
        <v>7</v>
      </c>
      <c r="J4" t="s">
        <v>155</v>
      </c>
    </row>
    <row r="5" spans="1:10" ht="15" x14ac:dyDescent="0.2">
      <c r="A5" t="s">
        <v>23</v>
      </c>
      <c r="B5" s="5">
        <v>0.22900000000000001</v>
      </c>
      <c r="C5" s="2">
        <f>B5+D5</f>
        <v>0.28400000000000003</v>
      </c>
      <c r="D5" s="2">
        <v>5.5E-2</v>
      </c>
      <c r="E5" s="2">
        <f>B5-F5-G5-H5</f>
        <v>0.17400000000000002</v>
      </c>
      <c r="F5" s="5">
        <v>2.9000000000000001E-2</v>
      </c>
      <c r="G5" s="5">
        <v>5.0000000000000001E-3</v>
      </c>
      <c r="H5" s="5">
        <v>2.1000000000000001E-2</v>
      </c>
      <c r="I5" s="10">
        <v>7</v>
      </c>
      <c r="J5" t="s">
        <v>156</v>
      </c>
    </row>
    <row r="6" spans="1:10" ht="15" x14ac:dyDescent="0.2">
      <c r="A6" t="s">
        <v>22</v>
      </c>
      <c r="B6" s="4">
        <v>0.27100000000000002</v>
      </c>
      <c r="C6" s="2">
        <f>B6+D6</f>
        <v>0.29600000000000004</v>
      </c>
      <c r="D6" s="2">
        <v>2.5000000000000001E-2</v>
      </c>
      <c r="E6" s="2">
        <f>B6-F6-G6-H6</f>
        <v>0.20800000000000002</v>
      </c>
      <c r="F6" s="4">
        <v>3.6999999999999998E-2</v>
      </c>
      <c r="G6" s="4">
        <v>3.0000000000000001E-3</v>
      </c>
      <c r="H6" s="4">
        <v>2.3E-2</v>
      </c>
      <c r="I6" s="6">
        <v>6</v>
      </c>
      <c r="J6" t="s">
        <v>157</v>
      </c>
    </row>
    <row r="7" spans="1:10" ht="15" x14ac:dyDescent="0.2">
      <c r="A7" t="s">
        <v>25</v>
      </c>
      <c r="B7" s="4">
        <v>0.24</v>
      </c>
      <c r="C7" s="2">
        <f>B7+D7</f>
        <v>0.28999999999999998</v>
      </c>
      <c r="D7" s="2">
        <v>0.05</v>
      </c>
      <c r="E7" s="2">
        <f>B7-F7-G7-H7</f>
        <v>0.18099999999999997</v>
      </c>
      <c r="F7" s="4">
        <v>1.6E-2</v>
      </c>
      <c r="G7" s="4">
        <v>1.6E-2</v>
      </c>
      <c r="H7" s="4">
        <v>2.7E-2</v>
      </c>
      <c r="I7" s="6">
        <v>5</v>
      </c>
      <c r="J7" t="s">
        <v>158</v>
      </c>
    </row>
    <row r="8" spans="1:10" ht="15" x14ac:dyDescent="0.2">
      <c r="A8" t="s">
        <v>24</v>
      </c>
      <c r="B8" s="4">
        <v>0.25800000000000001</v>
      </c>
      <c r="C8" s="2">
        <f>B8+D8</f>
        <v>0.30299999999999999</v>
      </c>
      <c r="D8" s="2">
        <v>4.4999999999999998E-2</v>
      </c>
      <c r="E8" s="2">
        <f>B8-F8-G8-H8</f>
        <v>0.187</v>
      </c>
      <c r="F8" s="4">
        <v>3.5000000000000003E-2</v>
      </c>
      <c r="G8" s="4">
        <v>5.0000000000000001E-3</v>
      </c>
      <c r="H8" s="4">
        <v>3.1E-2</v>
      </c>
      <c r="I8" s="6">
        <v>6</v>
      </c>
      <c r="J8" t="s">
        <v>159</v>
      </c>
    </row>
    <row r="9" spans="1:10" x14ac:dyDescent="0.2">
      <c r="B9" s="6"/>
      <c r="C9" s="2"/>
      <c r="D9" s="2"/>
      <c r="E9" s="2"/>
      <c r="F9" s="6"/>
      <c r="G9" s="6"/>
      <c r="H9" s="6"/>
      <c r="I9" s="6"/>
    </row>
    <row r="10" spans="1:10" x14ac:dyDescent="0.2">
      <c r="A10" t="s">
        <v>151</v>
      </c>
      <c r="B10" s="3"/>
      <c r="C10" s="2"/>
      <c r="D10" s="2"/>
      <c r="E10" s="2"/>
      <c r="F10" s="2"/>
      <c r="G10" s="2"/>
      <c r="H10" s="2"/>
      <c r="I10" s="2"/>
    </row>
    <row r="11" spans="1:10" ht="15" x14ac:dyDescent="0.2">
      <c r="A11" t="s">
        <v>28</v>
      </c>
      <c r="B11" s="5">
        <v>0.2</v>
      </c>
      <c r="C11" s="2">
        <f t="shared" ref="C11:C14" si="0">B11+D11</f>
        <v>0.28800000000000003</v>
      </c>
      <c r="D11" s="2">
        <v>8.7999999999999995E-2</v>
      </c>
      <c r="E11" s="2">
        <f t="shared" ref="E11:E14" si="1">B11-F11-G11-H11</f>
        <v>0.159</v>
      </c>
      <c r="F11" s="5">
        <v>3.3000000000000002E-2</v>
      </c>
      <c r="G11" s="5">
        <v>0</v>
      </c>
      <c r="H11" s="5">
        <v>8.0000000000000002E-3</v>
      </c>
      <c r="I11" s="10"/>
      <c r="J11" t="s">
        <v>160</v>
      </c>
    </row>
    <row r="12" spans="1:10" ht="15" x14ac:dyDescent="0.2">
      <c r="A12" t="s">
        <v>31</v>
      </c>
      <c r="B12" s="4">
        <v>0.22500000000000001</v>
      </c>
      <c r="C12" s="2">
        <f t="shared" si="0"/>
        <v>0.32900000000000001</v>
      </c>
      <c r="D12" s="2">
        <v>0.104</v>
      </c>
      <c r="E12" s="2">
        <f t="shared" si="1"/>
        <v>0.156</v>
      </c>
      <c r="F12" s="4">
        <v>4.9000000000000002E-2</v>
      </c>
      <c r="G12" s="4">
        <v>0</v>
      </c>
      <c r="H12" s="4">
        <v>0.02</v>
      </c>
      <c r="I12" s="6"/>
      <c r="J12" t="s">
        <v>162</v>
      </c>
    </row>
    <row r="13" spans="1:10" ht="15" customHeight="1" x14ac:dyDescent="0.2">
      <c r="A13" t="s">
        <v>29</v>
      </c>
      <c r="B13" s="5">
        <v>0.24299999999999999</v>
      </c>
      <c r="C13" s="2">
        <f t="shared" si="0"/>
        <v>0.29299999999999998</v>
      </c>
      <c r="D13" s="2">
        <v>0.05</v>
      </c>
      <c r="E13" s="2">
        <f t="shared" si="1"/>
        <v>0.18699999999999997</v>
      </c>
      <c r="F13" s="5">
        <v>4.2000000000000003E-2</v>
      </c>
      <c r="G13" s="5">
        <v>0</v>
      </c>
      <c r="H13" s="5">
        <v>1.4E-2</v>
      </c>
      <c r="I13" s="10"/>
      <c r="J13" t="s">
        <v>163</v>
      </c>
    </row>
    <row r="14" spans="1:10" ht="15" x14ac:dyDescent="0.2">
      <c r="A14" t="s">
        <v>27</v>
      </c>
      <c r="B14" s="5">
        <v>0.216</v>
      </c>
      <c r="C14" s="2">
        <f t="shared" si="0"/>
        <v>0.25800000000000001</v>
      </c>
      <c r="D14" s="2">
        <v>4.2000000000000003E-2</v>
      </c>
      <c r="E14" s="2">
        <f t="shared" si="1"/>
        <v>0.16300000000000001</v>
      </c>
      <c r="F14" s="5">
        <v>0.02</v>
      </c>
      <c r="G14" s="5">
        <v>0</v>
      </c>
      <c r="H14" s="5">
        <v>3.3000000000000002E-2</v>
      </c>
      <c r="I14" s="10"/>
      <c r="J14" t="s">
        <v>164</v>
      </c>
    </row>
    <row r="15" spans="1:10" ht="15" x14ac:dyDescent="0.2">
      <c r="A15" t="s">
        <v>26</v>
      </c>
      <c r="B15" s="4">
        <v>0.189</v>
      </c>
      <c r="C15" s="2">
        <f t="shared" ref="C15:C17" si="2">B15+D15</f>
        <v>0.26400000000000001</v>
      </c>
      <c r="D15" s="2">
        <v>7.4999999999999997E-2</v>
      </c>
      <c r="E15" s="2">
        <f t="shared" ref="E15:E17" si="3">B15-F15-G15-H15</f>
        <v>0.13700000000000001</v>
      </c>
      <c r="F15" s="4">
        <v>2.9000000000000001E-2</v>
      </c>
      <c r="G15" s="4">
        <v>0</v>
      </c>
      <c r="H15" s="4">
        <v>2.3E-2</v>
      </c>
      <c r="I15" s="6"/>
      <c r="J15" t="s">
        <v>165</v>
      </c>
    </row>
    <row r="16" spans="1:10" ht="15" x14ac:dyDescent="0.2">
      <c r="A16" t="s">
        <v>30</v>
      </c>
      <c r="B16" s="4">
        <v>0.20200000000000001</v>
      </c>
      <c r="C16" s="2">
        <f t="shared" si="2"/>
        <v>0.27800000000000002</v>
      </c>
      <c r="D16" s="2">
        <v>7.5999999999999998E-2</v>
      </c>
      <c r="E16" s="2">
        <f t="shared" si="3"/>
        <v>0.12400000000000003</v>
      </c>
      <c r="F16" s="4">
        <v>4.4999999999999998E-2</v>
      </c>
      <c r="G16" s="4">
        <v>1.0999999999999999E-2</v>
      </c>
      <c r="H16" s="4">
        <v>2.1999999999999999E-2</v>
      </c>
      <c r="I16" s="6"/>
      <c r="J16" t="s">
        <v>166</v>
      </c>
    </row>
    <row r="17" spans="1:10" ht="15" x14ac:dyDescent="0.2">
      <c r="A17" t="s">
        <v>32</v>
      </c>
      <c r="B17" s="5">
        <v>0.13700000000000001</v>
      </c>
      <c r="C17" s="2">
        <f t="shared" si="2"/>
        <v>0.26800000000000002</v>
      </c>
      <c r="D17" s="2">
        <v>0.13100000000000001</v>
      </c>
      <c r="E17" s="2">
        <f t="shared" si="3"/>
        <v>7.8E-2</v>
      </c>
      <c r="F17" s="5">
        <v>3.9E-2</v>
      </c>
      <c r="G17" s="5">
        <v>0</v>
      </c>
      <c r="H17" s="5">
        <v>0.02</v>
      </c>
      <c r="I17" s="10"/>
      <c r="J17" t="s">
        <v>161</v>
      </c>
    </row>
    <row r="18" spans="1:10" x14ac:dyDescent="0.2">
      <c r="B18" s="1"/>
      <c r="G18" s="1"/>
      <c r="I18" s="1"/>
    </row>
  </sheetData>
  <autoFilter ref="A1:J8" xr:uid="{01211A2A-8492-B24F-BB07-1AC5679315A6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3683-2974-EE4D-843F-2ADCF399EB95}">
  <dimension ref="A1:J18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J1" sqref="J1"/>
    </sheetView>
  </sheetViews>
  <sheetFormatPr defaultRowHeight="14.25" x14ac:dyDescent="0.2"/>
  <sheetData>
    <row r="1" spans="1:10" x14ac:dyDescent="0.2">
      <c r="A1" t="s">
        <v>0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37</v>
      </c>
      <c r="B3" s="4">
        <v>0.20499999999999999</v>
      </c>
      <c r="C3" s="2">
        <f>B3+D3</f>
        <v>0.27400000000000002</v>
      </c>
      <c r="D3" s="2">
        <v>6.9000000000000006E-2</v>
      </c>
      <c r="E3" s="2">
        <f>B3-F3-G3-H3</f>
        <v>0.15799999999999997</v>
      </c>
      <c r="F3" s="4">
        <v>0.04</v>
      </c>
      <c r="G3" s="4">
        <v>2E-3</v>
      </c>
      <c r="H3" s="4">
        <v>5.0000000000000001E-3</v>
      </c>
      <c r="I3" s="6">
        <v>6</v>
      </c>
      <c r="J3" t="s">
        <v>154</v>
      </c>
    </row>
    <row r="4" spans="1:10" ht="15" x14ac:dyDescent="0.2">
      <c r="A4" t="s">
        <v>35</v>
      </c>
      <c r="B4" s="4">
        <v>0.216</v>
      </c>
      <c r="C4" s="2">
        <f>B4+D4</f>
        <v>0.28400000000000003</v>
      </c>
      <c r="D4" s="2">
        <v>6.8000000000000005E-2</v>
      </c>
      <c r="E4" s="2">
        <f>B4-F4-G4-H4</f>
        <v>0.13100000000000001</v>
      </c>
      <c r="F4" s="4">
        <v>5.8000000000000003E-2</v>
      </c>
      <c r="G4" s="4">
        <v>0</v>
      </c>
      <c r="H4" s="4">
        <v>2.7E-2</v>
      </c>
      <c r="I4" s="6">
        <v>6</v>
      </c>
      <c r="J4" t="s">
        <v>155</v>
      </c>
    </row>
    <row r="5" spans="1:10" ht="15" x14ac:dyDescent="0.2">
      <c r="A5" t="s">
        <v>34</v>
      </c>
      <c r="B5" s="5">
        <v>0.23400000000000001</v>
      </c>
      <c r="C5" s="2">
        <f>B5+D5</f>
        <v>0.29600000000000004</v>
      </c>
      <c r="D5" s="2">
        <v>6.2E-2</v>
      </c>
      <c r="E5" s="2">
        <f>B5-F5-G5-H5</f>
        <v>0.17399999999999999</v>
      </c>
      <c r="F5" s="5">
        <v>4.9000000000000002E-2</v>
      </c>
      <c r="G5" s="5">
        <v>2E-3</v>
      </c>
      <c r="H5" s="5">
        <v>8.9999999999999993E-3</v>
      </c>
      <c r="I5" s="10">
        <v>7</v>
      </c>
      <c r="J5" t="s">
        <v>156</v>
      </c>
    </row>
    <row r="6" spans="1:10" ht="15" x14ac:dyDescent="0.2">
      <c r="A6" t="s">
        <v>36</v>
      </c>
      <c r="B6" s="5">
        <v>0.25900000000000001</v>
      </c>
      <c r="C6" s="2">
        <f>B6+D6</f>
        <v>0.318</v>
      </c>
      <c r="D6" s="2">
        <v>5.8999999999999997E-2</v>
      </c>
      <c r="E6" s="2">
        <f>B6-F6-G6-H6</f>
        <v>0.193</v>
      </c>
      <c r="F6" s="5">
        <v>4.2999999999999997E-2</v>
      </c>
      <c r="G6" s="5">
        <v>6.0000000000000001E-3</v>
      </c>
      <c r="H6" s="5">
        <v>1.7000000000000001E-2</v>
      </c>
      <c r="I6" s="10">
        <v>6</v>
      </c>
      <c r="J6" t="s">
        <v>157</v>
      </c>
    </row>
    <row r="7" spans="1:10" ht="15" x14ac:dyDescent="0.2">
      <c r="A7" t="s">
        <v>33</v>
      </c>
      <c r="B7" s="4">
        <v>0.254</v>
      </c>
      <c r="C7" s="2">
        <f>B7+D7</f>
        <v>0.308</v>
      </c>
      <c r="D7" s="2">
        <v>5.3999999999999999E-2</v>
      </c>
      <c r="E7" s="2">
        <f>B7-F7-G7-H7</f>
        <v>0.17799999999999999</v>
      </c>
      <c r="F7" s="4">
        <v>4.2000000000000003E-2</v>
      </c>
      <c r="G7" s="4">
        <v>0.01</v>
      </c>
      <c r="H7" s="4">
        <v>2.4E-2</v>
      </c>
      <c r="I7" s="6">
        <v>7</v>
      </c>
      <c r="J7" t="s">
        <v>158</v>
      </c>
    </row>
    <row r="8" spans="1:10" ht="15" x14ac:dyDescent="0.2">
      <c r="A8" t="s">
        <v>38</v>
      </c>
      <c r="B8" s="5">
        <v>0.255</v>
      </c>
      <c r="C8" s="2">
        <f>B8+D8</f>
        <v>0.34299999999999997</v>
      </c>
      <c r="D8" s="2">
        <v>8.7999999999999995E-2</v>
      </c>
      <c r="E8" s="2">
        <f>B8-F8-G8-H8</f>
        <v>0.17300000000000001</v>
      </c>
      <c r="F8" s="5">
        <v>6.2E-2</v>
      </c>
      <c r="G8" s="5">
        <v>0</v>
      </c>
      <c r="H8" s="5">
        <v>0.02</v>
      </c>
      <c r="I8" s="10">
        <v>5</v>
      </c>
      <c r="J8" t="s">
        <v>159</v>
      </c>
    </row>
    <row r="9" spans="1:10" x14ac:dyDescent="0.2">
      <c r="B9" s="2"/>
      <c r="C9" s="2"/>
      <c r="D9" s="2"/>
      <c r="E9" s="2"/>
      <c r="F9" s="2"/>
      <c r="G9" s="2"/>
      <c r="H9" s="2"/>
      <c r="I9" s="2"/>
    </row>
    <row r="10" spans="1:10" x14ac:dyDescent="0.2">
      <c r="B10" s="2"/>
      <c r="C10" s="2"/>
      <c r="D10" s="2"/>
      <c r="E10" s="2"/>
      <c r="F10" s="2"/>
      <c r="G10" s="2"/>
      <c r="H10" s="2"/>
      <c r="I10" s="2"/>
    </row>
    <row r="11" spans="1:10" ht="15" x14ac:dyDescent="0.2">
      <c r="A11" t="s">
        <v>42</v>
      </c>
      <c r="B11" s="5">
        <v>0.214</v>
      </c>
      <c r="C11" s="2">
        <f t="shared" ref="C11:C16" si="0">B11+D11</f>
        <v>0.27500000000000002</v>
      </c>
      <c r="D11" s="2">
        <v>6.0999999999999999E-2</v>
      </c>
      <c r="E11" s="2">
        <f t="shared" ref="E11:E16" si="1">B11-F11-G11-H11</f>
        <v>0.17899999999999999</v>
      </c>
      <c r="F11" s="5">
        <v>2.1000000000000001E-2</v>
      </c>
      <c r="G11" s="5">
        <v>0</v>
      </c>
      <c r="H11" s="5">
        <v>1.4E-2</v>
      </c>
      <c r="I11" s="10"/>
      <c r="J11" t="s">
        <v>160</v>
      </c>
    </row>
    <row r="12" spans="1:10" ht="15" x14ac:dyDescent="0.2">
      <c r="A12" t="s">
        <v>41</v>
      </c>
      <c r="B12" s="4">
        <v>0.183</v>
      </c>
      <c r="C12" s="2">
        <f t="shared" si="0"/>
        <v>0.245</v>
      </c>
      <c r="D12" s="2">
        <v>6.2E-2</v>
      </c>
      <c r="E12" s="2">
        <f t="shared" si="1"/>
        <v>0.14799999999999999</v>
      </c>
      <c r="F12" s="4">
        <v>2.8000000000000001E-2</v>
      </c>
      <c r="G12" s="4">
        <v>0</v>
      </c>
      <c r="H12" s="4">
        <v>7.0000000000000001E-3</v>
      </c>
      <c r="I12" s="6"/>
      <c r="J12" t="s">
        <v>162</v>
      </c>
    </row>
    <row r="13" spans="1:10" ht="15" x14ac:dyDescent="0.2">
      <c r="A13" t="s">
        <v>45</v>
      </c>
      <c r="B13" s="5">
        <v>0.24399999999999999</v>
      </c>
      <c r="C13" s="2">
        <f t="shared" si="0"/>
        <v>0.27500000000000002</v>
      </c>
      <c r="D13" s="2">
        <v>3.1E-2</v>
      </c>
      <c r="E13" s="2">
        <f t="shared" si="1"/>
        <v>0.13899999999999998</v>
      </c>
      <c r="F13" s="5">
        <v>7.0000000000000007E-2</v>
      </c>
      <c r="G13" s="5">
        <v>0</v>
      </c>
      <c r="H13" s="5">
        <v>3.5000000000000003E-2</v>
      </c>
      <c r="I13" s="10"/>
      <c r="J13" t="s">
        <v>163</v>
      </c>
    </row>
    <row r="14" spans="1:10" ht="15" x14ac:dyDescent="0.2">
      <c r="A14" t="s">
        <v>40</v>
      </c>
      <c r="B14" s="5">
        <v>0.17899999999999999</v>
      </c>
      <c r="C14" s="2">
        <f t="shared" si="0"/>
        <v>0.255</v>
      </c>
      <c r="D14" s="2">
        <v>7.5999999999999998E-2</v>
      </c>
      <c r="E14" s="2">
        <f t="shared" si="1"/>
        <v>9.2999999999999999E-2</v>
      </c>
      <c r="F14" s="5">
        <v>0.06</v>
      </c>
      <c r="G14" s="5">
        <v>1.2999999999999999E-2</v>
      </c>
      <c r="H14" s="5">
        <v>1.2999999999999999E-2</v>
      </c>
      <c r="I14" s="10"/>
      <c r="J14" t="s">
        <v>164</v>
      </c>
    </row>
    <row r="15" spans="1:10" ht="15" x14ac:dyDescent="0.2">
      <c r="A15" t="s">
        <v>46</v>
      </c>
      <c r="B15" s="4">
        <v>0.188</v>
      </c>
      <c r="C15" s="2">
        <f t="shared" si="0"/>
        <v>0.28700000000000003</v>
      </c>
      <c r="D15" s="2">
        <v>9.9000000000000005E-2</v>
      </c>
      <c r="E15" s="2">
        <f t="shared" si="1"/>
        <v>0.13</v>
      </c>
      <c r="F15" s="4">
        <v>2.9000000000000001E-2</v>
      </c>
      <c r="G15" s="4">
        <v>0</v>
      </c>
      <c r="H15" s="4">
        <v>2.9000000000000001E-2</v>
      </c>
      <c r="I15" s="6"/>
      <c r="J15" t="s">
        <v>165</v>
      </c>
    </row>
    <row r="16" spans="1:10" ht="15" x14ac:dyDescent="0.2">
      <c r="A16" t="s">
        <v>43</v>
      </c>
      <c r="B16" s="4">
        <v>0.19800000000000001</v>
      </c>
      <c r="C16" s="2">
        <f t="shared" si="0"/>
        <v>0.32100000000000001</v>
      </c>
      <c r="D16" s="2">
        <v>0.123</v>
      </c>
      <c r="E16" s="2">
        <f t="shared" si="1"/>
        <v>0.14000000000000001</v>
      </c>
      <c r="F16" s="4">
        <v>2.5000000000000001E-2</v>
      </c>
      <c r="G16" s="4">
        <v>8.0000000000000002E-3</v>
      </c>
      <c r="H16" s="4">
        <v>2.5000000000000001E-2</v>
      </c>
      <c r="I16" s="6"/>
      <c r="J16" t="s">
        <v>166</v>
      </c>
    </row>
    <row r="17" spans="1:10" ht="15" x14ac:dyDescent="0.2">
      <c r="A17" t="s">
        <v>39</v>
      </c>
      <c r="B17" s="4">
        <v>0.188</v>
      </c>
      <c r="C17" s="2">
        <f t="shared" ref="C17" si="2">B17+D17</f>
        <v>0.27</v>
      </c>
      <c r="D17" s="2">
        <v>8.2000000000000003E-2</v>
      </c>
      <c r="E17" s="2">
        <f t="shared" ref="E17" si="3">B17-F17-G17-H17</f>
        <v>0.14099999999999999</v>
      </c>
      <c r="F17" s="4">
        <v>2.9000000000000001E-2</v>
      </c>
      <c r="G17" s="4">
        <v>6.0000000000000001E-3</v>
      </c>
      <c r="H17" s="4">
        <v>1.2E-2</v>
      </c>
      <c r="I17" s="6"/>
      <c r="J17" t="s">
        <v>161</v>
      </c>
    </row>
    <row r="18" spans="1:10" x14ac:dyDescent="0.2">
      <c r="B18" s="2"/>
      <c r="C18" s="2"/>
      <c r="D18" s="2"/>
      <c r="E18" s="2"/>
      <c r="F18" s="2"/>
      <c r="G18" s="4"/>
      <c r="H18" s="2"/>
      <c r="I18" s="2"/>
    </row>
  </sheetData>
  <autoFilter ref="A1:J8" xr:uid="{9C723683-2974-EE4D-843F-2ADCF399EB95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508-F766-E045-B16D-29B210E9DD85}">
  <dimension ref="A1:J17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J1" sqref="J1:J2"/>
    </sheetView>
  </sheetViews>
  <sheetFormatPr defaultRowHeight="14.25" x14ac:dyDescent="0.2"/>
  <sheetData>
    <row r="1" spans="1:10" x14ac:dyDescent="0.2">
      <c r="A1" t="s">
        <v>0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48</v>
      </c>
      <c r="B3" s="4">
        <v>0.24199999999999999</v>
      </c>
      <c r="C3" s="2">
        <f>B3+D3</f>
        <v>0.29099999999999998</v>
      </c>
      <c r="D3" s="2">
        <v>4.9000000000000002E-2</v>
      </c>
      <c r="E3" s="2">
        <f>B3-F3-G3-H3</f>
        <v>0.17699999999999999</v>
      </c>
      <c r="F3" s="4">
        <v>4.7E-2</v>
      </c>
      <c r="G3" s="4">
        <v>2E-3</v>
      </c>
      <c r="H3" s="4">
        <v>1.6E-2</v>
      </c>
      <c r="I3" s="6">
        <v>7</v>
      </c>
      <c r="J3" t="s">
        <v>154</v>
      </c>
    </row>
    <row r="4" spans="1:10" ht="15" x14ac:dyDescent="0.2">
      <c r="A4" t="s">
        <v>49</v>
      </c>
      <c r="B4" s="5">
        <v>0.26100000000000001</v>
      </c>
      <c r="C4" s="2">
        <f>B4+D4</f>
        <v>0.308</v>
      </c>
      <c r="D4" s="2">
        <v>4.7E-2</v>
      </c>
      <c r="E4" s="2">
        <f>B4-F4-G4-H4</f>
        <v>0.17900000000000002</v>
      </c>
      <c r="F4" s="5">
        <v>5.6000000000000001E-2</v>
      </c>
      <c r="G4" s="5">
        <v>2E-3</v>
      </c>
      <c r="H4" s="5">
        <v>2.4E-2</v>
      </c>
      <c r="I4" s="10">
        <v>6</v>
      </c>
      <c r="J4" t="s">
        <v>155</v>
      </c>
    </row>
    <row r="5" spans="1:10" ht="15" x14ac:dyDescent="0.2">
      <c r="A5" t="s">
        <v>19</v>
      </c>
      <c r="B5" s="4">
        <v>0.28499999999999998</v>
      </c>
      <c r="C5" s="2">
        <f>B5+D5</f>
        <v>0.33999999999999997</v>
      </c>
      <c r="D5" s="2">
        <v>5.5E-2</v>
      </c>
      <c r="E5" s="2">
        <f>B5-F5-G5-H5</f>
        <v>0.21199999999999997</v>
      </c>
      <c r="F5" s="4">
        <v>0.05</v>
      </c>
      <c r="G5" s="4">
        <v>6.0000000000000001E-3</v>
      </c>
      <c r="H5" s="4">
        <v>1.7000000000000001E-2</v>
      </c>
      <c r="I5" s="6">
        <v>6</v>
      </c>
      <c r="J5" t="s">
        <v>156</v>
      </c>
    </row>
    <row r="6" spans="1:10" ht="15" x14ac:dyDescent="0.2">
      <c r="A6" t="s">
        <v>50</v>
      </c>
      <c r="B6" s="5">
        <v>0.26400000000000001</v>
      </c>
      <c r="C6" s="2">
        <f>B6+D6</f>
        <v>0.32200000000000001</v>
      </c>
      <c r="D6" s="2">
        <v>5.8000000000000003E-2</v>
      </c>
      <c r="E6" s="2">
        <f>B6-F6-G6-H6</f>
        <v>0.19400000000000001</v>
      </c>
      <c r="F6" s="5">
        <v>4.2000000000000003E-2</v>
      </c>
      <c r="G6" s="5">
        <v>8.9999999999999993E-3</v>
      </c>
      <c r="H6" s="5">
        <v>1.9E-2</v>
      </c>
      <c r="I6" s="10">
        <v>6</v>
      </c>
      <c r="J6" t="s">
        <v>157</v>
      </c>
    </row>
    <row r="7" spans="1:10" ht="15" x14ac:dyDescent="0.2">
      <c r="A7" t="s">
        <v>52</v>
      </c>
      <c r="B7" s="4">
        <v>0.28000000000000003</v>
      </c>
      <c r="C7" s="2">
        <f>B7+D7</f>
        <v>0.32100000000000001</v>
      </c>
      <c r="D7" s="2">
        <v>4.1000000000000002E-2</v>
      </c>
      <c r="E7" s="2">
        <f>B7-F7-G7-H7</f>
        <v>0.18100000000000002</v>
      </c>
      <c r="F7" s="4">
        <v>6.8000000000000005E-2</v>
      </c>
      <c r="G7" s="4">
        <v>8.0000000000000002E-3</v>
      </c>
      <c r="H7" s="4">
        <v>2.3E-2</v>
      </c>
      <c r="I7" s="6">
        <v>6</v>
      </c>
      <c r="J7" t="s">
        <v>158</v>
      </c>
    </row>
    <row r="8" spans="1:10" ht="15" x14ac:dyDescent="0.2">
      <c r="A8" t="s">
        <v>51</v>
      </c>
      <c r="B8" s="4">
        <v>0.23100000000000001</v>
      </c>
      <c r="C8" s="2">
        <f>B8+D8</f>
        <v>0.317</v>
      </c>
      <c r="D8" s="2">
        <v>8.5999999999999993E-2</v>
      </c>
      <c r="E8" s="2">
        <f>B8-F8-G8-H8</f>
        <v>0.16500000000000001</v>
      </c>
      <c r="F8" s="4">
        <v>0.03</v>
      </c>
      <c r="G8" s="4">
        <v>3.0000000000000001E-3</v>
      </c>
      <c r="H8" s="4">
        <v>3.3000000000000002E-2</v>
      </c>
      <c r="I8" s="6">
        <v>6</v>
      </c>
      <c r="J8" t="s">
        <v>159</v>
      </c>
    </row>
    <row r="9" spans="1:10" x14ac:dyDescent="0.2">
      <c r="B9" s="3"/>
      <c r="C9" s="2"/>
      <c r="D9" s="2"/>
      <c r="E9" s="2"/>
      <c r="F9" s="2"/>
      <c r="G9" s="2"/>
      <c r="H9" s="2"/>
      <c r="I9" s="3"/>
    </row>
    <row r="10" spans="1:10" ht="15" x14ac:dyDescent="0.2">
      <c r="A10" t="s">
        <v>56</v>
      </c>
      <c r="B10" s="4">
        <v>0.18</v>
      </c>
      <c r="C10" s="2">
        <f t="shared" ref="C10:C14" si="0">B10+D10</f>
        <v>0.23499999999999999</v>
      </c>
      <c r="D10" s="2">
        <v>5.5E-2</v>
      </c>
      <c r="E10" s="2">
        <f t="shared" ref="E10:E14" si="1">B10-F10-G10-H10</f>
        <v>0.11199999999999999</v>
      </c>
      <c r="F10" s="4">
        <v>3.1E-2</v>
      </c>
      <c r="G10" s="4">
        <v>1.2E-2</v>
      </c>
      <c r="H10" s="4">
        <v>2.5000000000000001E-2</v>
      </c>
      <c r="I10" s="6"/>
      <c r="J10" t="s">
        <v>160</v>
      </c>
    </row>
    <row r="11" spans="1:10" ht="15" x14ac:dyDescent="0.2">
      <c r="A11" t="s">
        <v>54</v>
      </c>
      <c r="B11" s="5">
        <v>0.219</v>
      </c>
      <c r="C11" s="2">
        <f t="shared" si="0"/>
        <v>0.28900000000000003</v>
      </c>
      <c r="D11" s="2">
        <v>7.0000000000000007E-2</v>
      </c>
      <c r="E11" s="2">
        <f t="shared" si="1"/>
        <v>0.16899999999999998</v>
      </c>
      <c r="F11" s="5">
        <v>4.3999999999999997E-2</v>
      </c>
      <c r="G11" s="5">
        <v>6.0000000000000001E-3</v>
      </c>
      <c r="H11" s="5">
        <v>0</v>
      </c>
      <c r="I11" s="10"/>
      <c r="J11" t="s">
        <v>162</v>
      </c>
    </row>
    <row r="12" spans="1:10" ht="15" x14ac:dyDescent="0.2">
      <c r="A12" t="s">
        <v>57</v>
      </c>
      <c r="B12" s="4">
        <v>0.25900000000000001</v>
      </c>
      <c r="C12" s="2">
        <f t="shared" si="0"/>
        <v>0.42600000000000005</v>
      </c>
      <c r="D12" s="2">
        <v>0.16700000000000001</v>
      </c>
      <c r="E12" s="2">
        <f t="shared" si="1"/>
        <v>0.20799999999999999</v>
      </c>
      <c r="F12" s="4">
        <v>1.7000000000000001E-2</v>
      </c>
      <c r="G12" s="4">
        <v>0</v>
      </c>
      <c r="H12" s="4">
        <v>3.4000000000000002E-2</v>
      </c>
      <c r="I12" s="6"/>
      <c r="J12" t="s">
        <v>163</v>
      </c>
    </row>
    <row r="13" spans="1:10" ht="15" x14ac:dyDescent="0.2">
      <c r="A13" t="s">
        <v>55</v>
      </c>
      <c r="B13" s="4">
        <v>0.24399999999999999</v>
      </c>
      <c r="C13" s="2">
        <f t="shared" si="0"/>
        <v>0.33399999999999996</v>
      </c>
      <c r="D13" s="2">
        <v>0.09</v>
      </c>
      <c r="E13" s="2">
        <f t="shared" si="1"/>
        <v>0.17399999999999999</v>
      </c>
      <c r="F13" s="4">
        <v>5.8000000000000003E-2</v>
      </c>
      <c r="G13" s="4">
        <v>0</v>
      </c>
      <c r="H13" s="4">
        <v>1.2E-2</v>
      </c>
      <c r="I13" s="6"/>
      <c r="J13" t="s">
        <v>164</v>
      </c>
    </row>
    <row r="14" spans="1:10" ht="15" x14ac:dyDescent="0.2">
      <c r="A14" t="s">
        <v>167</v>
      </c>
      <c r="B14" s="5">
        <v>0.27900000000000003</v>
      </c>
      <c r="C14" s="2">
        <f t="shared" si="0"/>
        <v>0.30300000000000005</v>
      </c>
      <c r="D14" s="2">
        <v>2.4E-2</v>
      </c>
      <c r="E14" s="2">
        <f t="shared" si="1"/>
        <v>0.19800000000000004</v>
      </c>
      <c r="F14" s="5">
        <v>5.3999999999999999E-2</v>
      </c>
      <c r="G14" s="5">
        <v>7.0000000000000001E-3</v>
      </c>
      <c r="H14" s="5">
        <v>0.02</v>
      </c>
      <c r="I14" s="10"/>
      <c r="J14" t="s">
        <v>165</v>
      </c>
    </row>
    <row r="15" spans="1:10" ht="15" x14ac:dyDescent="0.2">
      <c r="A15" t="s">
        <v>53</v>
      </c>
      <c r="B15" s="4">
        <v>0.28100000000000003</v>
      </c>
      <c r="C15" s="2">
        <f t="shared" ref="C15:C16" si="2">B15+D15</f>
        <v>0.317</v>
      </c>
      <c r="D15" s="2">
        <v>3.5999999999999997E-2</v>
      </c>
      <c r="E15" s="2">
        <f t="shared" ref="E15:E16" si="3">B15-F15-G15-H15</f>
        <v>0.21700000000000003</v>
      </c>
      <c r="F15" s="4">
        <v>4.3999999999999997E-2</v>
      </c>
      <c r="G15" s="4">
        <v>0.01</v>
      </c>
      <c r="H15" s="4">
        <v>0.01</v>
      </c>
      <c r="I15" s="6"/>
      <c r="J15" t="s">
        <v>166</v>
      </c>
    </row>
    <row r="16" spans="1:10" ht="15" x14ac:dyDescent="0.2">
      <c r="A16" t="s">
        <v>39</v>
      </c>
      <c r="B16" s="5">
        <v>0.14899999999999999</v>
      </c>
      <c r="C16" s="2">
        <f t="shared" si="2"/>
        <v>0.26200000000000001</v>
      </c>
      <c r="D16" s="2">
        <v>0.113</v>
      </c>
      <c r="E16" s="2">
        <f t="shared" si="3"/>
        <v>0.124</v>
      </c>
      <c r="F16" s="5">
        <v>1.9E-2</v>
      </c>
      <c r="G16" s="5">
        <v>6.0000000000000001E-3</v>
      </c>
      <c r="H16" s="5">
        <v>0</v>
      </c>
      <c r="I16" s="10"/>
      <c r="J16" t="s">
        <v>161</v>
      </c>
    </row>
    <row r="17" spans="2:9" x14ac:dyDescent="0.2">
      <c r="B17" s="1"/>
      <c r="G17" s="1"/>
      <c r="I17" s="1"/>
    </row>
  </sheetData>
  <autoFilter ref="A1:J8" xr:uid="{A85DC508-F766-E045-B16D-29B210E9DD85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FB5-8BBE-A94F-A51D-2527CA2619F4}">
  <dimension ref="A1:J17"/>
  <sheetViews>
    <sheetView zoomScaleNormal="150" zoomScaleSheetLayoutView="100" workbookViewId="0">
      <pane xSplit="1" ySplit="2" topLeftCell="F3" activePane="bottomRight" state="frozen"/>
      <selection pane="bottomLeft" activeCell="A3" sqref="A3"/>
      <selection pane="topRight" activeCell="B1" sqref="B1"/>
      <selection pane="bottomRight" activeCell="A18" sqref="A18:XFD18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59</v>
      </c>
      <c r="B3" s="4">
        <v>0.219</v>
      </c>
      <c r="C3" s="2">
        <f>B3+D3</f>
        <v>0.25800000000000001</v>
      </c>
      <c r="D3" s="2">
        <v>3.9E-2</v>
      </c>
      <c r="E3" s="2">
        <f>B3-F3-G3-H3</f>
        <v>0.16599999999999998</v>
      </c>
      <c r="F3" s="4">
        <v>3.4000000000000002E-2</v>
      </c>
      <c r="G3" s="4">
        <v>6.0000000000000001E-3</v>
      </c>
      <c r="H3" s="4">
        <v>1.2999999999999999E-2</v>
      </c>
      <c r="I3" s="6">
        <v>7</v>
      </c>
      <c r="J3" t="s">
        <v>154</v>
      </c>
    </row>
    <row r="4" spans="1:10" ht="15" x14ac:dyDescent="0.2">
      <c r="A4" t="s">
        <v>60</v>
      </c>
      <c r="B4" s="5">
        <v>0.251</v>
      </c>
      <c r="C4" s="2">
        <f>B4+D4</f>
        <v>0.30599999999999999</v>
      </c>
      <c r="D4" s="2">
        <v>5.5E-2</v>
      </c>
      <c r="E4" s="2">
        <f>B4-F4-G4-H4</f>
        <v>0.21299999999999999</v>
      </c>
      <c r="F4" s="5">
        <v>2.9000000000000001E-2</v>
      </c>
      <c r="G4" s="5">
        <v>0</v>
      </c>
      <c r="H4" s="5">
        <v>8.9999999999999993E-3</v>
      </c>
      <c r="I4" s="10">
        <v>6</v>
      </c>
      <c r="J4" t="s">
        <v>155</v>
      </c>
    </row>
    <row r="5" spans="1:10" ht="15" x14ac:dyDescent="0.2">
      <c r="A5" t="s">
        <v>63</v>
      </c>
      <c r="B5" s="4">
        <v>0.22500000000000001</v>
      </c>
      <c r="C5" s="2">
        <f>B5+D5</f>
        <v>0.28700000000000003</v>
      </c>
      <c r="D5" s="2">
        <v>6.2E-2</v>
      </c>
      <c r="E5" s="2">
        <f>B5-F5-G5-H5</f>
        <v>0.16799999999999998</v>
      </c>
      <c r="F5" s="4">
        <v>4.2999999999999997E-2</v>
      </c>
      <c r="G5" s="4">
        <v>0</v>
      </c>
      <c r="H5" s="4">
        <v>1.4E-2</v>
      </c>
      <c r="I5" s="6">
        <v>6</v>
      </c>
      <c r="J5" t="s">
        <v>156</v>
      </c>
    </row>
    <row r="6" spans="1:10" ht="15" x14ac:dyDescent="0.2">
      <c r="A6" t="s">
        <v>58</v>
      </c>
      <c r="B6" s="4">
        <v>0.253</v>
      </c>
      <c r="C6" s="2">
        <f>B6+D6</f>
        <v>0.33999999999999997</v>
      </c>
      <c r="D6" s="2">
        <v>8.6999999999999994E-2</v>
      </c>
      <c r="E6" s="2">
        <f>B6-F6-G6-H6</f>
        <v>0.20799999999999999</v>
      </c>
      <c r="F6" s="4">
        <v>3.3000000000000002E-2</v>
      </c>
      <c r="G6" s="4">
        <v>8.0000000000000002E-3</v>
      </c>
      <c r="H6" s="4">
        <v>4.0000000000000001E-3</v>
      </c>
      <c r="I6" s="6">
        <v>6</v>
      </c>
      <c r="J6" t="s">
        <v>157</v>
      </c>
    </row>
    <row r="7" spans="1:10" ht="15" x14ac:dyDescent="0.2">
      <c r="A7" t="s">
        <v>61</v>
      </c>
      <c r="B7" s="4">
        <v>0.21299999999999999</v>
      </c>
      <c r="C7" s="2">
        <f>B7+D7</f>
        <v>0.26100000000000001</v>
      </c>
      <c r="D7" s="2">
        <v>4.8000000000000001E-2</v>
      </c>
      <c r="E7" s="2">
        <f>B7-F7-G7-H7</f>
        <v>0.15699999999999997</v>
      </c>
      <c r="F7" s="4">
        <v>3.1E-2</v>
      </c>
      <c r="G7" s="4">
        <v>1.0999999999999999E-2</v>
      </c>
      <c r="H7" s="4">
        <v>1.4E-2</v>
      </c>
      <c r="I7" s="6">
        <v>6</v>
      </c>
      <c r="J7" t="s">
        <v>158</v>
      </c>
    </row>
    <row r="8" spans="1:10" ht="15" x14ac:dyDescent="0.2">
      <c r="A8" t="s">
        <v>62</v>
      </c>
      <c r="B8" s="5">
        <v>0.21</v>
      </c>
      <c r="C8" s="2">
        <f>B8+D8</f>
        <v>0.32300000000000001</v>
      </c>
      <c r="D8" s="2">
        <v>0.113</v>
      </c>
      <c r="E8" s="2">
        <f>B8-F8-G8-H8</f>
        <v>0.16300000000000001</v>
      </c>
      <c r="F8" s="5">
        <v>2.8000000000000001E-2</v>
      </c>
      <c r="G8" s="5">
        <v>0</v>
      </c>
      <c r="H8" s="5">
        <v>1.9E-2</v>
      </c>
      <c r="I8" s="10">
        <v>6</v>
      </c>
      <c r="J8" t="s">
        <v>159</v>
      </c>
    </row>
    <row r="9" spans="1:10" x14ac:dyDescent="0.2">
      <c r="B9" s="2"/>
      <c r="C9" s="2"/>
      <c r="D9" s="2"/>
      <c r="E9" s="2"/>
      <c r="F9" s="2"/>
      <c r="G9" s="2"/>
      <c r="H9" s="2"/>
      <c r="I9" s="2"/>
    </row>
    <row r="10" spans="1:10" ht="15" x14ac:dyDescent="0.2">
      <c r="A10" t="s">
        <v>66</v>
      </c>
      <c r="B10" s="5">
        <v>0.19</v>
      </c>
      <c r="C10" s="2">
        <f t="shared" ref="C10:C11" si="0">B10+D10</f>
        <v>0.27900000000000003</v>
      </c>
      <c r="D10" s="2">
        <v>8.8999999999999996E-2</v>
      </c>
      <c r="E10" s="2">
        <f t="shared" ref="E10:E11" si="1">B10-F10-G10-H10</f>
        <v>0.16399999999999998</v>
      </c>
      <c r="F10" s="5">
        <v>1.2999999999999999E-2</v>
      </c>
      <c r="G10" s="5">
        <v>0</v>
      </c>
      <c r="H10" s="5">
        <v>1.2999999999999999E-2</v>
      </c>
      <c r="I10" s="10"/>
      <c r="J10" t="s">
        <v>160</v>
      </c>
    </row>
    <row r="11" spans="1:10" ht="15" x14ac:dyDescent="0.2">
      <c r="A11" t="s">
        <v>69</v>
      </c>
      <c r="B11" s="4">
        <v>0.23499999999999999</v>
      </c>
      <c r="C11" s="2">
        <f t="shared" si="0"/>
        <v>0.34599999999999997</v>
      </c>
      <c r="D11" s="2">
        <v>0.111</v>
      </c>
      <c r="E11" s="2">
        <f t="shared" si="1"/>
        <v>0.15699999999999997</v>
      </c>
      <c r="F11" s="4">
        <v>7.8E-2</v>
      </c>
      <c r="G11" s="4">
        <v>0</v>
      </c>
      <c r="H11" s="4">
        <v>0</v>
      </c>
      <c r="I11" s="6"/>
      <c r="J11" t="s">
        <v>162</v>
      </c>
    </row>
    <row r="12" spans="1:10" ht="15" x14ac:dyDescent="0.2">
      <c r="A12" t="s">
        <v>64</v>
      </c>
      <c r="B12" s="4">
        <v>0.19</v>
      </c>
      <c r="C12" s="2">
        <f t="shared" ref="C12:C16" si="2">B12+D12</f>
        <v>0.27100000000000002</v>
      </c>
      <c r="D12" s="2">
        <v>8.1000000000000003E-2</v>
      </c>
      <c r="E12" s="2">
        <f t="shared" ref="E12:E16" si="3">B12-F12-G12-H12</f>
        <v>0.14799999999999999</v>
      </c>
      <c r="F12" s="4">
        <v>3.6999999999999998E-2</v>
      </c>
      <c r="G12" s="4">
        <v>0</v>
      </c>
      <c r="H12" s="4">
        <v>5.0000000000000001E-3</v>
      </c>
      <c r="I12" s="6"/>
      <c r="J12" t="s">
        <v>163</v>
      </c>
    </row>
    <row r="13" spans="1:10" ht="15" x14ac:dyDescent="0.2">
      <c r="A13" t="s">
        <v>65</v>
      </c>
      <c r="B13" s="4">
        <v>0.19700000000000001</v>
      </c>
      <c r="C13" s="2">
        <f t="shared" si="2"/>
        <v>0.27600000000000002</v>
      </c>
      <c r="D13" s="2">
        <v>7.9000000000000001E-2</v>
      </c>
      <c r="E13" s="2">
        <f t="shared" si="3"/>
        <v>0.14400000000000002</v>
      </c>
      <c r="F13" s="4">
        <v>4.5999999999999999E-2</v>
      </c>
      <c r="G13" s="4">
        <v>0</v>
      </c>
      <c r="H13" s="4">
        <v>7.0000000000000001E-3</v>
      </c>
      <c r="I13" s="6"/>
      <c r="J13" t="s">
        <v>164</v>
      </c>
    </row>
    <row r="14" spans="1:10" ht="15" x14ac:dyDescent="0.2">
      <c r="A14" t="s">
        <v>68</v>
      </c>
      <c r="B14" s="5">
        <v>0.247</v>
      </c>
      <c r="C14" s="2">
        <f t="shared" ref="C14" si="4">B14+D14</f>
        <v>0.30099999999999999</v>
      </c>
      <c r="D14" s="2">
        <v>5.3999999999999999E-2</v>
      </c>
      <c r="E14" s="2">
        <f t="shared" ref="E14" si="5">B14-F14-G14-H14</f>
        <v>0.17599999999999999</v>
      </c>
      <c r="F14" s="5">
        <v>4.7E-2</v>
      </c>
      <c r="G14" s="5">
        <v>1.2E-2</v>
      </c>
      <c r="H14" s="5">
        <v>1.2E-2</v>
      </c>
      <c r="I14" s="10"/>
      <c r="J14" t="s">
        <v>165</v>
      </c>
    </row>
    <row r="15" spans="1:10" ht="15" x14ac:dyDescent="0.2">
      <c r="A15" t="s">
        <v>39</v>
      </c>
      <c r="B15" s="5">
        <v>0.27500000000000002</v>
      </c>
      <c r="C15" s="2">
        <f t="shared" si="2"/>
        <v>0.35200000000000004</v>
      </c>
      <c r="D15" s="2">
        <v>7.6999999999999999E-2</v>
      </c>
      <c r="E15" s="2">
        <f t="shared" si="3"/>
        <v>0.20300000000000001</v>
      </c>
      <c r="F15" s="5">
        <v>2.9000000000000001E-2</v>
      </c>
      <c r="G15" s="5">
        <v>1.4E-2</v>
      </c>
      <c r="H15" s="5">
        <v>2.9000000000000001E-2</v>
      </c>
      <c r="I15" s="10"/>
      <c r="J15" t="s">
        <v>166</v>
      </c>
    </row>
    <row r="16" spans="1:10" ht="15" x14ac:dyDescent="0.2">
      <c r="A16" t="s">
        <v>67</v>
      </c>
      <c r="B16" s="4">
        <v>0.19800000000000001</v>
      </c>
      <c r="C16" s="2">
        <f t="shared" si="2"/>
        <v>0.22700000000000001</v>
      </c>
      <c r="D16" s="2">
        <v>2.9000000000000001E-2</v>
      </c>
      <c r="E16" s="2">
        <f t="shared" si="3"/>
        <v>0.17799999999999999</v>
      </c>
      <c r="F16" s="4">
        <v>0.01</v>
      </c>
      <c r="G16" s="4">
        <v>0</v>
      </c>
      <c r="H16" s="4">
        <v>0.01</v>
      </c>
      <c r="I16" s="6"/>
      <c r="J16" t="s">
        <v>161</v>
      </c>
    </row>
    <row r="17" spans="7:7" x14ac:dyDescent="0.2">
      <c r="G17" s="1"/>
    </row>
  </sheetData>
  <autoFilter ref="A1:J8" xr:uid="{C2E1EFB5-8BBE-A94F-A51D-2527CA2619F4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3643-CB5D-0343-8E3C-C490EF788B90}">
  <dimension ref="A1:J16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K18" sqref="K18"/>
    </sheetView>
  </sheetViews>
  <sheetFormatPr defaultRowHeight="14.25" x14ac:dyDescent="0.2"/>
  <sheetData>
    <row r="1" spans="1:10" x14ac:dyDescent="0.2">
      <c r="A1" t="s">
        <v>0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s="7" t="s">
        <v>152</v>
      </c>
      <c r="J2" t="s">
        <v>153</v>
      </c>
    </row>
    <row r="3" spans="1:10" ht="15" x14ac:dyDescent="0.2">
      <c r="A3" t="s">
        <v>72</v>
      </c>
      <c r="B3" s="4">
        <v>0.22600000000000001</v>
      </c>
      <c r="C3" s="2">
        <f>B3+D3</f>
        <v>0.26500000000000001</v>
      </c>
      <c r="D3" s="2">
        <v>3.9E-2</v>
      </c>
      <c r="E3" s="2">
        <f>B3-F3-G3-H3</f>
        <v>0.18099999999999999</v>
      </c>
      <c r="F3" s="4">
        <v>3.2000000000000001E-2</v>
      </c>
      <c r="G3" s="4">
        <v>2E-3</v>
      </c>
      <c r="H3" s="4">
        <v>1.0999999999999999E-2</v>
      </c>
      <c r="I3" s="6">
        <v>7</v>
      </c>
      <c r="J3" t="s">
        <v>154</v>
      </c>
    </row>
    <row r="4" spans="1:10" ht="15" x14ac:dyDescent="0.2">
      <c r="A4" t="s">
        <v>71</v>
      </c>
      <c r="B4" s="5">
        <v>0.215</v>
      </c>
      <c r="C4" s="2">
        <f>B4+D4</f>
        <v>0.311</v>
      </c>
      <c r="D4" s="2">
        <v>9.6000000000000002E-2</v>
      </c>
      <c r="E4" s="2">
        <f>B4-F4-G4-H4</f>
        <v>0.15299999999999997</v>
      </c>
      <c r="F4" s="5">
        <v>4.1000000000000002E-2</v>
      </c>
      <c r="G4" s="5">
        <v>8.0000000000000002E-3</v>
      </c>
      <c r="H4" s="5">
        <v>1.2999999999999999E-2</v>
      </c>
      <c r="I4" s="10">
        <v>7</v>
      </c>
      <c r="J4" t="s">
        <v>155</v>
      </c>
    </row>
    <row r="5" spans="1:10" ht="15" x14ac:dyDescent="0.2">
      <c r="A5" t="s">
        <v>74</v>
      </c>
      <c r="B5" s="4">
        <v>0.251</v>
      </c>
      <c r="C5" s="2">
        <f>B5+D5</f>
        <v>0.32500000000000001</v>
      </c>
      <c r="D5" s="2">
        <v>7.3999999999999996E-2</v>
      </c>
      <c r="E5" s="2">
        <f>B5-F5-G5-H5</f>
        <v>0.187</v>
      </c>
      <c r="F5" s="4">
        <v>4.2999999999999997E-2</v>
      </c>
      <c r="G5" s="4">
        <v>6.0000000000000001E-3</v>
      </c>
      <c r="H5" s="4">
        <v>1.4999999999999999E-2</v>
      </c>
      <c r="I5" s="6">
        <v>6</v>
      </c>
      <c r="J5" t="s">
        <v>156</v>
      </c>
    </row>
    <row r="6" spans="1:10" ht="15" x14ac:dyDescent="0.2">
      <c r="A6" t="s">
        <v>70</v>
      </c>
      <c r="B6" s="4">
        <v>0.24199999999999999</v>
      </c>
      <c r="C6" s="2">
        <f>B6+D6</f>
        <v>0.28899999999999998</v>
      </c>
      <c r="D6" s="2">
        <v>4.7E-2</v>
      </c>
      <c r="E6" s="2">
        <f>B6-F6-G6-H6</f>
        <v>0.183</v>
      </c>
      <c r="F6" s="4">
        <v>3.9E-2</v>
      </c>
      <c r="G6" s="4">
        <v>3.0000000000000001E-3</v>
      </c>
      <c r="H6" s="4">
        <v>1.7000000000000001E-2</v>
      </c>
      <c r="I6" s="6">
        <v>7</v>
      </c>
      <c r="J6" t="s">
        <v>157</v>
      </c>
    </row>
    <row r="7" spans="1:10" ht="15" x14ac:dyDescent="0.2">
      <c r="A7" t="s">
        <v>75</v>
      </c>
      <c r="B7" s="5">
        <v>0.27300000000000002</v>
      </c>
      <c r="C7" s="2">
        <f>B7+D7</f>
        <v>0.34200000000000003</v>
      </c>
      <c r="D7" s="2">
        <v>6.9000000000000006E-2</v>
      </c>
      <c r="E7" s="2">
        <f>B7-F7-G7-H7</f>
        <v>0.19400000000000003</v>
      </c>
      <c r="F7" s="5">
        <v>4.4999999999999998E-2</v>
      </c>
      <c r="G7" s="5">
        <v>2.3E-2</v>
      </c>
      <c r="H7" s="5">
        <v>1.0999999999999999E-2</v>
      </c>
      <c r="I7" s="10">
        <v>5</v>
      </c>
      <c r="J7" t="s">
        <v>158</v>
      </c>
    </row>
    <row r="8" spans="1:10" ht="15" x14ac:dyDescent="0.2">
      <c r="A8" t="s">
        <v>73</v>
      </c>
      <c r="B8" s="5">
        <v>0.29499999999999998</v>
      </c>
      <c r="C8" s="2">
        <f>B8+D8</f>
        <v>0.36099999999999999</v>
      </c>
      <c r="D8" s="2">
        <v>6.6000000000000003E-2</v>
      </c>
      <c r="E8" s="2">
        <f>B8-F8-G8-H8</f>
        <v>0.22299999999999998</v>
      </c>
      <c r="F8" s="5">
        <v>4.7E-2</v>
      </c>
      <c r="G8" s="5">
        <v>8.9999999999999993E-3</v>
      </c>
      <c r="H8" s="5">
        <v>1.6E-2</v>
      </c>
      <c r="I8" s="10">
        <v>5</v>
      </c>
      <c r="J8" t="s">
        <v>159</v>
      </c>
    </row>
    <row r="9" spans="1:10" x14ac:dyDescent="0.2">
      <c r="B9" s="3"/>
      <c r="C9" s="2"/>
      <c r="D9" s="2"/>
      <c r="E9" s="2"/>
      <c r="F9" s="2"/>
      <c r="G9" s="2"/>
      <c r="H9" s="2"/>
      <c r="I9" s="2"/>
    </row>
    <row r="10" spans="1:10" ht="15" x14ac:dyDescent="0.2">
      <c r="A10" t="s">
        <v>77</v>
      </c>
      <c r="B10" s="5">
        <v>0.16</v>
      </c>
      <c r="C10" s="2">
        <f t="shared" ref="C10:C15" si="0">B10+D10</f>
        <v>0.26700000000000002</v>
      </c>
      <c r="D10" s="2">
        <v>0.107</v>
      </c>
      <c r="E10" s="2">
        <f t="shared" ref="E10:E15" si="1">B10-F10-G10-H10</f>
        <v>0.11199999999999999</v>
      </c>
      <c r="F10" s="5">
        <v>0.04</v>
      </c>
      <c r="G10" s="5">
        <v>0</v>
      </c>
      <c r="H10" s="5">
        <v>8.0000000000000002E-3</v>
      </c>
      <c r="I10" s="10"/>
      <c r="J10" t="s">
        <v>160</v>
      </c>
    </row>
    <row r="11" spans="1:10" ht="15" x14ac:dyDescent="0.2">
      <c r="A11" t="s">
        <v>78</v>
      </c>
      <c r="B11" s="5">
        <v>0.222</v>
      </c>
      <c r="C11" s="2">
        <f t="shared" si="0"/>
        <v>0.312</v>
      </c>
      <c r="D11" s="2">
        <v>0.09</v>
      </c>
      <c r="E11" s="2">
        <f t="shared" si="1"/>
        <v>0.17500000000000002</v>
      </c>
      <c r="F11" s="5">
        <v>1.9E-2</v>
      </c>
      <c r="G11" s="5">
        <v>1.9E-2</v>
      </c>
      <c r="H11" s="5">
        <v>8.9999999999999993E-3</v>
      </c>
      <c r="I11" s="10"/>
      <c r="J11" t="s">
        <v>162</v>
      </c>
    </row>
    <row r="12" spans="1:10" ht="15" x14ac:dyDescent="0.2">
      <c r="A12" t="s">
        <v>79</v>
      </c>
      <c r="B12" s="2">
        <v>0.224</v>
      </c>
      <c r="C12" s="2">
        <f t="shared" si="0"/>
        <v>0.32300000000000001</v>
      </c>
      <c r="D12" s="2">
        <v>9.9000000000000005E-2</v>
      </c>
      <c r="E12" s="2">
        <f t="shared" si="1"/>
        <v>0.16400000000000001</v>
      </c>
      <c r="F12" s="2">
        <v>0.03</v>
      </c>
      <c r="G12" s="3">
        <v>0</v>
      </c>
      <c r="H12" s="2">
        <v>0.03</v>
      </c>
      <c r="I12" s="2"/>
      <c r="J12" t="s">
        <v>163</v>
      </c>
    </row>
    <row r="13" spans="1:10" ht="15" x14ac:dyDescent="0.2">
      <c r="A13" t="s">
        <v>47</v>
      </c>
      <c r="B13" s="4">
        <v>0.224</v>
      </c>
      <c r="C13" s="2">
        <f t="shared" si="0"/>
        <v>0.29100000000000004</v>
      </c>
      <c r="D13" s="2">
        <v>6.7000000000000004E-2</v>
      </c>
      <c r="E13" s="2">
        <f t="shared" si="1"/>
        <v>0.15500000000000003</v>
      </c>
      <c r="F13" s="4">
        <v>5.1999999999999998E-2</v>
      </c>
      <c r="G13" s="4">
        <v>0</v>
      </c>
      <c r="H13" s="4">
        <v>1.7000000000000001E-2</v>
      </c>
      <c r="I13" s="6"/>
      <c r="J13" t="s">
        <v>164</v>
      </c>
    </row>
    <row r="14" spans="1:10" x14ac:dyDescent="0.2">
      <c r="A14" t="s">
        <v>80</v>
      </c>
      <c r="B14" s="2">
        <v>0.2</v>
      </c>
      <c r="C14" s="2">
        <f t="shared" si="0"/>
        <v>0.31</v>
      </c>
      <c r="D14" s="2">
        <v>0.11</v>
      </c>
      <c r="E14" s="2">
        <f t="shared" si="1"/>
        <v>0.11400000000000002</v>
      </c>
      <c r="F14" s="2">
        <v>5.7000000000000002E-2</v>
      </c>
      <c r="G14" s="2">
        <v>0</v>
      </c>
      <c r="H14" s="2">
        <v>2.9000000000000001E-2</v>
      </c>
      <c r="I14" s="2"/>
      <c r="J14" t="s">
        <v>165</v>
      </c>
    </row>
    <row r="15" spans="1:10" ht="15" x14ac:dyDescent="0.2">
      <c r="A15" t="s">
        <v>68</v>
      </c>
      <c r="B15" s="5">
        <v>0.30299999999999999</v>
      </c>
      <c r="C15" s="2">
        <f t="shared" si="0"/>
        <v>0.38200000000000001</v>
      </c>
      <c r="D15" s="2">
        <v>7.9000000000000001E-2</v>
      </c>
      <c r="E15" s="2">
        <f t="shared" si="1"/>
        <v>0.26999999999999996</v>
      </c>
      <c r="F15" s="5">
        <v>8.0000000000000002E-3</v>
      </c>
      <c r="G15" s="5">
        <v>0</v>
      </c>
      <c r="H15" s="5">
        <v>2.5000000000000001E-2</v>
      </c>
      <c r="I15" s="10"/>
      <c r="J15" t="s">
        <v>166</v>
      </c>
    </row>
    <row r="16" spans="1:10" ht="15" x14ac:dyDescent="0.2">
      <c r="A16" t="s">
        <v>76</v>
      </c>
      <c r="B16" s="4">
        <v>0.218</v>
      </c>
      <c r="C16" s="2">
        <f t="shared" ref="C16" si="2">B16+D16</f>
        <v>0.30199999999999999</v>
      </c>
      <c r="D16" s="2">
        <v>8.4000000000000005E-2</v>
      </c>
      <c r="E16" s="2">
        <f t="shared" ref="E16" si="3">B16-F16-G16-H16</f>
        <v>0.13800000000000001</v>
      </c>
      <c r="F16" s="4">
        <v>5.7000000000000002E-2</v>
      </c>
      <c r="G16" s="4">
        <v>1.7000000000000001E-2</v>
      </c>
      <c r="H16" s="4">
        <v>6.0000000000000001E-3</v>
      </c>
      <c r="I16" s="6"/>
      <c r="J16" t="s">
        <v>161</v>
      </c>
    </row>
  </sheetData>
  <autoFilter ref="A1:J8" xr:uid="{D1633643-CB5D-0343-8E3C-C490EF788B90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C013-777B-8041-B699-38EDDFBD1D76}">
  <dimension ref="A1:J17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I1" sqref="I1:I2"/>
    </sheetView>
  </sheetViews>
  <sheetFormatPr defaultRowHeight="14.25" x14ac:dyDescent="0.2"/>
  <sheetData>
    <row r="1" spans="1:10" x14ac:dyDescent="0.2">
      <c r="A1" t="s">
        <v>0</v>
      </c>
      <c r="I1" t="s">
        <v>152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82</v>
      </c>
      <c r="B3" s="5">
        <v>0.22900000000000001</v>
      </c>
      <c r="C3" s="2">
        <f>B3+D3</f>
        <v>0.255</v>
      </c>
      <c r="D3" s="2">
        <v>2.5999999999999999E-2</v>
      </c>
      <c r="E3" s="2">
        <f>B3-F3-G3-H3</f>
        <v>0.18099999999999999</v>
      </c>
      <c r="F3" s="5">
        <v>3.7999999999999999E-2</v>
      </c>
      <c r="G3" s="5">
        <v>0</v>
      </c>
      <c r="H3" s="5">
        <v>0.01</v>
      </c>
      <c r="I3" s="10">
        <v>7</v>
      </c>
      <c r="J3" t="s">
        <v>154</v>
      </c>
    </row>
    <row r="4" spans="1:10" ht="15" x14ac:dyDescent="0.2">
      <c r="A4" t="s">
        <v>81</v>
      </c>
      <c r="B4" s="4">
        <v>0.20200000000000001</v>
      </c>
      <c r="C4" s="2">
        <f>B4+D4</f>
        <v>0.26</v>
      </c>
      <c r="D4" s="2">
        <v>5.8000000000000003E-2</v>
      </c>
      <c r="E4" s="2">
        <f>B4-F4-G4-H4</f>
        <v>0.14700000000000002</v>
      </c>
      <c r="F4" s="4">
        <v>2.7E-2</v>
      </c>
      <c r="G4" s="4">
        <v>8.9999999999999993E-3</v>
      </c>
      <c r="H4" s="4">
        <v>1.9E-2</v>
      </c>
      <c r="I4" s="6">
        <v>7</v>
      </c>
      <c r="J4" t="s">
        <v>155</v>
      </c>
    </row>
    <row r="5" spans="1:10" ht="15" x14ac:dyDescent="0.2">
      <c r="A5" t="s">
        <v>86</v>
      </c>
      <c r="B5" s="4">
        <v>0.23100000000000001</v>
      </c>
      <c r="C5" s="2">
        <f>B5+D5</f>
        <v>0.29100000000000004</v>
      </c>
      <c r="D5" s="2">
        <v>0.06</v>
      </c>
      <c r="E5" s="2">
        <f>B5-F5-G5-H5</f>
        <v>0.17599999999999999</v>
      </c>
      <c r="F5" s="4">
        <v>3.5999999999999997E-2</v>
      </c>
      <c r="G5" s="4">
        <v>3.0000000000000001E-3</v>
      </c>
      <c r="H5" s="4">
        <v>1.6E-2</v>
      </c>
      <c r="I5" s="6">
        <v>5</v>
      </c>
      <c r="J5" t="s">
        <v>156</v>
      </c>
    </row>
    <row r="6" spans="1:10" ht="15" x14ac:dyDescent="0.2">
      <c r="A6" t="s">
        <v>24</v>
      </c>
      <c r="B6" s="4">
        <v>0.25800000000000001</v>
      </c>
      <c r="C6" s="2">
        <f>B6+D6</f>
        <v>0.32400000000000001</v>
      </c>
      <c r="D6" s="2">
        <v>6.6000000000000003E-2</v>
      </c>
      <c r="E6" s="2">
        <f>B6-F6-G6-H6</f>
        <v>0.19900000000000001</v>
      </c>
      <c r="F6" s="4">
        <v>3.3000000000000002E-2</v>
      </c>
      <c r="G6" s="4">
        <v>1.0999999999999999E-2</v>
      </c>
      <c r="H6" s="4">
        <v>1.4999999999999999E-2</v>
      </c>
      <c r="I6" s="6">
        <v>6</v>
      </c>
      <c r="J6" t="s">
        <v>157</v>
      </c>
    </row>
    <row r="7" spans="1:10" ht="15" x14ac:dyDescent="0.2">
      <c r="A7" t="s">
        <v>83</v>
      </c>
      <c r="B7" s="5">
        <v>0.22800000000000001</v>
      </c>
      <c r="C7" s="2">
        <f>B7+D7</f>
        <v>0.27700000000000002</v>
      </c>
      <c r="D7" s="2">
        <v>4.9000000000000002E-2</v>
      </c>
      <c r="E7" s="2">
        <f>B7-F7-G7-H7</f>
        <v>0.16600000000000001</v>
      </c>
      <c r="F7" s="5">
        <v>4.1000000000000002E-2</v>
      </c>
      <c r="G7" s="5">
        <v>0</v>
      </c>
      <c r="H7" s="5">
        <v>2.1000000000000001E-2</v>
      </c>
      <c r="I7" s="10">
        <v>6</v>
      </c>
      <c r="J7" t="s">
        <v>158</v>
      </c>
    </row>
    <row r="8" spans="1:10" ht="15" x14ac:dyDescent="0.2">
      <c r="A8" t="s">
        <v>73</v>
      </c>
      <c r="B8" s="5">
        <v>0.22800000000000001</v>
      </c>
      <c r="C8" s="2">
        <f>B8+D8</f>
        <v>0.32700000000000001</v>
      </c>
      <c r="D8" s="2">
        <v>9.9000000000000005E-2</v>
      </c>
      <c r="E8" s="2">
        <f>B8-F8-G8-H8</f>
        <v>0.19000000000000003</v>
      </c>
      <c r="F8" s="5">
        <v>1.9E-2</v>
      </c>
      <c r="G8" s="5">
        <v>0</v>
      </c>
      <c r="H8" s="5">
        <v>1.9E-2</v>
      </c>
      <c r="I8" s="10">
        <v>5</v>
      </c>
      <c r="J8" t="s">
        <v>159</v>
      </c>
    </row>
    <row r="9" spans="1:10" x14ac:dyDescent="0.2">
      <c r="B9" s="3"/>
      <c r="C9" s="2"/>
      <c r="D9" s="2"/>
      <c r="E9" s="2"/>
      <c r="F9" s="2"/>
      <c r="G9" s="2"/>
      <c r="H9" s="2"/>
      <c r="I9" s="2"/>
    </row>
    <row r="10" spans="1:10" ht="15" x14ac:dyDescent="0.2">
      <c r="A10" t="s">
        <v>88</v>
      </c>
      <c r="B10" s="5">
        <v>0.14699999999999999</v>
      </c>
      <c r="C10" s="2">
        <f t="shared" ref="C10:C14" si="0">B10+D10</f>
        <v>0.245</v>
      </c>
      <c r="D10" s="2">
        <v>9.8000000000000004E-2</v>
      </c>
      <c r="E10" s="2">
        <f t="shared" ref="E10:E14" si="1">B10-F10-G10-H10</f>
        <v>0.10399999999999998</v>
      </c>
      <c r="F10" s="5">
        <v>1.2E-2</v>
      </c>
      <c r="G10" s="5">
        <v>0</v>
      </c>
      <c r="H10" s="5">
        <v>3.1E-2</v>
      </c>
      <c r="I10" s="10"/>
      <c r="J10" t="s">
        <v>160</v>
      </c>
    </row>
    <row r="11" spans="1:10" ht="15" x14ac:dyDescent="0.2">
      <c r="A11" t="s">
        <v>92</v>
      </c>
      <c r="B11" s="5">
        <v>0.21199999999999999</v>
      </c>
      <c r="C11" s="2">
        <f t="shared" si="0"/>
        <v>0.27200000000000002</v>
      </c>
      <c r="D11" s="2">
        <v>0.06</v>
      </c>
      <c r="E11" s="2">
        <f t="shared" si="1"/>
        <v>0.151</v>
      </c>
      <c r="F11" s="5">
        <v>6.0999999999999999E-2</v>
      </c>
      <c r="G11" s="5">
        <v>0</v>
      </c>
      <c r="H11" s="5">
        <v>0</v>
      </c>
      <c r="I11" s="10"/>
      <c r="J11" t="s">
        <v>162</v>
      </c>
    </row>
    <row r="12" spans="1:10" ht="15" x14ac:dyDescent="0.2">
      <c r="A12" t="s">
        <v>89</v>
      </c>
      <c r="B12" s="4">
        <v>0.20599999999999999</v>
      </c>
      <c r="C12" s="2">
        <f t="shared" si="0"/>
        <v>0.29599999999999999</v>
      </c>
      <c r="D12" s="2">
        <v>0.09</v>
      </c>
      <c r="E12" s="2">
        <f t="shared" si="1"/>
        <v>0.15799999999999997</v>
      </c>
      <c r="F12" s="4">
        <v>3.2000000000000001E-2</v>
      </c>
      <c r="G12" s="4">
        <v>8.0000000000000002E-3</v>
      </c>
      <c r="H12" s="4">
        <v>8.0000000000000002E-3</v>
      </c>
      <c r="I12" s="6"/>
      <c r="J12" t="s">
        <v>163</v>
      </c>
    </row>
    <row r="13" spans="1:10" ht="15" x14ac:dyDescent="0.2">
      <c r="A13" t="s">
        <v>93</v>
      </c>
      <c r="B13" s="4">
        <v>0.27600000000000002</v>
      </c>
      <c r="C13" s="2">
        <f t="shared" si="0"/>
        <v>0.312</v>
      </c>
      <c r="D13" s="2">
        <v>3.5999999999999997E-2</v>
      </c>
      <c r="E13" s="2">
        <f t="shared" si="1"/>
        <v>0.19000000000000003</v>
      </c>
      <c r="F13" s="4">
        <v>5.5E-2</v>
      </c>
      <c r="G13" s="4">
        <v>0</v>
      </c>
      <c r="H13" s="4">
        <v>3.1E-2</v>
      </c>
      <c r="I13" s="6"/>
      <c r="J13" t="s">
        <v>164</v>
      </c>
    </row>
    <row r="14" spans="1:10" ht="15" x14ac:dyDescent="0.2">
      <c r="A14" t="s">
        <v>90</v>
      </c>
      <c r="B14" s="5">
        <v>0.20599999999999999</v>
      </c>
      <c r="C14" s="2">
        <f t="shared" si="0"/>
        <v>0.246</v>
      </c>
      <c r="D14" s="2">
        <v>0.04</v>
      </c>
      <c r="E14" s="2">
        <f t="shared" si="1"/>
        <v>0.16999999999999998</v>
      </c>
      <c r="F14" s="5">
        <v>7.0000000000000001E-3</v>
      </c>
      <c r="G14" s="5">
        <v>0</v>
      </c>
      <c r="H14" s="5">
        <v>2.9000000000000001E-2</v>
      </c>
      <c r="I14" s="10"/>
      <c r="J14" t="s">
        <v>165</v>
      </c>
    </row>
    <row r="15" spans="1:10" ht="15" x14ac:dyDescent="0.2">
      <c r="A15" t="s">
        <v>87</v>
      </c>
      <c r="B15" s="4">
        <v>0.21299999999999999</v>
      </c>
      <c r="C15" s="2">
        <f t="shared" ref="C15:C16" si="2">B15+D15</f>
        <v>0.33599999999999997</v>
      </c>
      <c r="D15" s="2">
        <v>0.123</v>
      </c>
      <c r="E15" s="2">
        <f t="shared" ref="E15:E16" si="3">B15-F15-G15-H15</f>
        <v>0.18099999999999999</v>
      </c>
      <c r="F15" s="4">
        <v>2.7E-2</v>
      </c>
      <c r="G15" s="4">
        <v>0</v>
      </c>
      <c r="H15" s="4">
        <v>5.0000000000000001E-3</v>
      </c>
      <c r="I15" s="6"/>
      <c r="J15" t="s">
        <v>166</v>
      </c>
    </row>
    <row r="16" spans="1:10" ht="15" x14ac:dyDescent="0.2">
      <c r="A16" t="s">
        <v>91</v>
      </c>
      <c r="B16" s="4">
        <v>0.185</v>
      </c>
      <c r="C16" s="2">
        <f t="shared" si="2"/>
        <v>0.222</v>
      </c>
      <c r="D16" s="2">
        <v>3.6999999999999998E-2</v>
      </c>
      <c r="E16" s="2">
        <f t="shared" si="3"/>
        <v>0.16500000000000001</v>
      </c>
      <c r="F16" s="4">
        <v>0.02</v>
      </c>
      <c r="G16" s="4">
        <v>0</v>
      </c>
      <c r="H16" s="4">
        <v>0</v>
      </c>
      <c r="I16" s="6"/>
      <c r="J16" t="s">
        <v>161</v>
      </c>
    </row>
    <row r="17" spans="2:9" x14ac:dyDescent="0.2">
      <c r="B17" s="1"/>
      <c r="H17" s="1"/>
      <c r="I17" s="1"/>
    </row>
  </sheetData>
  <autoFilter ref="A1:J8" xr:uid="{B275C013-777B-8041-B699-38EDDFBD1D76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620E-2A27-BC43-A235-2B3FD4101001}">
  <dimension ref="A1:J17"/>
  <sheetViews>
    <sheetView zoomScaleNormal="150" zoomScaleSheetLayoutView="100" workbookViewId="0">
      <pane xSplit="1" ySplit="2" topLeftCell="E3" activePane="bottomRight" state="frozen"/>
      <selection pane="bottomLeft" activeCell="A3" sqref="A3"/>
      <selection pane="topRight" activeCell="B1" sqref="B1"/>
      <selection pane="bottomRight" activeCell="I1" sqref="I1:I2"/>
    </sheetView>
  </sheetViews>
  <sheetFormatPr defaultRowHeight="14.25" x14ac:dyDescent="0.2"/>
  <sheetData>
    <row r="1" spans="1:10" x14ac:dyDescent="0.2">
      <c r="A1" t="s">
        <v>0</v>
      </c>
      <c r="I1" t="s">
        <v>152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94</v>
      </c>
      <c r="B3" s="4">
        <v>0.22600000000000001</v>
      </c>
      <c r="C3" s="2">
        <f>B3+D3</f>
        <v>0.28000000000000003</v>
      </c>
      <c r="D3" s="2">
        <v>5.3999999999999999E-2</v>
      </c>
      <c r="E3" s="2">
        <f>B3-F3-G3-H3</f>
        <v>0.18</v>
      </c>
      <c r="F3" s="4">
        <v>3.6999999999999998E-2</v>
      </c>
      <c r="G3" s="4">
        <v>3.0000000000000001E-3</v>
      </c>
      <c r="H3" s="4">
        <v>6.0000000000000001E-3</v>
      </c>
      <c r="I3" s="6">
        <v>7</v>
      </c>
      <c r="J3" t="s">
        <v>154</v>
      </c>
    </row>
    <row r="4" spans="1:10" ht="15" x14ac:dyDescent="0.2">
      <c r="A4" t="s">
        <v>98</v>
      </c>
      <c r="B4" s="5">
        <v>0.189</v>
      </c>
      <c r="C4" s="2">
        <f>B4+D4</f>
        <v>0.26600000000000001</v>
      </c>
      <c r="D4" s="2">
        <v>7.6999999999999999E-2</v>
      </c>
      <c r="E4" s="2">
        <f>B4-F4-G4-H4</f>
        <v>0.14000000000000001</v>
      </c>
      <c r="F4" s="5">
        <v>0.03</v>
      </c>
      <c r="G4" s="5">
        <v>0</v>
      </c>
      <c r="H4" s="5">
        <v>1.9E-2</v>
      </c>
      <c r="I4" s="10">
        <v>6</v>
      </c>
      <c r="J4" t="s">
        <v>155</v>
      </c>
    </row>
    <row r="5" spans="1:10" ht="15" x14ac:dyDescent="0.2">
      <c r="A5" t="s">
        <v>97</v>
      </c>
      <c r="B5" s="5">
        <v>0.23899999999999999</v>
      </c>
      <c r="C5" s="2">
        <f>B5+D5</f>
        <v>0.27999999999999997</v>
      </c>
      <c r="D5" s="2">
        <v>4.1000000000000002E-2</v>
      </c>
      <c r="E5" s="2">
        <f>B5-F5-G5-H5</f>
        <v>0.184</v>
      </c>
      <c r="F5" s="5">
        <v>4.3999999999999997E-2</v>
      </c>
      <c r="G5" s="5">
        <v>0</v>
      </c>
      <c r="H5" s="5">
        <v>1.0999999999999999E-2</v>
      </c>
      <c r="I5" s="10">
        <v>6</v>
      </c>
      <c r="J5" t="s">
        <v>156</v>
      </c>
    </row>
    <row r="6" spans="1:10" ht="15" x14ac:dyDescent="0.2">
      <c r="A6" t="s">
        <v>96</v>
      </c>
      <c r="B6" s="4">
        <v>0.246</v>
      </c>
      <c r="C6" s="2">
        <f>B6+D6</f>
        <v>0.29199999999999998</v>
      </c>
      <c r="D6" s="2">
        <v>4.5999999999999999E-2</v>
      </c>
      <c r="E6" s="2">
        <f>B6-F6-G6-H6</f>
        <v>0.18099999999999999</v>
      </c>
      <c r="F6" s="4">
        <v>0.05</v>
      </c>
      <c r="G6" s="4">
        <v>4.0000000000000001E-3</v>
      </c>
      <c r="H6" s="4">
        <v>1.0999999999999999E-2</v>
      </c>
      <c r="I6" s="6">
        <v>7</v>
      </c>
      <c r="J6" t="s">
        <v>157</v>
      </c>
    </row>
    <row r="7" spans="1:10" ht="15" x14ac:dyDescent="0.2">
      <c r="A7" t="s">
        <v>95</v>
      </c>
      <c r="B7" s="5">
        <v>0.25</v>
      </c>
      <c r="C7" s="2">
        <f>B7+D7</f>
        <v>0.30499999999999999</v>
      </c>
      <c r="D7" s="2">
        <v>5.5E-2</v>
      </c>
      <c r="E7" s="2">
        <f>B7-F7-G7-H7</f>
        <v>0.19900000000000001</v>
      </c>
      <c r="F7" s="5">
        <v>3.4000000000000002E-2</v>
      </c>
      <c r="G7" s="5">
        <v>2E-3</v>
      </c>
      <c r="H7" s="5">
        <v>1.4999999999999999E-2</v>
      </c>
      <c r="I7" s="10">
        <v>6</v>
      </c>
      <c r="J7" t="s">
        <v>158</v>
      </c>
    </row>
    <row r="8" spans="1:10" ht="15" x14ac:dyDescent="0.2">
      <c r="A8" t="s">
        <v>99</v>
      </c>
      <c r="B8" s="4">
        <v>0.28599999999999998</v>
      </c>
      <c r="C8" s="2">
        <f>B8+D8</f>
        <v>0.36</v>
      </c>
      <c r="D8" s="2">
        <v>7.3999999999999996E-2</v>
      </c>
      <c r="E8" s="2">
        <f>B8-F8-G8-H8</f>
        <v>0.22499999999999998</v>
      </c>
      <c r="F8" s="4">
        <v>4.2999999999999997E-2</v>
      </c>
      <c r="G8" s="4">
        <v>8.9999999999999993E-3</v>
      </c>
      <c r="H8" s="4">
        <v>8.9999999999999993E-3</v>
      </c>
      <c r="I8" s="6">
        <v>5</v>
      </c>
      <c r="J8" t="s">
        <v>159</v>
      </c>
    </row>
    <row r="9" spans="1:10" x14ac:dyDescent="0.2">
      <c r="B9" s="8"/>
      <c r="C9" s="2"/>
      <c r="D9" s="2"/>
      <c r="E9" s="2"/>
      <c r="F9" s="8"/>
      <c r="G9" s="8"/>
      <c r="H9" s="9"/>
      <c r="I9" s="9"/>
    </row>
    <row r="10" spans="1:10" ht="15" x14ac:dyDescent="0.2">
      <c r="A10" t="s">
        <v>105</v>
      </c>
      <c r="B10" s="5">
        <v>0.2</v>
      </c>
      <c r="C10" s="2">
        <f>B10+D10</f>
        <v>0.22800000000000001</v>
      </c>
      <c r="D10" s="2">
        <v>2.8000000000000001E-2</v>
      </c>
      <c r="E10" s="2">
        <f>B10-F10-G10-H10</f>
        <v>0.14599999999999999</v>
      </c>
      <c r="F10" s="5">
        <v>3.7999999999999999E-2</v>
      </c>
      <c r="G10" s="5">
        <v>8.0000000000000002E-3</v>
      </c>
      <c r="H10" s="5">
        <v>8.0000000000000002E-3</v>
      </c>
      <c r="I10" s="10"/>
      <c r="J10" t="s">
        <v>160</v>
      </c>
    </row>
    <row r="11" spans="1:10" ht="15" x14ac:dyDescent="0.2">
      <c r="A11" t="s">
        <v>103</v>
      </c>
      <c r="B11" s="5">
        <v>0.2</v>
      </c>
      <c r="C11" s="2">
        <f>B11+D11</f>
        <v>0.253</v>
      </c>
      <c r="D11" s="2">
        <v>5.2999999999999999E-2</v>
      </c>
      <c r="E11" s="2">
        <f>B11-F11-G11-H11</f>
        <v>0.159</v>
      </c>
      <c r="F11" s="5">
        <v>4.1000000000000002E-2</v>
      </c>
      <c r="G11" s="5">
        <v>0</v>
      </c>
      <c r="H11" s="5">
        <v>0</v>
      </c>
      <c r="I11" s="10"/>
      <c r="J11" t="s">
        <v>162</v>
      </c>
    </row>
    <row r="12" spans="1:10" ht="15" x14ac:dyDescent="0.2">
      <c r="A12" t="s">
        <v>100</v>
      </c>
      <c r="B12" s="4">
        <v>0.20599999999999999</v>
      </c>
      <c r="C12" s="2">
        <f>B12+D12</f>
        <v>0.255</v>
      </c>
      <c r="D12" s="2">
        <v>4.9000000000000002E-2</v>
      </c>
      <c r="E12" s="2">
        <f>B12-F12-G12-H12</f>
        <v>0.16299999999999998</v>
      </c>
      <c r="F12" s="4">
        <v>4.2999999999999997E-2</v>
      </c>
      <c r="G12" s="4">
        <v>0</v>
      </c>
      <c r="H12" s="4">
        <v>0</v>
      </c>
      <c r="I12" s="6"/>
      <c r="J12" t="s">
        <v>163</v>
      </c>
    </row>
    <row r="13" spans="1:10" ht="15" x14ac:dyDescent="0.2">
      <c r="A13" t="s">
        <v>106</v>
      </c>
      <c r="B13" s="4">
        <v>0.215</v>
      </c>
      <c r="C13" s="2">
        <f>B13+D13</f>
        <v>0.22700000000000001</v>
      </c>
      <c r="D13" s="2">
        <v>1.2E-2</v>
      </c>
      <c r="E13" s="2">
        <f>B13-F13-G13-H13</f>
        <v>0.152</v>
      </c>
      <c r="F13" s="4">
        <v>3.7999999999999999E-2</v>
      </c>
      <c r="G13" s="4">
        <v>0</v>
      </c>
      <c r="H13" s="4">
        <v>2.5000000000000001E-2</v>
      </c>
      <c r="I13" s="6"/>
      <c r="J13" t="s">
        <v>164</v>
      </c>
    </row>
    <row r="14" spans="1:10" ht="15" x14ac:dyDescent="0.2">
      <c r="A14" t="s">
        <v>101</v>
      </c>
      <c r="B14" s="5">
        <v>0.22700000000000001</v>
      </c>
      <c r="C14" s="2">
        <f>B14+D14</f>
        <v>0.28800000000000003</v>
      </c>
      <c r="D14" s="2">
        <v>6.0999999999999999E-2</v>
      </c>
      <c r="E14" s="2">
        <f>B14-F14-G14-H14</f>
        <v>0.189</v>
      </c>
      <c r="F14" s="5">
        <v>2.4E-2</v>
      </c>
      <c r="G14" s="5">
        <v>0</v>
      </c>
      <c r="H14" s="5">
        <v>1.4E-2</v>
      </c>
      <c r="I14" s="10"/>
      <c r="J14" t="s">
        <v>165</v>
      </c>
    </row>
    <row r="15" spans="1:10" ht="15" x14ac:dyDescent="0.2">
      <c r="A15" t="s">
        <v>104</v>
      </c>
      <c r="B15" s="4">
        <v>0.28100000000000003</v>
      </c>
      <c r="C15" s="2">
        <f>B15+D15</f>
        <v>0.36899999999999999</v>
      </c>
      <c r="D15" s="2">
        <v>8.7999999999999995E-2</v>
      </c>
      <c r="E15" s="2">
        <f>B15-F15-G15-H15</f>
        <v>0.25</v>
      </c>
      <c r="F15" s="4">
        <v>2.1000000000000001E-2</v>
      </c>
      <c r="G15" s="4">
        <v>0</v>
      </c>
      <c r="H15" s="4">
        <v>0.01</v>
      </c>
      <c r="I15" s="6"/>
      <c r="J15" t="s">
        <v>166</v>
      </c>
    </row>
    <row r="16" spans="1:10" ht="15" x14ac:dyDescent="0.2">
      <c r="A16" t="s">
        <v>102</v>
      </c>
      <c r="B16" s="4">
        <v>0.23200000000000001</v>
      </c>
      <c r="C16" s="2">
        <f>B16+D16</f>
        <v>0.27600000000000002</v>
      </c>
      <c r="D16" s="2">
        <v>4.3999999999999997E-2</v>
      </c>
      <c r="E16" s="2">
        <f>B16-F16-G16-H16</f>
        <v>0.182</v>
      </c>
      <c r="F16" s="4">
        <v>2.5000000000000001E-2</v>
      </c>
      <c r="G16" s="4">
        <v>0.01</v>
      </c>
      <c r="H16" s="4">
        <v>1.4999999999999999E-2</v>
      </c>
      <c r="I16" s="6"/>
      <c r="J16" t="s">
        <v>161</v>
      </c>
    </row>
    <row r="17" spans="2:9" x14ac:dyDescent="0.2">
      <c r="B17" s="2"/>
      <c r="C17" s="2"/>
      <c r="D17" s="2"/>
      <c r="E17" s="2"/>
      <c r="F17" s="2"/>
      <c r="G17" s="2"/>
      <c r="H17" s="2"/>
      <c r="I17" s="3"/>
    </row>
  </sheetData>
  <autoFilter ref="A1:J8" xr:uid="{F832620E-2A27-BC43-A235-2B3FD4101001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B14-65E3-2D48-A824-D1A57A08CECB}">
  <dimension ref="A1:J17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I1" sqref="I1:I2"/>
    </sheetView>
  </sheetViews>
  <sheetFormatPr defaultRowHeight="14.25" x14ac:dyDescent="0.2"/>
  <sheetData>
    <row r="1" spans="1:10" x14ac:dyDescent="0.2">
      <c r="A1" t="s">
        <v>0</v>
      </c>
      <c r="I1" t="s">
        <v>152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63</v>
      </c>
      <c r="B3" s="4">
        <v>0.24299999999999999</v>
      </c>
      <c r="C3" s="2">
        <f>B3+D3</f>
        <v>0.27700000000000002</v>
      </c>
      <c r="D3" s="2">
        <v>3.4000000000000002E-2</v>
      </c>
      <c r="E3" s="2">
        <f>B3-F3-G3-H3</f>
        <v>0.19400000000000001</v>
      </c>
      <c r="F3" s="4">
        <v>3.2000000000000001E-2</v>
      </c>
      <c r="G3" s="4">
        <v>1E-3</v>
      </c>
      <c r="H3" s="4">
        <v>1.6E-2</v>
      </c>
      <c r="I3" s="6">
        <v>7</v>
      </c>
      <c r="J3" t="s">
        <v>154</v>
      </c>
    </row>
    <row r="4" spans="1:10" ht="15" x14ac:dyDescent="0.2">
      <c r="A4" t="s">
        <v>109</v>
      </c>
      <c r="B4" s="5">
        <v>0.23400000000000001</v>
      </c>
      <c r="C4" s="2">
        <f>B4+D4</f>
        <v>0.29900000000000004</v>
      </c>
      <c r="D4" s="2">
        <v>6.5000000000000002E-2</v>
      </c>
      <c r="E4" s="2">
        <f>B4-F4-G4-H4</f>
        <v>0.17400000000000002</v>
      </c>
      <c r="F4" s="5">
        <v>3.5999999999999997E-2</v>
      </c>
      <c r="G4" s="5">
        <v>6.0000000000000001E-3</v>
      </c>
      <c r="H4" s="5">
        <v>1.7999999999999999E-2</v>
      </c>
      <c r="I4" s="10">
        <v>6</v>
      </c>
      <c r="J4" t="s">
        <v>155</v>
      </c>
    </row>
    <row r="5" spans="1:10" ht="15" x14ac:dyDescent="0.2">
      <c r="A5" t="s">
        <v>107</v>
      </c>
      <c r="B5" s="5">
        <v>0.20899999999999999</v>
      </c>
      <c r="C5" s="2">
        <f>B5+D5</f>
        <v>0.29099999999999998</v>
      </c>
      <c r="D5" s="2">
        <v>8.2000000000000003E-2</v>
      </c>
      <c r="E5" s="2">
        <f>B5-F5-G5-H5</f>
        <v>0.15899999999999997</v>
      </c>
      <c r="F5" s="5">
        <v>3.1E-2</v>
      </c>
      <c r="G5" s="5">
        <v>4.0000000000000001E-3</v>
      </c>
      <c r="H5" s="5">
        <v>1.4999999999999999E-2</v>
      </c>
      <c r="I5" s="10">
        <v>6</v>
      </c>
      <c r="J5" t="s">
        <v>156</v>
      </c>
    </row>
    <row r="6" spans="1:10" ht="15" x14ac:dyDescent="0.2">
      <c r="A6" t="s">
        <v>111</v>
      </c>
      <c r="B6" s="5">
        <v>0.249</v>
      </c>
      <c r="C6" s="2">
        <f>B6+D6</f>
        <v>0.376</v>
      </c>
      <c r="D6" s="2">
        <v>0.127</v>
      </c>
      <c r="E6" s="2">
        <f>B6-F6-G6-H6</f>
        <v>0.18</v>
      </c>
      <c r="F6" s="5">
        <v>4.8000000000000001E-2</v>
      </c>
      <c r="G6" s="5">
        <v>5.0000000000000001E-3</v>
      </c>
      <c r="H6" s="5">
        <v>1.6E-2</v>
      </c>
      <c r="I6" s="10">
        <v>5</v>
      </c>
      <c r="J6" t="s">
        <v>157</v>
      </c>
    </row>
    <row r="7" spans="1:10" ht="15" x14ac:dyDescent="0.2">
      <c r="A7" t="s">
        <v>108</v>
      </c>
      <c r="B7" s="4">
        <v>0.255</v>
      </c>
      <c r="C7" s="2">
        <f>B7+D7</f>
        <v>0.33600000000000002</v>
      </c>
      <c r="D7" s="2">
        <v>8.1000000000000003E-2</v>
      </c>
      <c r="E7" s="2">
        <f>B7-F7-G7-H7</f>
        <v>0.192</v>
      </c>
      <c r="F7" s="4">
        <v>4.9000000000000002E-2</v>
      </c>
      <c r="G7" s="4">
        <v>2E-3</v>
      </c>
      <c r="H7" s="4">
        <v>1.2E-2</v>
      </c>
      <c r="I7" s="6">
        <v>6</v>
      </c>
      <c r="J7" t="s">
        <v>158</v>
      </c>
    </row>
    <row r="8" spans="1:10" ht="15" x14ac:dyDescent="0.2">
      <c r="A8" t="s">
        <v>110</v>
      </c>
      <c r="B8" s="4">
        <v>0.31900000000000001</v>
      </c>
      <c r="C8" s="2">
        <f>B8+D8</f>
        <v>0.36099999999999999</v>
      </c>
      <c r="D8" s="2">
        <v>4.2000000000000003E-2</v>
      </c>
      <c r="E8" s="2">
        <f>B8-F8-G8-H8</f>
        <v>0.248</v>
      </c>
      <c r="F8" s="4">
        <v>0.05</v>
      </c>
      <c r="G8" s="4">
        <v>4.0000000000000001E-3</v>
      </c>
      <c r="H8" s="4">
        <v>1.7000000000000001E-2</v>
      </c>
      <c r="I8" s="6">
        <v>5</v>
      </c>
      <c r="J8" t="s">
        <v>159</v>
      </c>
    </row>
    <row r="9" spans="1:10" x14ac:dyDescent="0.2">
      <c r="B9" s="2"/>
      <c r="C9" s="2"/>
      <c r="D9" s="2"/>
      <c r="E9" s="2"/>
      <c r="F9" s="2"/>
      <c r="G9" s="2"/>
      <c r="H9" s="2"/>
      <c r="I9" s="2"/>
    </row>
    <row r="10" spans="1:10" ht="15" x14ac:dyDescent="0.2">
      <c r="A10" t="s">
        <v>14</v>
      </c>
      <c r="B10" s="4">
        <v>0.28799999999999998</v>
      </c>
      <c r="C10" s="2">
        <f t="shared" ref="C10:C14" si="0">B10+D10</f>
        <v>0.33999999999999997</v>
      </c>
      <c r="D10" s="2">
        <v>5.1999999999999998E-2</v>
      </c>
      <c r="E10" s="2">
        <f t="shared" ref="E10:E14" si="1">B10-F10-G10-H10</f>
        <v>0.21099999999999999</v>
      </c>
      <c r="F10" s="4">
        <v>5.8000000000000003E-2</v>
      </c>
      <c r="G10" s="4">
        <v>0</v>
      </c>
      <c r="H10" s="4">
        <v>1.9E-2</v>
      </c>
      <c r="I10" s="6"/>
      <c r="J10" t="s">
        <v>160</v>
      </c>
    </row>
    <row r="11" spans="1:10" ht="15" x14ac:dyDescent="0.2">
      <c r="A11" t="s">
        <v>37</v>
      </c>
      <c r="B11" s="5">
        <v>0.219</v>
      </c>
      <c r="C11" s="2">
        <f t="shared" si="0"/>
        <v>0.314</v>
      </c>
      <c r="D11" s="2">
        <v>9.5000000000000001E-2</v>
      </c>
      <c r="E11" s="2">
        <f t="shared" si="1"/>
        <v>0.13900000000000001</v>
      </c>
      <c r="F11" s="5">
        <v>5.0999999999999997E-2</v>
      </c>
      <c r="G11" s="5">
        <v>7.0000000000000001E-3</v>
      </c>
      <c r="H11" s="5">
        <v>2.1999999999999999E-2</v>
      </c>
      <c r="I11" s="10"/>
      <c r="J11" t="s">
        <v>162</v>
      </c>
    </row>
    <row r="12" spans="1:10" ht="15" x14ac:dyDescent="0.2">
      <c r="A12" t="s">
        <v>114</v>
      </c>
      <c r="B12" s="5">
        <v>0.22500000000000001</v>
      </c>
      <c r="C12" s="2">
        <f t="shared" si="0"/>
        <v>0.36099999999999999</v>
      </c>
      <c r="D12" s="2">
        <v>0.13600000000000001</v>
      </c>
      <c r="E12" s="2">
        <f t="shared" si="1"/>
        <v>0.17499999999999999</v>
      </c>
      <c r="F12" s="5">
        <v>0.05</v>
      </c>
      <c r="G12" s="5">
        <v>0</v>
      </c>
      <c r="H12" s="5">
        <v>0</v>
      </c>
      <c r="I12" s="10"/>
      <c r="J12" t="s">
        <v>163</v>
      </c>
    </row>
    <row r="13" spans="1:10" ht="15" x14ac:dyDescent="0.2">
      <c r="A13" t="s">
        <v>115</v>
      </c>
      <c r="B13" s="4">
        <v>0.26900000000000002</v>
      </c>
      <c r="C13" s="2">
        <f t="shared" si="0"/>
        <v>0.33400000000000002</v>
      </c>
      <c r="D13" s="2">
        <v>6.5000000000000002E-2</v>
      </c>
      <c r="E13" s="2">
        <f t="shared" si="1"/>
        <v>0.24099999999999999</v>
      </c>
      <c r="F13" s="4">
        <v>1.9E-2</v>
      </c>
      <c r="G13" s="4">
        <v>0</v>
      </c>
      <c r="H13" s="4">
        <v>8.9999999999999993E-3</v>
      </c>
      <c r="I13" s="6"/>
      <c r="J13" t="s">
        <v>164</v>
      </c>
    </row>
    <row r="14" spans="1:10" ht="15" x14ac:dyDescent="0.2">
      <c r="A14" t="s">
        <v>44</v>
      </c>
      <c r="B14" s="5">
        <v>0.25</v>
      </c>
      <c r="C14" s="2">
        <f t="shared" si="0"/>
        <v>0.30299999999999999</v>
      </c>
      <c r="D14" s="2">
        <v>5.2999999999999999E-2</v>
      </c>
      <c r="E14" s="2">
        <f t="shared" si="1"/>
        <v>0.20400000000000001</v>
      </c>
      <c r="F14" s="5">
        <v>2.9000000000000001E-2</v>
      </c>
      <c r="G14" s="5">
        <v>0</v>
      </c>
      <c r="H14" s="5">
        <v>1.7000000000000001E-2</v>
      </c>
      <c r="I14" s="10"/>
      <c r="J14" t="s">
        <v>165</v>
      </c>
    </row>
    <row r="15" spans="1:10" ht="15" x14ac:dyDescent="0.2">
      <c r="A15" t="s">
        <v>112</v>
      </c>
      <c r="B15" s="4">
        <v>0.23799999999999999</v>
      </c>
      <c r="C15" s="2">
        <f t="shared" ref="C15:C16" si="2">B15+D15</f>
        <v>0.27</v>
      </c>
      <c r="D15" s="2">
        <v>3.2000000000000001E-2</v>
      </c>
      <c r="E15" s="2">
        <f t="shared" ref="E15:E16" si="3">B15-F15-G15-H15</f>
        <v>0.18999999999999997</v>
      </c>
      <c r="F15" s="4">
        <v>3.5000000000000003E-2</v>
      </c>
      <c r="G15" s="4">
        <v>0</v>
      </c>
      <c r="H15" s="4">
        <v>1.2999999999999999E-2</v>
      </c>
      <c r="I15" s="6"/>
      <c r="J15" t="s">
        <v>166</v>
      </c>
    </row>
    <row r="16" spans="1:10" ht="15" x14ac:dyDescent="0.2">
      <c r="A16" t="s">
        <v>113</v>
      </c>
      <c r="B16" s="4">
        <v>0.20599999999999999</v>
      </c>
      <c r="C16" s="2">
        <f t="shared" si="2"/>
        <v>0.28899999999999998</v>
      </c>
      <c r="D16" s="2">
        <v>8.3000000000000004E-2</v>
      </c>
      <c r="E16" s="2">
        <f t="shared" si="3"/>
        <v>0.14399999999999999</v>
      </c>
      <c r="F16" s="4">
        <v>5.1999999999999998E-2</v>
      </c>
      <c r="G16" s="4">
        <v>0</v>
      </c>
      <c r="H16" s="4">
        <v>0.01</v>
      </c>
      <c r="I16" s="6"/>
      <c r="J16" t="s">
        <v>161</v>
      </c>
    </row>
    <row r="17" spans="2:9" x14ac:dyDescent="0.2">
      <c r="B17" s="2"/>
      <c r="C17" s="2"/>
      <c r="D17" s="2"/>
      <c r="E17" s="2"/>
      <c r="F17" s="3"/>
      <c r="G17" s="2"/>
      <c r="H17" s="2"/>
      <c r="I17" s="2"/>
    </row>
  </sheetData>
  <autoFilter ref="A1:J8" xr:uid="{52559B14-65E3-2D48-A824-D1A57A08CECB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83F2-9313-2044-8900-936EA1B5BA7F}">
  <dimension ref="A1:J17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I1" sqref="I1:I2"/>
    </sheetView>
  </sheetViews>
  <sheetFormatPr defaultRowHeight="14.25" x14ac:dyDescent="0.2"/>
  <sheetData>
    <row r="1" spans="1:10" x14ac:dyDescent="0.2">
      <c r="A1" t="s">
        <v>0</v>
      </c>
      <c r="I1" t="s">
        <v>152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117</v>
      </c>
      <c r="B3" s="5">
        <v>0.21</v>
      </c>
      <c r="C3" s="2">
        <f>B3+D3</f>
        <v>0.28299999999999997</v>
      </c>
      <c r="D3" s="2">
        <v>7.2999999999999995E-2</v>
      </c>
      <c r="E3" s="2">
        <f>B3-F3-G3-H3</f>
        <v>0.15999999999999998</v>
      </c>
      <c r="F3" s="5">
        <v>4.1000000000000002E-2</v>
      </c>
      <c r="G3" s="5">
        <v>0</v>
      </c>
      <c r="H3" s="5">
        <v>8.9999999999999993E-3</v>
      </c>
      <c r="I3" s="10">
        <v>6</v>
      </c>
      <c r="J3" t="s">
        <v>154</v>
      </c>
    </row>
    <row r="4" spans="1:10" ht="15" x14ac:dyDescent="0.2">
      <c r="A4" t="s">
        <v>116</v>
      </c>
      <c r="B4" s="4">
        <v>0.27500000000000002</v>
      </c>
      <c r="C4" s="2">
        <f>B4+D4</f>
        <v>0.33800000000000002</v>
      </c>
      <c r="D4" s="2">
        <v>6.3E-2</v>
      </c>
      <c r="E4" s="2">
        <f>B4-F4-G4-H4</f>
        <v>0.21900000000000003</v>
      </c>
      <c r="F4" s="4">
        <v>3.9E-2</v>
      </c>
      <c r="G4" s="4">
        <v>2E-3</v>
      </c>
      <c r="H4" s="4">
        <v>1.4999999999999999E-2</v>
      </c>
      <c r="I4" s="6">
        <v>6</v>
      </c>
      <c r="J4" t="s">
        <v>155</v>
      </c>
    </row>
    <row r="5" spans="1:10" ht="15" x14ac:dyDescent="0.2">
      <c r="A5" t="s">
        <v>118</v>
      </c>
      <c r="B5" s="4">
        <v>0.24199999999999999</v>
      </c>
      <c r="C5" s="2">
        <f>B5+D5</f>
        <v>0.28399999999999997</v>
      </c>
      <c r="D5" s="2">
        <v>4.2000000000000003E-2</v>
      </c>
      <c r="E5" s="2">
        <f>B5-F5-G5-H5</f>
        <v>0.20199999999999999</v>
      </c>
      <c r="F5" s="4">
        <v>2.5000000000000001E-2</v>
      </c>
      <c r="G5" s="4">
        <v>4.0000000000000001E-3</v>
      </c>
      <c r="H5" s="4">
        <v>1.0999999999999999E-2</v>
      </c>
      <c r="I5" s="6">
        <v>7</v>
      </c>
      <c r="J5" t="s">
        <v>156</v>
      </c>
    </row>
    <row r="6" spans="1:10" ht="15" x14ac:dyDescent="0.2">
      <c r="A6" t="s">
        <v>121</v>
      </c>
      <c r="B6" s="5">
        <v>0.26</v>
      </c>
      <c r="C6" s="2">
        <f>B6+D6</f>
        <v>0.29799999999999999</v>
      </c>
      <c r="D6" s="2">
        <v>3.7999999999999999E-2</v>
      </c>
      <c r="E6" s="2">
        <f>B6-F6-G6-H6</f>
        <v>0.20500000000000002</v>
      </c>
      <c r="F6" s="5">
        <v>2.5999999999999999E-2</v>
      </c>
      <c r="G6" s="5">
        <v>1.7999999999999999E-2</v>
      </c>
      <c r="H6" s="5">
        <v>1.0999999999999999E-2</v>
      </c>
      <c r="I6" s="10">
        <v>6</v>
      </c>
      <c r="J6" t="s">
        <v>157</v>
      </c>
    </row>
    <row r="7" spans="1:10" ht="15" x14ac:dyDescent="0.2">
      <c r="A7" t="s">
        <v>119</v>
      </c>
      <c r="B7" s="5">
        <v>0.23699999999999999</v>
      </c>
      <c r="C7" s="2">
        <f>B7+D7</f>
        <v>0.28899999999999998</v>
      </c>
      <c r="D7" s="2">
        <v>5.1999999999999998E-2</v>
      </c>
      <c r="E7" s="2">
        <f>B7-F7-G7-H7</f>
        <v>0.17299999999999999</v>
      </c>
      <c r="F7" s="5">
        <v>3.5000000000000003E-2</v>
      </c>
      <c r="G7" s="5">
        <v>4.0000000000000001E-3</v>
      </c>
      <c r="H7" s="5">
        <v>2.5000000000000001E-2</v>
      </c>
      <c r="I7" s="10">
        <v>6</v>
      </c>
      <c r="J7" t="s">
        <v>158</v>
      </c>
    </row>
    <row r="8" spans="1:10" ht="15" x14ac:dyDescent="0.2">
      <c r="A8" t="s">
        <v>120</v>
      </c>
      <c r="B8" s="4">
        <v>0.26</v>
      </c>
      <c r="C8" s="2">
        <f>B8+D8</f>
        <v>0.313</v>
      </c>
      <c r="D8" s="2">
        <v>5.2999999999999999E-2</v>
      </c>
      <c r="E8" s="2">
        <f>B8-F8-G8-H8</f>
        <v>0.18500000000000003</v>
      </c>
      <c r="F8" s="4">
        <v>5.1999999999999998E-2</v>
      </c>
      <c r="G8" s="4">
        <v>0</v>
      </c>
      <c r="H8" s="4">
        <v>2.3E-2</v>
      </c>
      <c r="I8" s="6">
        <v>6</v>
      </c>
      <c r="J8" t="s">
        <v>159</v>
      </c>
    </row>
    <row r="9" spans="1:10" x14ac:dyDescent="0.2">
      <c r="B9" s="2"/>
      <c r="C9" s="2"/>
      <c r="D9" s="2"/>
      <c r="E9" s="2"/>
      <c r="F9" s="2"/>
      <c r="G9" s="2"/>
      <c r="H9" s="2"/>
      <c r="I9" s="2"/>
    </row>
    <row r="10" spans="1:10" ht="15" x14ac:dyDescent="0.2">
      <c r="A10" t="s">
        <v>126</v>
      </c>
      <c r="B10" s="5">
        <v>0.155</v>
      </c>
      <c r="C10" s="2">
        <f t="shared" ref="C10:C15" si="0">B10+D10</f>
        <v>0.20899999999999999</v>
      </c>
      <c r="D10" s="2">
        <v>5.3999999999999999E-2</v>
      </c>
      <c r="E10" s="2">
        <f t="shared" ref="E10:E15" si="1">B10-F10-G10-H10</f>
        <v>0.129</v>
      </c>
      <c r="F10" s="5">
        <v>1.7000000000000001E-2</v>
      </c>
      <c r="G10" s="5">
        <v>0</v>
      </c>
      <c r="H10" s="5">
        <v>8.9999999999999993E-3</v>
      </c>
      <c r="I10" s="10"/>
      <c r="J10" t="s">
        <v>160</v>
      </c>
    </row>
    <row r="11" spans="1:10" ht="15" x14ac:dyDescent="0.2">
      <c r="A11" t="s">
        <v>124</v>
      </c>
      <c r="B11" s="5">
        <v>0.27100000000000002</v>
      </c>
      <c r="C11" s="2">
        <f t="shared" si="0"/>
        <v>0.36299999999999999</v>
      </c>
      <c r="D11" s="2">
        <v>9.1999999999999998E-2</v>
      </c>
      <c r="E11" s="2">
        <f t="shared" si="1"/>
        <v>0.22900000000000001</v>
      </c>
      <c r="F11" s="5">
        <v>4.2000000000000003E-2</v>
      </c>
      <c r="G11" s="5">
        <v>0</v>
      </c>
      <c r="H11" s="5">
        <v>0</v>
      </c>
      <c r="I11" s="10"/>
      <c r="J11" t="s">
        <v>162</v>
      </c>
    </row>
    <row r="12" spans="1:10" ht="15" x14ac:dyDescent="0.2">
      <c r="A12" t="s">
        <v>125</v>
      </c>
      <c r="B12" s="4">
        <v>0.187</v>
      </c>
      <c r="C12" s="2">
        <f t="shared" si="0"/>
        <v>0.27600000000000002</v>
      </c>
      <c r="D12" s="2">
        <v>8.8999999999999996E-2</v>
      </c>
      <c r="E12" s="2">
        <f t="shared" si="1"/>
        <v>0.13699999999999998</v>
      </c>
      <c r="F12" s="4">
        <v>3.5000000000000003E-2</v>
      </c>
      <c r="G12" s="4">
        <v>5.0000000000000001E-3</v>
      </c>
      <c r="H12" s="4">
        <v>0.01</v>
      </c>
      <c r="I12" s="6"/>
      <c r="J12" t="s">
        <v>163</v>
      </c>
    </row>
    <row r="13" spans="1:10" ht="15" x14ac:dyDescent="0.2">
      <c r="A13" t="s">
        <v>127</v>
      </c>
      <c r="B13" s="5">
        <v>0.27</v>
      </c>
      <c r="C13" s="2">
        <f t="shared" si="0"/>
        <v>0.29100000000000004</v>
      </c>
      <c r="D13" s="2">
        <v>2.1000000000000001E-2</v>
      </c>
      <c r="E13" s="2">
        <f t="shared" si="1"/>
        <v>0.20300000000000001</v>
      </c>
      <c r="F13" s="5">
        <v>5.6000000000000001E-2</v>
      </c>
      <c r="G13" s="5">
        <v>0</v>
      </c>
      <c r="H13" s="5">
        <v>1.0999999999999999E-2</v>
      </c>
      <c r="I13" s="10"/>
      <c r="J13" t="s">
        <v>164</v>
      </c>
    </row>
    <row r="14" spans="1:10" ht="15.75" customHeight="1" x14ac:dyDescent="0.2">
      <c r="A14" t="s">
        <v>123</v>
      </c>
      <c r="B14" s="4">
        <v>0.23799999999999999</v>
      </c>
      <c r="C14" s="2">
        <f t="shared" si="0"/>
        <v>0.34099999999999997</v>
      </c>
      <c r="D14" s="2">
        <v>0.10299999999999999</v>
      </c>
      <c r="E14" s="2">
        <f t="shared" si="1"/>
        <v>0.20199999999999999</v>
      </c>
      <c r="F14" s="4">
        <v>0.03</v>
      </c>
      <c r="G14" s="4">
        <v>0</v>
      </c>
      <c r="H14" s="4">
        <v>6.0000000000000001E-3</v>
      </c>
      <c r="I14" s="6"/>
      <c r="J14" t="s">
        <v>165</v>
      </c>
    </row>
    <row r="15" spans="1:10" ht="15" x14ac:dyDescent="0.2">
      <c r="A15" t="s">
        <v>128</v>
      </c>
      <c r="B15" s="4">
        <v>0.24199999999999999</v>
      </c>
      <c r="C15" s="2">
        <f t="shared" si="0"/>
        <v>0.34099999999999997</v>
      </c>
      <c r="D15" s="2">
        <v>9.9000000000000005E-2</v>
      </c>
      <c r="E15" s="2">
        <f t="shared" si="1"/>
        <v>0.19400000000000001</v>
      </c>
      <c r="F15" s="4">
        <v>3.2000000000000001E-2</v>
      </c>
      <c r="G15" s="4">
        <v>0</v>
      </c>
      <c r="H15" s="4">
        <v>1.6E-2</v>
      </c>
      <c r="I15" s="6"/>
      <c r="J15" t="s">
        <v>166</v>
      </c>
    </row>
    <row r="16" spans="1:10" ht="15" x14ac:dyDescent="0.2">
      <c r="A16" t="s">
        <v>122</v>
      </c>
      <c r="B16" s="4">
        <v>0.17299999999999999</v>
      </c>
      <c r="C16" s="2">
        <f t="shared" ref="C16" si="2">B16+D16</f>
        <v>0.23799999999999999</v>
      </c>
      <c r="D16" s="2">
        <v>6.5000000000000002E-2</v>
      </c>
      <c r="E16" s="2">
        <f t="shared" ref="E16" si="3">B16-F16-G16-H16</f>
        <v>0.14699999999999996</v>
      </c>
      <c r="F16" s="4">
        <v>0.01</v>
      </c>
      <c r="G16" s="4">
        <v>0</v>
      </c>
      <c r="H16" s="4">
        <v>1.6E-2</v>
      </c>
      <c r="I16" s="6"/>
      <c r="J16" t="s">
        <v>161</v>
      </c>
    </row>
    <row r="17" spans="9:9" x14ac:dyDescent="0.2">
      <c r="I17" s="1"/>
    </row>
  </sheetData>
  <autoFilter ref="A1:J8" xr:uid="{2E9F83F2-9313-2044-8900-936EA1B5BA7F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2F7B-7B0F-DA4D-BDDB-2960E62FCE2F}">
  <dimension ref="A1:J16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I1" sqref="I1:I2"/>
    </sheetView>
  </sheetViews>
  <sheetFormatPr defaultRowHeight="14.25" x14ac:dyDescent="0.2"/>
  <sheetData>
    <row r="1" spans="1:10" x14ac:dyDescent="0.2">
      <c r="A1" t="s">
        <v>0</v>
      </c>
      <c r="I1" t="s">
        <v>152</v>
      </c>
      <c r="J1" t="s">
        <v>153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132</v>
      </c>
      <c r="B3" s="5">
        <v>0.27500000000000002</v>
      </c>
      <c r="C3" s="2">
        <f>B3+D3</f>
        <v>0.34</v>
      </c>
      <c r="D3" s="2">
        <v>6.5000000000000002E-2</v>
      </c>
      <c r="E3" s="2">
        <f>B3-F3-G3-H3</f>
        <v>0.21</v>
      </c>
      <c r="F3" s="5">
        <v>3.9E-2</v>
      </c>
      <c r="G3" s="5">
        <v>1.2999999999999999E-2</v>
      </c>
      <c r="H3" s="5">
        <v>1.2999999999999999E-2</v>
      </c>
      <c r="I3" s="10">
        <v>5</v>
      </c>
      <c r="J3" t="s">
        <v>154</v>
      </c>
    </row>
    <row r="4" spans="1:10" ht="15" x14ac:dyDescent="0.2">
      <c r="A4" t="s">
        <v>129</v>
      </c>
      <c r="B4" s="4">
        <v>0.27200000000000002</v>
      </c>
      <c r="C4" s="2">
        <f>B4+D4</f>
        <v>0.33200000000000002</v>
      </c>
      <c r="D4" s="2">
        <v>0.06</v>
      </c>
      <c r="E4" s="2">
        <f>B4-F4-G4-H4</f>
        <v>0.21900000000000003</v>
      </c>
      <c r="F4" s="4">
        <v>3.7999999999999999E-2</v>
      </c>
      <c r="G4" s="4">
        <v>0</v>
      </c>
      <c r="H4" s="4">
        <v>1.4999999999999999E-2</v>
      </c>
      <c r="I4" s="6">
        <v>6</v>
      </c>
      <c r="J4" t="s">
        <v>155</v>
      </c>
    </row>
    <row r="5" spans="1:10" ht="15" x14ac:dyDescent="0.2">
      <c r="A5" t="s">
        <v>130</v>
      </c>
      <c r="B5" s="4">
        <v>0.26500000000000001</v>
      </c>
      <c r="C5" s="2">
        <f>B5+D5</f>
        <v>0.33200000000000002</v>
      </c>
      <c r="D5" s="2">
        <v>6.7000000000000004E-2</v>
      </c>
      <c r="E5" s="2">
        <f>B5-F5-G5-H5</f>
        <v>0.19600000000000001</v>
      </c>
      <c r="F5" s="4">
        <v>0.05</v>
      </c>
      <c r="G5" s="4">
        <v>2E-3</v>
      </c>
      <c r="H5" s="4">
        <v>1.7000000000000001E-2</v>
      </c>
      <c r="I5" s="6">
        <v>6</v>
      </c>
      <c r="J5" t="s">
        <v>156</v>
      </c>
    </row>
    <row r="6" spans="1:10" ht="15" x14ac:dyDescent="0.2">
      <c r="A6" t="s">
        <v>73</v>
      </c>
      <c r="B6" s="5">
        <v>0.26100000000000001</v>
      </c>
      <c r="C6" s="2">
        <f>B6+D6</f>
        <v>0.33400000000000002</v>
      </c>
      <c r="D6" s="2">
        <v>7.2999999999999995E-2</v>
      </c>
      <c r="E6" s="2">
        <f>B6-F6-G6-H6</f>
        <v>0.18400000000000002</v>
      </c>
      <c r="F6" s="5">
        <v>4.7E-2</v>
      </c>
      <c r="G6" s="5">
        <v>2E-3</v>
      </c>
      <c r="H6" s="5">
        <v>2.8000000000000001E-2</v>
      </c>
      <c r="I6" s="10">
        <v>6</v>
      </c>
      <c r="J6" t="s">
        <v>157</v>
      </c>
    </row>
    <row r="7" spans="1:10" ht="15" x14ac:dyDescent="0.2">
      <c r="A7" t="s">
        <v>14</v>
      </c>
      <c r="B7" s="4">
        <v>0.29299999999999998</v>
      </c>
      <c r="C7" s="2">
        <f>B7+D7</f>
        <v>0.33099999999999996</v>
      </c>
      <c r="D7" s="2">
        <v>3.7999999999999999E-2</v>
      </c>
      <c r="E7" s="2">
        <f>B7-F7-G7-H7</f>
        <v>0.17699999999999996</v>
      </c>
      <c r="F7" s="4">
        <v>8.2000000000000003E-2</v>
      </c>
      <c r="G7" s="4">
        <v>7.0000000000000001E-3</v>
      </c>
      <c r="H7" s="4">
        <v>2.7E-2</v>
      </c>
      <c r="I7" s="6">
        <v>5</v>
      </c>
      <c r="J7" t="s">
        <v>158</v>
      </c>
    </row>
    <row r="8" spans="1:10" ht="15" x14ac:dyDescent="0.2">
      <c r="A8" t="s">
        <v>131</v>
      </c>
      <c r="B8" s="4">
        <v>0.30299999999999999</v>
      </c>
      <c r="C8" s="2">
        <f>B8+D8</f>
        <v>0.32300000000000001</v>
      </c>
      <c r="D8" s="2">
        <v>0.02</v>
      </c>
      <c r="E8" s="2">
        <f>B8-F8-G8-H8</f>
        <v>0.20399999999999999</v>
      </c>
      <c r="F8" s="4">
        <v>6.6000000000000003E-2</v>
      </c>
      <c r="G8" s="4">
        <v>8.0000000000000002E-3</v>
      </c>
      <c r="H8" s="4">
        <v>2.5000000000000001E-2</v>
      </c>
      <c r="I8" s="6">
        <v>5</v>
      </c>
      <c r="J8" t="s">
        <v>159</v>
      </c>
    </row>
    <row r="9" spans="1:10" x14ac:dyDescent="0.2">
      <c r="B9" s="2"/>
      <c r="C9" s="2"/>
      <c r="D9" s="2"/>
      <c r="E9" s="2"/>
      <c r="F9" s="3"/>
      <c r="G9" s="2"/>
      <c r="H9" s="2"/>
      <c r="I9" s="3"/>
    </row>
    <row r="10" spans="1:10" ht="15" x14ac:dyDescent="0.2">
      <c r="A10" t="s">
        <v>135</v>
      </c>
      <c r="B10" s="4">
        <v>0.20699999999999999</v>
      </c>
      <c r="C10" s="2">
        <f t="shared" ref="C10" si="0">B10+D10</f>
        <v>0.27899999999999997</v>
      </c>
      <c r="D10" s="2">
        <v>7.1999999999999995E-2</v>
      </c>
      <c r="E10" s="2">
        <f t="shared" ref="E10" si="1">B10-F10-G10-H10</f>
        <v>0.18</v>
      </c>
      <c r="F10" s="4">
        <v>2.7E-2</v>
      </c>
      <c r="G10" s="4">
        <v>0</v>
      </c>
      <c r="H10" s="4">
        <v>0</v>
      </c>
      <c r="I10" s="6"/>
      <c r="J10" t="s">
        <v>160</v>
      </c>
    </row>
    <row r="11" spans="1:10" ht="15" x14ac:dyDescent="0.2">
      <c r="A11" t="s">
        <v>137</v>
      </c>
      <c r="B11" s="4">
        <v>0.249</v>
      </c>
      <c r="C11" s="2">
        <f t="shared" ref="C11:C16" si="2">B11+D11</f>
        <v>0.29199999999999998</v>
      </c>
      <c r="D11" s="2">
        <v>4.2999999999999997E-2</v>
      </c>
      <c r="E11" s="2">
        <f t="shared" ref="E11:E16" si="3">B11-F11-G11-H11</f>
        <v>0.22599999999999998</v>
      </c>
      <c r="F11" s="4">
        <v>8.9999999999999993E-3</v>
      </c>
      <c r="G11" s="4">
        <v>0</v>
      </c>
      <c r="H11" s="4">
        <v>1.4E-2</v>
      </c>
      <c r="I11" s="6"/>
      <c r="J11" t="s">
        <v>162</v>
      </c>
    </row>
    <row r="12" spans="1:10" ht="15" x14ac:dyDescent="0.2">
      <c r="A12" t="s">
        <v>134</v>
      </c>
      <c r="B12" s="5">
        <v>0.23699999999999999</v>
      </c>
      <c r="C12" s="2">
        <f t="shared" ref="C12:C13" si="4">B12+D12</f>
        <v>0.27899999999999997</v>
      </c>
      <c r="D12" s="2">
        <v>4.2000000000000003E-2</v>
      </c>
      <c r="E12" s="2">
        <f t="shared" ref="E12:E13" si="5">B12-F12-G12-H12</f>
        <v>0.16399999999999998</v>
      </c>
      <c r="F12" s="5">
        <v>6.6000000000000003E-2</v>
      </c>
      <c r="G12" s="5">
        <v>0</v>
      </c>
      <c r="H12" s="5">
        <v>7.0000000000000001E-3</v>
      </c>
      <c r="I12" s="10"/>
      <c r="J12" t="s">
        <v>163</v>
      </c>
    </row>
    <row r="13" spans="1:10" ht="15" x14ac:dyDescent="0.2">
      <c r="A13" t="s">
        <v>139</v>
      </c>
      <c r="B13" s="5">
        <v>0.27400000000000002</v>
      </c>
      <c r="C13" s="2">
        <f t="shared" si="4"/>
        <v>0.33900000000000002</v>
      </c>
      <c r="D13" s="2">
        <v>6.5000000000000002E-2</v>
      </c>
      <c r="E13" s="2">
        <f t="shared" si="5"/>
        <v>0.21000000000000002</v>
      </c>
      <c r="F13" s="5">
        <v>3.2000000000000001E-2</v>
      </c>
      <c r="G13" s="5">
        <v>1.6E-2</v>
      </c>
      <c r="H13" s="5">
        <v>1.6E-2</v>
      </c>
      <c r="I13" s="10"/>
      <c r="J13" t="s">
        <v>164</v>
      </c>
    </row>
    <row r="14" spans="1:10" ht="15" x14ac:dyDescent="0.2">
      <c r="A14" t="s">
        <v>138</v>
      </c>
      <c r="B14" s="5">
        <v>0.254</v>
      </c>
      <c r="C14" s="2">
        <f t="shared" si="2"/>
        <v>0.32100000000000001</v>
      </c>
      <c r="D14" s="2">
        <v>6.7000000000000004E-2</v>
      </c>
      <c r="E14" s="2">
        <f t="shared" si="3"/>
        <v>0.16800000000000001</v>
      </c>
      <c r="F14" s="5">
        <v>6.0999999999999999E-2</v>
      </c>
      <c r="G14" s="5">
        <v>5.0000000000000001E-3</v>
      </c>
      <c r="H14" s="5">
        <v>0.02</v>
      </c>
      <c r="I14" s="10"/>
      <c r="J14" t="s">
        <v>165</v>
      </c>
    </row>
    <row r="15" spans="1:10" ht="15" x14ac:dyDescent="0.2">
      <c r="A15" t="s">
        <v>133</v>
      </c>
      <c r="B15" s="5">
        <v>0.25900000000000001</v>
      </c>
      <c r="C15" s="2">
        <f t="shared" ref="C15" si="6">B15+D15</f>
        <v>0.35499999999999998</v>
      </c>
      <c r="D15" s="2">
        <v>9.6000000000000002E-2</v>
      </c>
      <c r="E15" s="2">
        <f t="shared" ref="E15" si="7">B15-F15-G15-H15</f>
        <v>0.17500000000000002</v>
      </c>
      <c r="F15" s="5">
        <v>5.6000000000000001E-2</v>
      </c>
      <c r="G15" s="5">
        <v>0</v>
      </c>
      <c r="H15" s="5">
        <v>2.8000000000000001E-2</v>
      </c>
      <c r="I15" s="10"/>
      <c r="J15" t="s">
        <v>166</v>
      </c>
    </row>
    <row r="16" spans="1:10" ht="15" x14ac:dyDescent="0.2">
      <c r="A16" t="s">
        <v>29</v>
      </c>
      <c r="B16" s="4">
        <v>0.17</v>
      </c>
      <c r="C16" s="2">
        <f t="shared" si="2"/>
        <v>0.26500000000000001</v>
      </c>
      <c r="D16" s="2">
        <v>9.5000000000000001E-2</v>
      </c>
      <c r="E16" s="2">
        <f t="shared" si="3"/>
        <v>0.17</v>
      </c>
      <c r="F16" s="4">
        <v>0</v>
      </c>
      <c r="G16" s="4">
        <v>0</v>
      </c>
      <c r="H16" s="4">
        <v>0</v>
      </c>
      <c r="I16" s="6"/>
      <c r="J16" t="s">
        <v>161</v>
      </c>
    </row>
  </sheetData>
  <autoFilter ref="A1:J8" xr:uid="{AFA42F7B-7B0F-DA4D-BDDB-2960E62FCE2F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B557-7D31-1142-902F-4A30DB0D7CA2}">
  <dimension ref="A1:J16"/>
  <sheetViews>
    <sheetView zoomScaleNormal="15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L4" sqref="L4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s="7" t="s">
        <v>2</v>
      </c>
      <c r="C2" t="s">
        <v>3</v>
      </c>
      <c r="D2" t="s">
        <v>4</v>
      </c>
      <c r="E2" t="s">
        <v>5</v>
      </c>
      <c r="F2" s="7" t="s">
        <v>6</v>
      </c>
      <c r="G2" s="7" t="s">
        <v>7</v>
      </c>
      <c r="H2" s="7" t="s">
        <v>8</v>
      </c>
      <c r="I2" t="s">
        <v>152</v>
      </c>
      <c r="J2" t="s">
        <v>153</v>
      </c>
    </row>
    <row r="3" spans="1:10" ht="15" x14ac:dyDescent="0.2">
      <c r="A3" t="s">
        <v>73</v>
      </c>
      <c r="B3" s="5">
        <v>0.20699999999999999</v>
      </c>
      <c r="C3" s="2">
        <f>B3+D3</f>
        <v>0.26300000000000001</v>
      </c>
      <c r="D3" s="2">
        <v>5.6000000000000001E-2</v>
      </c>
      <c r="E3" s="2">
        <f>B3-F3-G3-H3</f>
        <v>0.16799999999999998</v>
      </c>
      <c r="F3" s="5">
        <v>3.5000000000000003E-2</v>
      </c>
      <c r="G3" s="5">
        <v>2E-3</v>
      </c>
      <c r="H3" s="5">
        <v>2E-3</v>
      </c>
      <c r="I3" s="10">
        <v>7</v>
      </c>
      <c r="J3" t="s">
        <v>154</v>
      </c>
    </row>
    <row r="4" spans="1:10" ht="15" x14ac:dyDescent="0.2">
      <c r="A4" t="s">
        <v>142</v>
      </c>
      <c r="B4" s="5">
        <v>0.251</v>
      </c>
      <c r="C4" s="2">
        <f>B4+D4</f>
        <v>0.314</v>
      </c>
      <c r="D4" s="2">
        <v>6.3E-2</v>
      </c>
      <c r="E4" s="2">
        <f>B4-F4-G4-H4</f>
        <v>0.18699999999999997</v>
      </c>
      <c r="F4" s="5">
        <v>4.1000000000000002E-2</v>
      </c>
      <c r="G4" s="5">
        <v>0.01</v>
      </c>
      <c r="H4" s="5">
        <v>1.2999999999999999E-2</v>
      </c>
      <c r="I4" s="10">
        <v>5</v>
      </c>
      <c r="J4" t="s">
        <v>155</v>
      </c>
    </row>
    <row r="5" spans="1:10" ht="15" x14ac:dyDescent="0.2">
      <c r="A5" t="s">
        <v>141</v>
      </c>
      <c r="B5" s="4">
        <v>0.248</v>
      </c>
      <c r="C5" s="2">
        <f>B5+D5</f>
        <v>0.311</v>
      </c>
      <c r="D5" s="2">
        <v>6.3E-2</v>
      </c>
      <c r="E5" s="2">
        <f>B5-F5-G5-H5</f>
        <v>0.17499999999999999</v>
      </c>
      <c r="F5" s="4">
        <v>4.1000000000000002E-2</v>
      </c>
      <c r="G5" s="4">
        <v>8.9999999999999993E-3</v>
      </c>
      <c r="H5" s="4">
        <v>2.3E-2</v>
      </c>
      <c r="I5" s="6">
        <v>5</v>
      </c>
      <c r="J5" t="s">
        <v>156</v>
      </c>
    </row>
    <row r="6" spans="1:10" ht="15" x14ac:dyDescent="0.2">
      <c r="A6" t="s">
        <v>140</v>
      </c>
      <c r="B6" s="4">
        <v>0.27</v>
      </c>
      <c r="C6" s="2">
        <f>B6+D6</f>
        <v>0.30300000000000005</v>
      </c>
      <c r="D6" s="2">
        <v>3.3000000000000002E-2</v>
      </c>
      <c r="E6" s="2">
        <f>B6-F6-G6-H6</f>
        <v>0.20200000000000001</v>
      </c>
      <c r="F6" s="4">
        <v>5.1999999999999998E-2</v>
      </c>
      <c r="G6" s="4">
        <v>0</v>
      </c>
      <c r="H6" s="4">
        <v>1.6E-2</v>
      </c>
      <c r="I6" s="6">
        <v>6</v>
      </c>
      <c r="J6" t="s">
        <v>157</v>
      </c>
    </row>
    <row r="7" spans="1:10" ht="15" x14ac:dyDescent="0.2">
      <c r="A7" t="s">
        <v>144</v>
      </c>
      <c r="B7" s="4">
        <v>0.25600000000000001</v>
      </c>
      <c r="C7" s="2">
        <f>B7+D7</f>
        <v>0.32900000000000001</v>
      </c>
      <c r="D7" s="2">
        <v>7.2999999999999995E-2</v>
      </c>
      <c r="E7" s="2">
        <f>B7-F7-G7-H7</f>
        <v>0.19500000000000001</v>
      </c>
      <c r="F7" s="4">
        <v>3.3000000000000002E-2</v>
      </c>
      <c r="G7" s="4">
        <v>0</v>
      </c>
      <c r="H7" s="4">
        <v>2.8000000000000001E-2</v>
      </c>
      <c r="I7" s="6">
        <v>6</v>
      </c>
      <c r="J7" t="s">
        <v>158</v>
      </c>
    </row>
    <row r="8" spans="1:10" ht="15" x14ac:dyDescent="0.2">
      <c r="A8" t="s">
        <v>143</v>
      </c>
      <c r="B8" s="4">
        <v>0.28699999999999998</v>
      </c>
      <c r="C8" s="2">
        <f>B8+D8</f>
        <v>0.35299999999999998</v>
      </c>
      <c r="D8" s="2">
        <v>6.6000000000000003E-2</v>
      </c>
      <c r="E8" s="2">
        <f>B8-F8-G8-H8</f>
        <v>0.21099999999999999</v>
      </c>
      <c r="F8" s="4">
        <v>5.7000000000000002E-2</v>
      </c>
      <c r="G8" s="4">
        <v>0</v>
      </c>
      <c r="H8" s="4">
        <v>1.9E-2</v>
      </c>
      <c r="I8" s="6">
        <v>5</v>
      </c>
      <c r="J8" t="s">
        <v>159</v>
      </c>
    </row>
    <row r="9" spans="1:10" x14ac:dyDescent="0.2">
      <c r="B9" s="2"/>
      <c r="C9" s="2"/>
      <c r="D9" s="2"/>
      <c r="E9" s="2"/>
      <c r="F9" s="2"/>
      <c r="G9" s="2"/>
      <c r="H9" s="2"/>
      <c r="I9" s="2"/>
    </row>
    <row r="10" spans="1:10" ht="15" x14ac:dyDescent="0.2">
      <c r="A10" t="s">
        <v>146</v>
      </c>
      <c r="B10" s="4">
        <v>0.19500000000000001</v>
      </c>
      <c r="C10" s="2">
        <f>B10+D10</f>
        <v>0.251</v>
      </c>
      <c r="D10" s="2">
        <v>5.6000000000000001E-2</v>
      </c>
      <c r="E10" s="2">
        <f>B10-F10-G10-H10</f>
        <v>0.17899999999999999</v>
      </c>
      <c r="F10" s="4">
        <v>1.6E-2</v>
      </c>
      <c r="G10" s="4">
        <v>0</v>
      </c>
      <c r="H10" s="4">
        <v>0</v>
      </c>
      <c r="I10" s="6"/>
      <c r="J10" t="s">
        <v>160</v>
      </c>
    </row>
    <row r="11" spans="1:10" ht="15" x14ac:dyDescent="0.2">
      <c r="A11" t="s">
        <v>136</v>
      </c>
      <c r="B11" s="4">
        <v>0.20300000000000001</v>
      </c>
      <c r="C11" s="2">
        <f>B11+D11</f>
        <v>0.27300000000000002</v>
      </c>
      <c r="D11" s="2">
        <v>7.0000000000000007E-2</v>
      </c>
      <c r="E11" s="2">
        <f>B11-F11-G11-H11</f>
        <v>0.183</v>
      </c>
      <c r="F11" s="4">
        <v>1.4999999999999999E-2</v>
      </c>
      <c r="G11" s="4">
        <v>0</v>
      </c>
      <c r="H11" s="4">
        <v>5.0000000000000001E-3</v>
      </c>
      <c r="I11" s="6"/>
      <c r="J11" t="s">
        <v>162</v>
      </c>
    </row>
    <row r="12" spans="1:10" ht="15" x14ac:dyDescent="0.2">
      <c r="A12" t="s">
        <v>149</v>
      </c>
      <c r="B12" s="5">
        <v>0.24</v>
      </c>
      <c r="C12" s="2">
        <f>B12+D12</f>
        <v>0.33799999999999997</v>
      </c>
      <c r="D12" s="2">
        <v>9.8000000000000004E-2</v>
      </c>
      <c r="E12" s="2">
        <f>B12-F12-G12-H12</f>
        <v>0.20399999999999999</v>
      </c>
      <c r="F12" s="5">
        <v>3.5999999999999997E-2</v>
      </c>
      <c r="G12" s="5">
        <v>0</v>
      </c>
      <c r="H12" s="5">
        <v>0</v>
      </c>
      <c r="I12" s="10"/>
      <c r="J12" t="s">
        <v>163</v>
      </c>
    </row>
    <row r="13" spans="1:10" ht="15" x14ac:dyDescent="0.2">
      <c r="A13" t="s">
        <v>147</v>
      </c>
      <c r="B13" s="5">
        <v>0.25900000000000001</v>
      </c>
      <c r="C13" s="2">
        <f>B13+D13</f>
        <v>0.32900000000000001</v>
      </c>
      <c r="D13" s="2">
        <v>7.0000000000000007E-2</v>
      </c>
      <c r="E13" s="2">
        <f>B13-F13-G13-H13</f>
        <v>0.19600000000000001</v>
      </c>
      <c r="F13" s="5">
        <v>4.5999999999999999E-2</v>
      </c>
      <c r="G13" s="5">
        <v>1.0999999999999999E-2</v>
      </c>
      <c r="H13" s="5">
        <v>6.0000000000000001E-3</v>
      </c>
      <c r="I13" s="10"/>
      <c r="J13" t="s">
        <v>164</v>
      </c>
    </row>
    <row r="14" spans="1:10" ht="15" x14ac:dyDescent="0.2">
      <c r="A14" t="s">
        <v>148</v>
      </c>
      <c r="B14" s="4">
        <v>0.17499999999999999</v>
      </c>
      <c r="C14" s="2">
        <f>B14+D14</f>
        <v>0.26300000000000001</v>
      </c>
      <c r="D14" s="2">
        <v>8.7999999999999995E-2</v>
      </c>
      <c r="E14" s="2">
        <f>B14-F14-G14-H14</f>
        <v>0.10899999999999999</v>
      </c>
      <c r="F14" s="4">
        <v>2.4E-2</v>
      </c>
      <c r="G14" s="4">
        <v>1.2E-2</v>
      </c>
      <c r="H14" s="4">
        <v>0.03</v>
      </c>
      <c r="I14" s="6"/>
      <c r="J14" t="s">
        <v>165</v>
      </c>
    </row>
    <row r="15" spans="1:10" ht="15" x14ac:dyDescent="0.2">
      <c r="A15" t="s">
        <v>150</v>
      </c>
      <c r="B15" s="5">
        <v>0.24299999999999999</v>
      </c>
      <c r="C15" s="2">
        <f>B15+D15</f>
        <v>0.28599999999999998</v>
      </c>
      <c r="D15" s="2">
        <v>4.2999999999999997E-2</v>
      </c>
      <c r="E15" s="2">
        <f>B15-F15-G15-H15</f>
        <v>0.16899999999999998</v>
      </c>
      <c r="F15" s="5">
        <v>3.6999999999999998E-2</v>
      </c>
      <c r="G15" s="5">
        <v>0</v>
      </c>
      <c r="H15" s="5">
        <v>3.6999999999999998E-2</v>
      </c>
      <c r="I15" s="10"/>
      <c r="J15" t="s">
        <v>166</v>
      </c>
    </row>
    <row r="16" spans="1:10" ht="15" x14ac:dyDescent="0.2">
      <c r="A16" t="s">
        <v>145</v>
      </c>
      <c r="B16" s="5">
        <v>0.17699999999999999</v>
      </c>
      <c r="C16" s="2">
        <f>B16+D16</f>
        <v>0.22299999999999998</v>
      </c>
      <c r="D16" s="2">
        <v>4.5999999999999999E-2</v>
      </c>
      <c r="E16" s="2">
        <f>B16-F16-G16-H16</f>
        <v>0.14699999999999999</v>
      </c>
      <c r="F16" s="5">
        <v>2.5000000000000001E-2</v>
      </c>
      <c r="G16" s="5">
        <v>0</v>
      </c>
      <c r="H16" s="5">
        <v>5.0000000000000001E-3</v>
      </c>
      <c r="I16" s="10"/>
      <c r="J16" t="s">
        <v>161</v>
      </c>
    </row>
  </sheetData>
  <autoFilter ref="A1:J8" xr:uid="{B5F2B557-7D31-1142-902F-4A30DB0D7CA2}">
    <sortState xmlns:xlrd2="http://schemas.microsoft.com/office/spreadsheetml/2017/richdata2" ref="A2:J8">
      <sortCondition ref="J1:J8"/>
    </sortState>
  </autoFilter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ソフトバンク</vt:lpstr>
      <vt:lpstr>日本ハム</vt:lpstr>
      <vt:lpstr>ロッテ</vt:lpstr>
      <vt:lpstr>楽天</vt:lpstr>
      <vt:lpstr>オリックス</vt:lpstr>
      <vt:lpstr>西武</vt:lpstr>
      <vt:lpstr>巨人</vt:lpstr>
      <vt:lpstr>阪神</vt:lpstr>
      <vt:lpstr>DeNA</vt:lpstr>
      <vt:lpstr>広島</vt:lpstr>
      <vt:lpstr>ヤクルト</vt:lpstr>
      <vt:lpstr>中日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　奈築</dc:creator>
  <dcterms:created xsi:type="dcterms:W3CDTF">2024-11-02T00:06:55Z</dcterms:created>
</cp:coreProperties>
</file>