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hewbelizaire/Desktop/Internship Course/"/>
    </mc:Choice>
  </mc:AlternateContent>
  <xr:revisionPtr revIDLastSave="0" documentId="8_{8A0478C6-B5F7-2348-BCE7-6B43C7E80C5F}" xr6:coauthVersionLast="36" xr6:coauthVersionMax="36" xr10:uidLastSave="{00000000-0000-0000-0000-000000000000}"/>
  <bookViews>
    <workbookView xWindow="0" yWindow="0" windowWidth="28800" windowHeight="18000" xr2:uid="{5EB6ADD6-6380-5648-A218-329D69EB275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7" i="1" l="1"/>
  <c r="N36" i="1"/>
  <c r="N35" i="1"/>
  <c r="J37" i="1"/>
  <c r="J36" i="1"/>
  <c r="J35" i="1"/>
  <c r="F37" i="1"/>
  <c r="F36" i="1"/>
  <c r="F35" i="1"/>
  <c r="R25" i="1"/>
  <c r="R24" i="1"/>
  <c r="R23" i="1"/>
  <c r="N25" i="1"/>
  <c r="N24" i="1"/>
  <c r="N23" i="1"/>
  <c r="J25" i="1"/>
  <c r="J23" i="1"/>
  <c r="J24" i="1"/>
  <c r="F23" i="1"/>
  <c r="F25" i="1"/>
  <c r="F24" i="1"/>
  <c r="R13" i="1"/>
  <c r="R12" i="1"/>
  <c r="R11" i="1"/>
  <c r="N13" i="1"/>
  <c r="N12" i="1"/>
  <c r="N11" i="1"/>
  <c r="J13" i="1"/>
  <c r="J12" i="1"/>
  <c r="J11" i="1"/>
  <c r="F13" i="1"/>
  <c r="F12" i="1"/>
  <c r="F11" i="1"/>
  <c r="B126" i="1"/>
  <c r="C126" i="1"/>
  <c r="C128" i="1"/>
  <c r="C127" i="1"/>
  <c r="B128" i="1"/>
  <c r="B127" i="1"/>
  <c r="C111" i="1"/>
  <c r="C110" i="1"/>
  <c r="C109" i="1"/>
  <c r="B111" i="1"/>
  <c r="B110" i="1"/>
  <c r="B109" i="1"/>
  <c r="I94" i="1"/>
  <c r="I92" i="1"/>
  <c r="H94" i="1"/>
  <c r="H92" i="1"/>
  <c r="I93" i="1"/>
  <c r="H93" i="1"/>
  <c r="D94" i="1"/>
  <c r="C93" i="1"/>
  <c r="D92" i="1"/>
  <c r="C94" i="1"/>
  <c r="C92" i="1"/>
  <c r="D93" i="1"/>
  <c r="N80" i="1"/>
  <c r="M80" i="1"/>
  <c r="M78" i="1"/>
  <c r="N79" i="1"/>
  <c r="M79" i="1"/>
  <c r="N78" i="1"/>
  <c r="I78" i="1"/>
  <c r="H80" i="1"/>
  <c r="H79" i="1"/>
  <c r="H78" i="1"/>
  <c r="I80" i="1"/>
  <c r="I79" i="1"/>
  <c r="I66" i="1"/>
  <c r="C78" i="1"/>
  <c r="C79" i="1"/>
  <c r="C80" i="1"/>
  <c r="D80" i="1"/>
  <c r="D78" i="1"/>
  <c r="D79" i="1"/>
  <c r="N66" i="1"/>
  <c r="N65" i="1"/>
  <c r="M65" i="1"/>
  <c r="M64" i="1"/>
  <c r="M66" i="1"/>
  <c r="N64" i="1"/>
  <c r="I64" i="1"/>
  <c r="H66" i="1"/>
  <c r="H64" i="1"/>
  <c r="I65" i="1"/>
  <c r="H65" i="1"/>
  <c r="C66" i="1"/>
  <c r="C65" i="1"/>
  <c r="C64" i="1"/>
  <c r="D66" i="1"/>
  <c r="D64" i="1"/>
  <c r="D65" i="1"/>
  <c r="M49" i="1"/>
  <c r="N51" i="1"/>
  <c r="N49" i="1"/>
  <c r="M51" i="1"/>
  <c r="N50" i="1"/>
  <c r="M50" i="1"/>
  <c r="C49" i="1"/>
  <c r="H49" i="1"/>
  <c r="I49" i="1"/>
  <c r="I51" i="1"/>
  <c r="H51" i="1"/>
  <c r="I50" i="1"/>
  <c r="H50" i="1"/>
  <c r="C51" i="1"/>
  <c r="C50" i="1"/>
  <c r="D50" i="1"/>
  <c r="D51" i="1"/>
  <c r="D49" i="1"/>
  <c r="B11" i="1"/>
  <c r="B13" i="1"/>
  <c r="B12" i="1"/>
</calcChain>
</file>

<file path=xl/sharedStrings.xml><?xml version="1.0" encoding="utf-8"?>
<sst xmlns="http://schemas.openxmlformats.org/spreadsheetml/2006/main" count="346" uniqueCount="30">
  <si>
    <t>Year:</t>
  </si>
  <si>
    <t>Population</t>
  </si>
  <si>
    <t>Population:</t>
  </si>
  <si>
    <t xml:space="preserve">Year: </t>
  </si>
  <si>
    <t>3 Yr Projection</t>
  </si>
  <si>
    <t>Num of Students for Each Major/Concentration</t>
  </si>
  <si>
    <t>Gender Breakdown Each Major/Concentration</t>
  </si>
  <si>
    <t>Male</t>
  </si>
  <si>
    <t>Female</t>
  </si>
  <si>
    <t>INF DATAANL</t>
  </si>
  <si>
    <t>INF IT</t>
  </si>
  <si>
    <t>INF IUE</t>
  </si>
  <si>
    <t>INF SOCMEDIA</t>
  </si>
  <si>
    <t>INF SOFTDEV</t>
  </si>
  <si>
    <t>INF Undecided</t>
  </si>
  <si>
    <t>EHC EMERPREP</t>
  </si>
  <si>
    <t>EHC HOMELAND</t>
  </si>
  <si>
    <t>EHC CYBSECUR</t>
  </si>
  <si>
    <t>EHC Undecided</t>
  </si>
  <si>
    <t>Major:</t>
  </si>
  <si>
    <t>INF CYBERSEC</t>
  </si>
  <si>
    <t xml:space="preserve">Female </t>
  </si>
  <si>
    <t xml:space="preserve">In-State vs Out-of-State Students </t>
  </si>
  <si>
    <t>Out-Of-State</t>
  </si>
  <si>
    <t>In-State</t>
  </si>
  <si>
    <t>United States</t>
  </si>
  <si>
    <t>International</t>
  </si>
  <si>
    <t>Total:</t>
  </si>
  <si>
    <t>EHC EMEPREP</t>
  </si>
  <si>
    <r>
      <t xml:space="preserve">US </t>
    </r>
    <r>
      <rPr>
        <b/>
        <u/>
        <sz val="16"/>
        <color rgb="FF000000"/>
        <rFont val="Calibri (Body)_x0000_"/>
      </rPr>
      <t>Citizens</t>
    </r>
    <r>
      <rPr>
        <b/>
        <u/>
        <sz val="16"/>
        <color rgb="FF000000"/>
        <rFont val="Calibri"/>
        <family val="2"/>
        <scheme val="minor"/>
      </rPr>
      <t xml:space="preserve"> vs </t>
    </r>
    <r>
      <rPr>
        <b/>
        <u/>
        <sz val="16"/>
        <color rgb="FF000000"/>
        <rFont val="Calibri (Body)_x0000_"/>
      </rPr>
      <t>International</t>
    </r>
    <r>
      <rPr>
        <b/>
        <u/>
        <sz val="16"/>
        <color rgb="FF000000"/>
        <rFont val="Calibri"/>
        <family val="2"/>
        <scheme val="minor"/>
      </rPr>
      <t xml:space="preserve"> Students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</si>
</sst>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u/>
      <sz val="12"/>
      <color rgb="FF000000"/>
      <name val="Calibri"/>
      <family val="2"/>
      <scheme val="minor"/>
    </font>
    <font>
      <b/>
      <u/>
      <sz val="12"/>
      <color rgb="FF000000"/>
      <name val="Calibri"/>
      <family val="2"/>
      <scheme val="minor"/>
    </font>
    <font>
      <b/>
      <u/>
      <sz val="16"/>
      <color rgb="FF000000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sz val="12"/>
      <name val="Calibri"/>
      <family val="2"/>
      <scheme val="minor"/>
    </font>
    <font>
      <b/>
      <u/>
      <sz val="16"/>
      <color rgb="FF000000"/>
      <name val="Calibri (Body)_x0000_"/>
    </font>
  </fonts>
  <fills count="18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92F8"/>
        <bgColor indexed="64"/>
      </patternFill>
    </fill>
    <fill>
      <patternFill patternType="solid">
        <fgColor rgb="FFFFC000"/>
        <bgColor rgb="FF00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61D0"/>
        <bgColor indexed="64"/>
      </patternFill>
    </fill>
    <fill>
      <patternFill patternType="solid">
        <fgColor rgb="FF10DDFF"/>
        <bgColor indexed="64"/>
      </patternFill>
    </fill>
    <fill>
      <patternFill patternType="solid">
        <fgColor rgb="FFED3B00"/>
        <bgColor indexed="64"/>
      </patternFill>
    </fill>
    <fill>
      <patternFill patternType="solid">
        <fgColor rgb="FF000EFF"/>
        <bgColor indexed="64"/>
      </patternFill>
    </fill>
    <fill>
      <patternFill patternType="solid">
        <fgColor rgb="FFAB7942"/>
        <bgColor indexed="64"/>
      </patternFill>
    </fill>
    <fill>
      <patternFill patternType="solid">
        <fgColor rgb="FF47BA50"/>
        <bgColor indexed="64"/>
      </patternFill>
    </fill>
    <fill>
      <patternFill patternType="solid">
        <fgColor rgb="FFA150FF"/>
        <bgColor indexed="64"/>
      </patternFill>
    </fill>
    <fill>
      <patternFill patternType="solid">
        <fgColor rgb="FF38AE9D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5" fillId="0" borderId="0" xfId="0" applyFont="1"/>
    <xf numFmtId="1" fontId="0" fillId="0" borderId="0" xfId="0" applyNumberFormat="1"/>
    <xf numFmtId="0" fontId="2" fillId="3" borderId="0" xfId="0" applyFont="1" applyFill="1"/>
    <xf numFmtId="0" fontId="7" fillId="3" borderId="0" xfId="0" applyFont="1" applyFill="1"/>
    <xf numFmtId="0" fontId="0" fillId="4" borderId="0" xfId="0" applyFill="1"/>
    <xf numFmtId="0" fontId="3" fillId="4" borderId="0" xfId="0" applyFont="1" applyFill="1"/>
    <xf numFmtId="0" fontId="0" fillId="5" borderId="0" xfId="0" applyFill="1"/>
    <xf numFmtId="0" fontId="3" fillId="5" borderId="0" xfId="0" applyFont="1" applyFill="1"/>
    <xf numFmtId="0" fontId="0" fillId="0" borderId="0" xfId="0" applyFill="1"/>
    <xf numFmtId="0" fontId="10" fillId="0" borderId="0" xfId="0" applyFont="1" applyFill="1"/>
    <xf numFmtId="0" fontId="7" fillId="6" borderId="0" xfId="0" applyFont="1" applyFill="1"/>
    <xf numFmtId="0" fontId="0" fillId="0" borderId="0" xfId="0" applyFont="1"/>
    <xf numFmtId="0" fontId="4" fillId="7" borderId="0" xfId="0" applyFont="1" applyFill="1"/>
    <xf numFmtId="0" fontId="4" fillId="8" borderId="0" xfId="0" applyFont="1" applyFill="1"/>
    <xf numFmtId="0" fontId="4" fillId="9" borderId="0" xfId="0" applyFont="1" applyFill="1"/>
    <xf numFmtId="0" fontId="4" fillId="10" borderId="0" xfId="0" applyFont="1" applyFill="1"/>
    <xf numFmtId="0" fontId="6" fillId="11" borderId="0" xfId="0" applyFont="1" applyFill="1"/>
    <xf numFmtId="0" fontId="4" fillId="11" borderId="0" xfId="0" applyFont="1" applyFill="1"/>
    <xf numFmtId="0" fontId="6" fillId="8" borderId="0" xfId="0" applyFont="1" applyFill="1"/>
    <xf numFmtId="0" fontId="4" fillId="12" borderId="0" xfId="0" applyFont="1" applyFill="1"/>
    <xf numFmtId="0" fontId="6" fillId="13" borderId="0" xfId="0" applyFont="1" applyFill="1"/>
    <xf numFmtId="0" fontId="4" fillId="13" borderId="0" xfId="0" applyFont="1" applyFill="1"/>
    <xf numFmtId="0" fontId="6" fillId="14" borderId="0" xfId="0" applyFont="1" applyFill="1"/>
    <xf numFmtId="0" fontId="4" fillId="14" borderId="0" xfId="0" applyFont="1" applyFill="1"/>
    <xf numFmtId="0" fontId="6" fillId="15" borderId="0" xfId="0" applyFont="1" applyFill="1"/>
    <xf numFmtId="0" fontId="4" fillId="15" borderId="0" xfId="0" applyFont="1" applyFill="1"/>
    <xf numFmtId="0" fontId="6" fillId="16" borderId="0" xfId="0" applyFont="1" applyFill="1"/>
    <xf numFmtId="0" fontId="4" fillId="16" borderId="0" xfId="0" applyFont="1" applyFill="1"/>
    <xf numFmtId="0" fontId="6" fillId="17" borderId="0" xfId="0" applyFont="1" applyFill="1"/>
    <xf numFmtId="0" fontId="4" fillId="17" borderId="0" xfId="0" applyFont="1" applyFill="1"/>
    <xf numFmtId="1" fontId="3" fillId="0" borderId="0" xfId="0" applyNumberFormat="1" applyFont="1"/>
    <xf numFmtId="0" fontId="9" fillId="2" borderId="0" xfId="0" applyFont="1" applyFill="1"/>
    <xf numFmtId="0" fontId="8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8AE9D"/>
      <color rgb="FFA150FF"/>
      <color rgb="FF47BA50"/>
      <color rgb="FFAB7942"/>
      <color rgb="FF000EFF"/>
      <color rgb="FFED3B00"/>
      <color rgb="FFED5F15"/>
      <color rgb="FF10DDFF"/>
      <color rgb="FFFF61D0"/>
      <color rgb="FFFF92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25A31-E670-4441-9023-B1C401327B7F}">
  <dimension ref="A1:R128"/>
  <sheetViews>
    <sheetView tabSelected="1" topLeftCell="A14" zoomScale="83" workbookViewId="0">
      <selection activeCell="P34" sqref="P34"/>
    </sheetView>
  </sheetViews>
  <sheetFormatPr baseColWidth="10" defaultRowHeight="16"/>
  <cols>
    <col min="1" max="1" width="52.6640625" customWidth="1"/>
    <col min="2" max="2" width="14.6640625" customWidth="1"/>
    <col min="3" max="3" width="13.6640625" customWidth="1"/>
    <col min="4" max="4" width="13.1640625" customWidth="1"/>
    <col min="5" max="5" width="14.5" customWidth="1"/>
    <col min="6" max="6" width="13.1640625" customWidth="1"/>
    <col min="7" max="7" width="13.6640625" customWidth="1"/>
    <col min="8" max="8" width="12.33203125" customWidth="1"/>
    <col min="9" max="9" width="13.1640625" customWidth="1"/>
    <col min="11" max="11" width="12.1640625" customWidth="1"/>
    <col min="12" max="12" width="14.1640625" customWidth="1"/>
    <col min="13" max="13" width="13.5" customWidth="1"/>
    <col min="14" max="14" width="11.33203125" customWidth="1"/>
    <col min="16" max="16" width="12.83203125" customWidth="1"/>
    <col min="17" max="17" width="12.5" customWidth="1"/>
  </cols>
  <sheetData>
    <row r="1" spans="1:18" ht="21">
      <c r="A1" s="35" t="s">
        <v>5</v>
      </c>
    </row>
    <row r="3" spans="1:18">
      <c r="A3" t="s">
        <v>0</v>
      </c>
      <c r="B3" t="s">
        <v>2</v>
      </c>
      <c r="D3" t="s">
        <v>0</v>
      </c>
      <c r="E3" t="s">
        <v>19</v>
      </c>
      <c r="F3" s="12" t="s">
        <v>27</v>
      </c>
      <c r="G3" s="13"/>
      <c r="H3" t="s">
        <v>0</v>
      </c>
      <c r="I3" t="s">
        <v>19</v>
      </c>
      <c r="J3" s="12" t="s">
        <v>27</v>
      </c>
      <c r="L3" t="s">
        <v>0</v>
      </c>
      <c r="M3" t="s">
        <v>19</v>
      </c>
      <c r="N3" s="12" t="s">
        <v>27</v>
      </c>
      <c r="P3" t="s">
        <v>0</v>
      </c>
      <c r="Q3" t="s">
        <v>19</v>
      </c>
      <c r="R3" s="12" t="s">
        <v>27</v>
      </c>
    </row>
    <row r="4" spans="1:18">
      <c r="A4" s="1">
        <v>2017</v>
      </c>
      <c r="B4">
        <v>742</v>
      </c>
      <c r="D4" s="1">
        <v>2017</v>
      </c>
      <c r="E4" s="16" t="s">
        <v>20</v>
      </c>
      <c r="F4">
        <v>90</v>
      </c>
      <c r="H4" s="1">
        <v>2017</v>
      </c>
      <c r="I4" s="23" t="s">
        <v>9</v>
      </c>
      <c r="J4">
        <v>32</v>
      </c>
      <c r="L4" s="1">
        <v>2017</v>
      </c>
      <c r="M4" s="18" t="s">
        <v>10</v>
      </c>
      <c r="N4">
        <v>77</v>
      </c>
      <c r="P4" s="1">
        <v>2017</v>
      </c>
      <c r="Q4" s="19" t="s">
        <v>11</v>
      </c>
      <c r="R4">
        <v>44</v>
      </c>
    </row>
    <row r="5" spans="1:18">
      <c r="A5" s="1">
        <v>2018</v>
      </c>
      <c r="B5">
        <v>920</v>
      </c>
      <c r="D5" s="1">
        <v>2018</v>
      </c>
      <c r="E5" s="16" t="s">
        <v>20</v>
      </c>
      <c r="F5">
        <v>128</v>
      </c>
      <c r="H5" s="1">
        <v>2018</v>
      </c>
      <c r="I5" s="23" t="s">
        <v>9</v>
      </c>
      <c r="J5">
        <v>34</v>
      </c>
      <c r="L5" s="1">
        <v>2018</v>
      </c>
      <c r="M5" s="18" t="s">
        <v>10</v>
      </c>
      <c r="N5">
        <v>102</v>
      </c>
      <c r="P5" s="1">
        <v>2018</v>
      </c>
      <c r="Q5" s="19" t="s">
        <v>11</v>
      </c>
      <c r="R5">
        <v>53</v>
      </c>
    </row>
    <row r="6" spans="1:18">
      <c r="A6" s="1">
        <v>2019</v>
      </c>
      <c r="B6">
        <v>988</v>
      </c>
      <c r="D6" s="1">
        <v>2019</v>
      </c>
      <c r="E6" s="16" t="s">
        <v>20</v>
      </c>
      <c r="F6">
        <v>122</v>
      </c>
      <c r="H6" s="1">
        <v>2019</v>
      </c>
      <c r="I6" s="23" t="s">
        <v>9</v>
      </c>
      <c r="J6">
        <v>53</v>
      </c>
      <c r="L6" s="1">
        <v>2019</v>
      </c>
      <c r="M6" s="18" t="s">
        <v>10</v>
      </c>
      <c r="N6">
        <v>94</v>
      </c>
      <c r="P6" s="1">
        <v>2019</v>
      </c>
      <c r="Q6" s="19" t="s">
        <v>11</v>
      </c>
      <c r="R6">
        <v>52</v>
      </c>
    </row>
    <row r="8" spans="1:18">
      <c r="A8" s="6" t="s">
        <v>4</v>
      </c>
      <c r="D8" s="6" t="s">
        <v>4</v>
      </c>
      <c r="H8" s="6" t="s">
        <v>4</v>
      </c>
      <c r="L8" s="6" t="s">
        <v>4</v>
      </c>
      <c r="P8" s="6" t="s">
        <v>4</v>
      </c>
    </row>
    <row r="10" spans="1:18">
      <c r="A10" t="s">
        <v>3</v>
      </c>
      <c r="B10" t="s">
        <v>2</v>
      </c>
      <c r="D10" t="s">
        <v>0</v>
      </c>
      <c r="E10" t="s">
        <v>19</v>
      </c>
      <c r="F10" t="s">
        <v>27</v>
      </c>
      <c r="H10" t="s">
        <v>0</v>
      </c>
      <c r="I10" t="s">
        <v>19</v>
      </c>
      <c r="J10" t="s">
        <v>2</v>
      </c>
      <c r="L10" t="s">
        <v>0</v>
      </c>
      <c r="M10" s="15" t="s">
        <v>19</v>
      </c>
      <c r="N10" t="s">
        <v>27</v>
      </c>
      <c r="P10" t="s">
        <v>0</v>
      </c>
      <c r="Q10" s="15" t="s">
        <v>19</v>
      </c>
      <c r="R10" t="s">
        <v>27</v>
      </c>
    </row>
    <row r="11" spans="1:18">
      <c r="A11" s="1">
        <v>2020</v>
      </c>
      <c r="B11" s="5">
        <f>_xlfn.FORECAST.ETS(A11,B4:B6,A4:A6)</f>
        <v>1125.211945</v>
      </c>
      <c r="D11" s="1">
        <v>2020</v>
      </c>
      <c r="E11" s="16" t="s">
        <v>20</v>
      </c>
      <c r="F11" s="5">
        <f>_xlfn.FORECAST.ETS(D11,F4:F6,D4:D6)</f>
        <v>143.68477799999999</v>
      </c>
      <c r="H11" s="1">
        <v>2020</v>
      </c>
      <c r="I11" s="23" t="s">
        <v>9</v>
      </c>
      <c r="J11" s="5">
        <f>_xlfn.FORECAST.ETS(H11,J4:J6,H4:H6)</f>
        <v>61.303608499999996</v>
      </c>
      <c r="L11" s="1">
        <v>2020</v>
      </c>
      <c r="M11" s="18" t="s">
        <v>10</v>
      </c>
      <c r="N11" s="5">
        <f>_xlfn.FORECAST.ETS(L11,N4:N6,L4:L6)</f>
        <v>106.76358350000001</v>
      </c>
      <c r="P11" s="1">
        <v>2020</v>
      </c>
      <c r="Q11" s="19" t="s">
        <v>11</v>
      </c>
      <c r="R11" s="5">
        <f>_xlfn.FORECAST.ETS(P11,R4:R6,P4:P6)</f>
        <v>57.291995</v>
      </c>
    </row>
    <row r="12" spans="1:18">
      <c r="A12" s="1">
        <v>2021</v>
      </c>
      <c r="B12" s="5">
        <f>_xlfn.FORECAST.ETS(A12,B4:B6,A4:A6)</f>
        <v>1252.57339</v>
      </c>
      <c r="D12" s="1">
        <v>2021</v>
      </c>
      <c r="E12" s="16" t="s">
        <v>20</v>
      </c>
      <c r="F12" s="5">
        <f>_xlfn.FORECAST.ETS(D12,F4:F6,D4:D6)</f>
        <v>161.42935600000001</v>
      </c>
      <c r="H12" s="1">
        <v>2021</v>
      </c>
      <c r="I12" s="23" t="s">
        <v>9</v>
      </c>
      <c r="J12" s="5">
        <f>_xlfn.FORECAST.ETS(H12,J4:J6,H4:H6)</f>
        <v>71.129566999999994</v>
      </c>
      <c r="L12" s="1">
        <v>2021</v>
      </c>
      <c r="M12" s="18" t="s">
        <v>10</v>
      </c>
      <c r="N12" s="5">
        <f>_xlfn.FORECAST.ETS(L12,N4:N6,L4:L6)</f>
        <v>116.572017</v>
      </c>
      <c r="P12" s="1">
        <v>2021</v>
      </c>
      <c r="Q12" s="19" t="s">
        <v>11</v>
      </c>
      <c r="R12" s="5">
        <f>_xlfn.FORECAST.ETS(P12,R4:R6,P4:P6)</f>
        <v>61.688490000000002</v>
      </c>
    </row>
    <row r="13" spans="1:18">
      <c r="A13" s="1">
        <v>2022</v>
      </c>
      <c r="B13" s="5">
        <f>_xlfn.FORECAST.ETS(A13,B4:B6,A4:A6)</f>
        <v>1379.934835</v>
      </c>
      <c r="D13" s="1">
        <v>2022</v>
      </c>
      <c r="E13" s="16" t="s">
        <v>20</v>
      </c>
      <c r="F13" s="5">
        <f>_xlfn.FORECAST.ETS(D13,F4:F6,D4:D6)</f>
        <v>179.173934</v>
      </c>
      <c r="H13" s="1">
        <v>2022</v>
      </c>
      <c r="I13" s="23" t="s">
        <v>9</v>
      </c>
      <c r="J13" s="5">
        <f>_xlfn.FORECAST.ETS(H13,J4:J6,H4:H6)</f>
        <v>80.955525499999993</v>
      </c>
      <c r="L13" s="1">
        <v>2022</v>
      </c>
      <c r="M13" s="18" t="s">
        <v>10</v>
      </c>
      <c r="N13" s="5">
        <f>_xlfn.FORECAST.ETS(L13,N4:N6,L4:L6)</f>
        <v>126.38045049999999</v>
      </c>
      <c r="P13" s="1">
        <v>2022</v>
      </c>
      <c r="Q13" s="19" t="s">
        <v>11</v>
      </c>
      <c r="R13" s="5">
        <f>_xlfn.FORECAST.ETS(P13,R4:R6,P4:P6)</f>
        <v>66.084985000000003</v>
      </c>
    </row>
    <row r="15" spans="1:18">
      <c r="D15" s="3" t="s">
        <v>0</v>
      </c>
      <c r="E15" s="3" t="s">
        <v>19</v>
      </c>
      <c r="F15" s="3" t="s">
        <v>27</v>
      </c>
      <c r="H15" s="3" t="s">
        <v>0</v>
      </c>
      <c r="I15" s="3" t="s">
        <v>19</v>
      </c>
      <c r="J15" s="3" t="s">
        <v>27</v>
      </c>
      <c r="L15" s="3" t="s">
        <v>0</v>
      </c>
      <c r="M15" s="3" t="s">
        <v>19</v>
      </c>
      <c r="N15" s="3" t="s">
        <v>27</v>
      </c>
      <c r="P15" s="3" t="s">
        <v>0</v>
      </c>
      <c r="Q15" s="3" t="s">
        <v>19</v>
      </c>
      <c r="R15" s="3" t="s">
        <v>27</v>
      </c>
    </row>
    <row r="16" spans="1:18">
      <c r="D16" s="4">
        <v>2017</v>
      </c>
      <c r="E16" s="20" t="s">
        <v>12</v>
      </c>
      <c r="F16" s="3">
        <v>10</v>
      </c>
      <c r="H16" s="4">
        <v>2017</v>
      </c>
      <c r="I16" s="22" t="s">
        <v>13</v>
      </c>
      <c r="J16" s="3">
        <v>26</v>
      </c>
      <c r="L16" s="4">
        <v>2017</v>
      </c>
      <c r="M16" s="24" t="s">
        <v>14</v>
      </c>
      <c r="N16" s="3">
        <v>40</v>
      </c>
      <c r="P16" s="4">
        <v>2017</v>
      </c>
      <c r="Q16" s="26" t="s">
        <v>28</v>
      </c>
      <c r="R16" s="3">
        <v>40</v>
      </c>
    </row>
    <row r="17" spans="4:18">
      <c r="D17" s="4">
        <v>2018</v>
      </c>
      <c r="E17" s="20" t="s">
        <v>12</v>
      </c>
      <c r="F17" s="3">
        <v>10</v>
      </c>
      <c r="H17" s="4">
        <v>2018</v>
      </c>
      <c r="I17" s="22" t="s">
        <v>13</v>
      </c>
      <c r="J17" s="3">
        <v>13</v>
      </c>
      <c r="L17" s="4">
        <v>2018</v>
      </c>
      <c r="M17" s="24" t="s">
        <v>14</v>
      </c>
      <c r="N17" s="3">
        <v>6</v>
      </c>
      <c r="P17" s="4">
        <v>2018</v>
      </c>
      <c r="Q17" s="26" t="s">
        <v>28</v>
      </c>
      <c r="R17" s="3">
        <v>63</v>
      </c>
    </row>
    <row r="18" spans="4:18">
      <c r="D18" s="4">
        <v>2019</v>
      </c>
      <c r="E18" s="20" t="s">
        <v>12</v>
      </c>
      <c r="F18" s="3">
        <v>14</v>
      </c>
      <c r="H18" s="4">
        <v>2019</v>
      </c>
      <c r="I18" s="22" t="s">
        <v>13</v>
      </c>
      <c r="J18" s="3">
        <v>26</v>
      </c>
      <c r="L18" s="4">
        <v>2019</v>
      </c>
      <c r="M18" s="24" t="s">
        <v>14</v>
      </c>
      <c r="N18" s="3">
        <v>3</v>
      </c>
      <c r="P18" s="4">
        <v>2019</v>
      </c>
      <c r="Q18" s="26" t="s">
        <v>28</v>
      </c>
      <c r="R18" s="3">
        <v>68</v>
      </c>
    </row>
    <row r="19" spans="4:18">
      <c r="D19" s="3"/>
      <c r="E19" s="3"/>
      <c r="F19" s="3"/>
      <c r="H19" s="3"/>
      <c r="I19" s="3"/>
      <c r="J19" s="3"/>
      <c r="L19" s="3"/>
      <c r="M19" s="3"/>
      <c r="N19" s="3"/>
      <c r="P19" s="3"/>
      <c r="Q19" s="3"/>
      <c r="R19" s="3"/>
    </row>
    <row r="20" spans="4:18">
      <c r="D20" s="14" t="s">
        <v>4</v>
      </c>
      <c r="E20" s="3"/>
      <c r="F20" s="3"/>
      <c r="H20" s="14" t="s">
        <v>4</v>
      </c>
      <c r="I20" s="3"/>
      <c r="J20" s="3"/>
      <c r="L20" s="14" t="s">
        <v>4</v>
      </c>
      <c r="M20" s="3"/>
      <c r="N20" s="3"/>
      <c r="P20" s="14" t="s">
        <v>4</v>
      </c>
      <c r="Q20" s="3"/>
      <c r="R20" s="3"/>
    </row>
    <row r="21" spans="4:18">
      <c r="D21" s="3"/>
      <c r="E21" s="3"/>
      <c r="F21" s="3"/>
      <c r="H21" s="3"/>
      <c r="I21" s="3"/>
      <c r="J21" s="3"/>
      <c r="L21" s="3"/>
      <c r="M21" s="3"/>
      <c r="N21" s="3"/>
      <c r="P21" s="3"/>
      <c r="Q21" s="3"/>
      <c r="R21" s="3"/>
    </row>
    <row r="22" spans="4:18">
      <c r="D22" s="3" t="s">
        <v>0</v>
      </c>
      <c r="E22" s="3" t="s">
        <v>19</v>
      </c>
      <c r="F22" s="3" t="s">
        <v>27</v>
      </c>
      <c r="H22" s="3" t="s">
        <v>0</v>
      </c>
      <c r="I22" s="3" t="s">
        <v>19</v>
      </c>
      <c r="J22" s="3" t="s">
        <v>27</v>
      </c>
      <c r="L22" s="3" t="s">
        <v>0</v>
      </c>
      <c r="M22" s="3" t="s">
        <v>19</v>
      </c>
      <c r="N22" s="3" t="s">
        <v>27</v>
      </c>
      <c r="P22" s="3" t="s">
        <v>0</v>
      </c>
      <c r="Q22" s="3" t="s">
        <v>19</v>
      </c>
      <c r="R22" s="3" t="s">
        <v>27</v>
      </c>
    </row>
    <row r="23" spans="4:18">
      <c r="D23" s="4">
        <v>2020</v>
      </c>
      <c r="E23" s="20" t="s">
        <v>12</v>
      </c>
      <c r="F23" s="34">
        <f>_xlfn.FORECAST.ETS(D23,F16:F18,D16:D18)</f>
        <v>15.483202</v>
      </c>
      <c r="H23" s="4">
        <v>2020</v>
      </c>
      <c r="I23" s="22" t="s">
        <v>13</v>
      </c>
      <c r="J23" s="34">
        <f>_xlfn.FORECAST.ETS(H23,J16:J18,H16:H18)</f>
        <v>22.640812999999998</v>
      </c>
      <c r="L23" s="4">
        <v>2020</v>
      </c>
      <c r="M23" s="24" t="s">
        <v>14</v>
      </c>
      <c r="N23" s="34">
        <f>_xlfn.FORECAST.ETS(L23,N16:N18,L16:L18)</f>
        <v>-19.505184500000006</v>
      </c>
      <c r="P23" s="4">
        <v>2020</v>
      </c>
      <c r="Q23" s="26" t="s">
        <v>28</v>
      </c>
      <c r="R23" s="34">
        <f>_xlfn.FORECAST.ETS(P23,R16:R18,P16:P18)</f>
        <v>84.325590999999989</v>
      </c>
    </row>
    <row r="24" spans="4:18">
      <c r="D24" s="4">
        <v>2021</v>
      </c>
      <c r="E24" s="20" t="s">
        <v>12</v>
      </c>
      <c r="F24" s="34">
        <f>_xlfn.FORECAST.ETS(D24,F16:F18,D16:D18)</f>
        <v>17.324604000000001</v>
      </c>
      <c r="H24" s="4">
        <v>2021</v>
      </c>
      <c r="I24" s="22" t="s">
        <v>13</v>
      </c>
      <c r="J24" s="34">
        <f>_xlfn.FORECAST.ETS(H24,J16:J18,H16:H18)</f>
        <v>21.609925999999998</v>
      </c>
      <c r="L24" s="4">
        <v>2021</v>
      </c>
      <c r="M24" s="24" t="s">
        <v>14</v>
      </c>
      <c r="N24" s="34">
        <f>_xlfn.FORECAST.ETS(L24,N16:N18,L16:L18)</f>
        <v>-39.234319000000006</v>
      </c>
      <c r="P24" s="4">
        <v>2021</v>
      </c>
      <c r="Q24" s="26" t="s">
        <v>28</v>
      </c>
      <c r="R24" s="34">
        <f>_xlfn.FORECAST.ETS(P24,R16:R18,P16:P18)</f>
        <v>99.039281999999986</v>
      </c>
    </row>
    <row r="25" spans="4:18">
      <c r="D25" s="4">
        <v>2022</v>
      </c>
      <c r="E25" s="20" t="s">
        <v>12</v>
      </c>
      <c r="F25" s="34">
        <f>_xlfn.FORECAST.ETS(D25,F16:F18,D16:D18)</f>
        <v>19.166005999999999</v>
      </c>
      <c r="H25" s="4">
        <v>2022</v>
      </c>
      <c r="I25" s="22" t="s">
        <v>13</v>
      </c>
      <c r="J25" s="34">
        <f>_xlfn.FORECAST.ETS(H25,J16:J18,H16:H18)</f>
        <v>20.579038999999998</v>
      </c>
      <c r="L25" s="4">
        <v>2022</v>
      </c>
      <c r="M25" s="24" t="s">
        <v>14</v>
      </c>
      <c r="N25" s="34">
        <f>_xlfn.FORECAST.ETS(L25,N16:N18,L16:L18)</f>
        <v>-58.963453500000007</v>
      </c>
      <c r="P25" s="4">
        <v>2022</v>
      </c>
      <c r="Q25" s="26" t="s">
        <v>28</v>
      </c>
      <c r="R25" s="34">
        <f>_xlfn.FORECAST.ETS(P25,R16:R18,P16:P18)</f>
        <v>113.752973</v>
      </c>
    </row>
    <row r="27" spans="4:18">
      <c r="D27" s="3" t="s">
        <v>0</v>
      </c>
      <c r="E27" s="3" t="s">
        <v>19</v>
      </c>
      <c r="F27" s="3" t="s">
        <v>27</v>
      </c>
      <c r="H27" s="3" t="s">
        <v>0</v>
      </c>
      <c r="I27" s="3" t="s">
        <v>19</v>
      </c>
      <c r="J27" s="3" t="s">
        <v>27</v>
      </c>
      <c r="L27" s="3" t="s">
        <v>0</v>
      </c>
      <c r="M27" s="3" t="s">
        <v>19</v>
      </c>
      <c r="N27" s="3" t="s">
        <v>27</v>
      </c>
    </row>
    <row r="28" spans="4:18">
      <c r="D28" s="4">
        <v>2017</v>
      </c>
      <c r="E28" s="28" t="s">
        <v>16</v>
      </c>
      <c r="F28" s="3">
        <v>239</v>
      </c>
      <c r="H28" s="4">
        <v>2017</v>
      </c>
      <c r="I28" s="30" t="s">
        <v>17</v>
      </c>
      <c r="J28" s="3">
        <v>90</v>
      </c>
      <c r="L28" s="4">
        <v>2017</v>
      </c>
      <c r="M28" s="32" t="s">
        <v>18</v>
      </c>
      <c r="N28" s="3">
        <v>7</v>
      </c>
    </row>
    <row r="29" spans="4:18">
      <c r="D29" s="4">
        <v>2018</v>
      </c>
      <c r="E29" s="28" t="s">
        <v>16</v>
      </c>
      <c r="F29" s="3">
        <v>319</v>
      </c>
      <c r="H29" s="4">
        <v>2018</v>
      </c>
      <c r="I29" s="30" t="s">
        <v>17</v>
      </c>
      <c r="J29" s="3">
        <v>166</v>
      </c>
      <c r="L29" s="4">
        <v>2018</v>
      </c>
      <c r="M29" s="32" t="s">
        <v>18</v>
      </c>
      <c r="N29" s="3">
        <v>26</v>
      </c>
    </row>
    <row r="30" spans="4:18">
      <c r="D30" s="4">
        <v>2019</v>
      </c>
      <c r="E30" s="28" t="s">
        <v>16</v>
      </c>
      <c r="F30" s="3">
        <v>305</v>
      </c>
      <c r="H30" s="4">
        <v>2019</v>
      </c>
      <c r="I30" s="30" t="s">
        <v>17</v>
      </c>
      <c r="J30" s="3">
        <v>194</v>
      </c>
      <c r="L30" s="4">
        <v>2019</v>
      </c>
      <c r="M30" s="32" t="s">
        <v>18</v>
      </c>
      <c r="N30" s="3">
        <v>57</v>
      </c>
      <c r="P30" s="12"/>
    </row>
    <row r="31" spans="4:18">
      <c r="D31" s="3"/>
      <c r="E31" s="3"/>
      <c r="F31" s="3"/>
      <c r="H31" s="3"/>
      <c r="I31" s="3"/>
      <c r="J31" s="3"/>
      <c r="L31" s="3"/>
      <c r="M31" s="3"/>
      <c r="N31" s="3"/>
    </row>
    <row r="32" spans="4:18">
      <c r="D32" s="14" t="s">
        <v>4</v>
      </c>
      <c r="E32" s="3"/>
      <c r="F32" s="3"/>
      <c r="H32" s="14" t="s">
        <v>4</v>
      </c>
      <c r="I32" s="3"/>
      <c r="J32" s="3"/>
      <c r="L32" s="14" t="s">
        <v>4</v>
      </c>
      <c r="M32" s="3"/>
      <c r="N32" s="3"/>
    </row>
    <row r="33" spans="1:17">
      <c r="D33" s="3"/>
      <c r="E33" s="3"/>
      <c r="F33" s="3"/>
      <c r="H33" s="3"/>
      <c r="I33" s="3"/>
      <c r="J33" s="3"/>
      <c r="K33" s="12"/>
      <c r="L33" s="3"/>
      <c r="M33" s="3"/>
      <c r="N33" s="3"/>
    </row>
    <row r="34" spans="1:17">
      <c r="D34" s="3" t="s">
        <v>0</v>
      </c>
      <c r="E34" s="3" t="s">
        <v>19</v>
      </c>
      <c r="F34" s="3" t="s">
        <v>27</v>
      </c>
      <c r="H34" s="3" t="s">
        <v>0</v>
      </c>
      <c r="I34" s="3" t="s">
        <v>19</v>
      </c>
      <c r="J34" s="3" t="s">
        <v>27</v>
      </c>
      <c r="L34" s="3" t="s">
        <v>0</v>
      </c>
      <c r="M34" s="3" t="s">
        <v>19</v>
      </c>
      <c r="N34" s="3" t="s">
        <v>27</v>
      </c>
    </row>
    <row r="35" spans="1:17">
      <c r="D35" s="4">
        <v>2020</v>
      </c>
      <c r="E35" s="28" t="s">
        <v>16</v>
      </c>
      <c r="F35" s="34">
        <f>_xlfn.FORECAST.ETS(D35,F28:F30,D28:D30)</f>
        <v>350.14475299999998</v>
      </c>
      <c r="H35" s="4">
        <v>2020</v>
      </c>
      <c r="I35" s="30" t="s">
        <v>17</v>
      </c>
      <c r="J35" s="34">
        <f>_xlfn.FORECAST.ETS(H35,J28:J30,H28:H30)</f>
        <v>252.20157600000002</v>
      </c>
      <c r="L35" s="4">
        <v>2020</v>
      </c>
      <c r="M35" s="32" t="s">
        <v>18</v>
      </c>
      <c r="N35" s="34">
        <f>_xlfn.FORECAST.ETS(L35,N28:N30,L28:L30)</f>
        <v>80.449605999999989</v>
      </c>
    </row>
    <row r="36" spans="1:17">
      <c r="D36" s="4">
        <v>2021</v>
      </c>
      <c r="E36" s="28" t="s">
        <v>16</v>
      </c>
      <c r="F36" s="34">
        <f>_xlfn.FORECAST.ETS(D36,F28:F30,D28:D30)</f>
        <v>386.87180599999999</v>
      </c>
      <c r="H36" s="4">
        <v>2021</v>
      </c>
      <c r="I36" s="30" t="s">
        <v>17</v>
      </c>
      <c r="J36" s="34">
        <f>_xlfn.FORECAST.ETS(H36,J28:J30,H28:H30)</f>
        <v>306.10475200000002</v>
      </c>
      <c r="L36" s="4">
        <v>2021</v>
      </c>
      <c r="M36" s="32" t="s">
        <v>18</v>
      </c>
      <c r="N36" s="34">
        <f>_xlfn.FORECAST.ETS(L36,N28:N30,L28:L30)</f>
        <v>104.973812</v>
      </c>
      <c r="Q36" s="5"/>
    </row>
    <row r="37" spans="1:17">
      <c r="D37" s="4">
        <v>2022</v>
      </c>
      <c r="E37" s="28" t="s">
        <v>16</v>
      </c>
      <c r="F37" s="34">
        <f>_xlfn.FORECAST.ETS(D37,F28:F30,D28:D30)</f>
        <v>423.59885899999995</v>
      </c>
      <c r="H37" s="4">
        <v>2022</v>
      </c>
      <c r="I37" s="30" t="s">
        <v>17</v>
      </c>
      <c r="J37" s="34">
        <f>_xlfn.FORECAST.ETS(H37,J28:J30,H28:H30)</f>
        <v>360.00792799999999</v>
      </c>
      <c r="L37" s="4">
        <v>2022</v>
      </c>
      <c r="M37" s="32" t="s">
        <v>18</v>
      </c>
      <c r="N37" s="34">
        <f>_xlfn.FORECAST.ETS(L37,N28:N30,L28:L30)</f>
        <v>129.498018</v>
      </c>
    </row>
    <row r="38" spans="1:17" ht="21">
      <c r="A38" s="35" t="s">
        <v>6</v>
      </c>
    </row>
    <row r="39" spans="1:17">
      <c r="D39" s="12"/>
    </row>
    <row r="40" spans="1:17">
      <c r="C40" t="s">
        <v>1</v>
      </c>
      <c r="H40" t="s">
        <v>1</v>
      </c>
      <c r="M40" t="s">
        <v>1</v>
      </c>
    </row>
    <row r="41" spans="1:17">
      <c r="A41" t="s">
        <v>0</v>
      </c>
      <c r="B41" t="s">
        <v>19</v>
      </c>
      <c r="C41" s="8" t="s">
        <v>7</v>
      </c>
      <c r="D41" s="10" t="s">
        <v>8</v>
      </c>
      <c r="F41" t="s">
        <v>0</v>
      </c>
      <c r="G41" t="s">
        <v>19</v>
      </c>
      <c r="H41" s="8" t="s">
        <v>7</v>
      </c>
      <c r="I41" s="10" t="s">
        <v>8</v>
      </c>
      <c r="K41" t="s">
        <v>0</v>
      </c>
      <c r="L41" t="s">
        <v>19</v>
      </c>
      <c r="M41" s="8" t="s">
        <v>7</v>
      </c>
      <c r="N41" s="10" t="s">
        <v>8</v>
      </c>
    </row>
    <row r="42" spans="1:17">
      <c r="A42" s="1">
        <v>2017</v>
      </c>
      <c r="B42" s="16" t="s">
        <v>20</v>
      </c>
      <c r="C42">
        <v>112</v>
      </c>
      <c r="D42">
        <v>25</v>
      </c>
      <c r="F42" s="1">
        <v>2017</v>
      </c>
      <c r="G42" s="23" t="s">
        <v>9</v>
      </c>
      <c r="H42">
        <v>25</v>
      </c>
      <c r="I42">
        <v>7</v>
      </c>
      <c r="K42" s="1">
        <v>2017</v>
      </c>
      <c r="L42" s="18" t="s">
        <v>10</v>
      </c>
      <c r="M42">
        <v>66</v>
      </c>
      <c r="N42">
        <v>11</v>
      </c>
    </row>
    <row r="43" spans="1:17">
      <c r="A43" s="1">
        <v>2018</v>
      </c>
      <c r="B43" s="16" t="s">
        <v>20</v>
      </c>
      <c r="C43">
        <v>108</v>
      </c>
      <c r="D43">
        <v>20</v>
      </c>
      <c r="F43" s="1">
        <v>2018</v>
      </c>
      <c r="G43" s="23" t="s">
        <v>9</v>
      </c>
      <c r="H43">
        <v>24</v>
      </c>
      <c r="I43">
        <v>10</v>
      </c>
      <c r="K43" s="1">
        <v>2018</v>
      </c>
      <c r="L43" s="18" t="s">
        <v>10</v>
      </c>
      <c r="M43">
        <v>78</v>
      </c>
      <c r="N43">
        <v>24</v>
      </c>
    </row>
    <row r="44" spans="1:17">
      <c r="A44" s="1">
        <v>2019</v>
      </c>
      <c r="B44" s="16" t="s">
        <v>20</v>
      </c>
      <c r="C44">
        <v>103</v>
      </c>
      <c r="D44">
        <v>19</v>
      </c>
      <c r="F44" s="1">
        <v>2019</v>
      </c>
      <c r="G44" s="23" t="s">
        <v>9</v>
      </c>
      <c r="H44">
        <v>38</v>
      </c>
      <c r="I44">
        <v>15</v>
      </c>
      <c r="K44" s="1">
        <v>2019</v>
      </c>
      <c r="L44" s="18" t="s">
        <v>10</v>
      </c>
      <c r="M44">
        <v>73</v>
      </c>
      <c r="N44">
        <v>21</v>
      </c>
    </row>
    <row r="46" spans="1:17">
      <c r="A46" s="6" t="s">
        <v>4</v>
      </c>
      <c r="F46" s="6" t="s">
        <v>4</v>
      </c>
      <c r="K46" s="6" t="s">
        <v>4</v>
      </c>
    </row>
    <row r="47" spans="1:17">
      <c r="C47" t="s">
        <v>1</v>
      </c>
      <c r="H47" t="s">
        <v>1</v>
      </c>
      <c r="M47" t="s">
        <v>1</v>
      </c>
    </row>
    <row r="48" spans="1:17">
      <c r="A48" t="s">
        <v>0</v>
      </c>
      <c r="C48" s="8" t="s">
        <v>7</v>
      </c>
      <c r="D48" s="10" t="s">
        <v>21</v>
      </c>
      <c r="F48" t="s">
        <v>0</v>
      </c>
      <c r="H48" s="8" t="s">
        <v>7</v>
      </c>
      <c r="I48" s="10" t="s">
        <v>21</v>
      </c>
      <c r="K48" t="s">
        <v>0</v>
      </c>
      <c r="M48" s="8" t="s">
        <v>7</v>
      </c>
      <c r="N48" s="10" t="s">
        <v>21</v>
      </c>
    </row>
    <row r="49" spans="1:16">
      <c r="A49" s="1">
        <v>2020</v>
      </c>
      <c r="B49" s="16" t="s">
        <v>20</v>
      </c>
      <c r="C49" s="5">
        <f>_xlfn.FORECAST.ETS(A49,C42:C44,A42:A44)</f>
        <v>98.629199499999999</v>
      </c>
      <c r="D49" s="5">
        <f>_xlfn.FORECAST.ETS(A49,D42:D44,A42:A44)</f>
        <v>15.483202</v>
      </c>
      <c r="F49" s="1">
        <v>2020</v>
      </c>
      <c r="G49" s="23" t="s">
        <v>9</v>
      </c>
      <c r="H49" s="5">
        <f>_xlfn.FORECAST.ETS(F49,H42:H44,F42:F44)</f>
        <v>42.5620075</v>
      </c>
      <c r="I49" s="5">
        <f>_xlfn.FORECAST.ETS(F49,I42:I44,F42:F44)</f>
        <v>18.741600999999999</v>
      </c>
      <c r="K49" s="1">
        <v>2020</v>
      </c>
      <c r="L49" s="18" t="s">
        <v>10</v>
      </c>
      <c r="M49" s="5">
        <f>_xlfn.FORECAST.ETS(K49,M42:M44,K42:K44)</f>
        <v>78.69639149999999</v>
      </c>
      <c r="N49" s="5">
        <f>_xlfn.FORECAST.ETS(K49,N42:N44,K42:K44)</f>
        <v>28.067191999999999</v>
      </c>
      <c r="P49" s="12"/>
    </row>
    <row r="50" spans="1:16">
      <c r="A50" s="1">
        <v>2021</v>
      </c>
      <c r="B50" s="16" t="s">
        <v>20</v>
      </c>
      <c r="C50" s="5">
        <f>_xlfn.FORECAST.ETS(A50,C42:C44,A42:A44)</f>
        <v>94.168849000000009</v>
      </c>
      <c r="D50" s="5">
        <f>_xlfn.FORECAST.ETS(A50,D42:D44,A42:A44)</f>
        <v>12.324604000000001</v>
      </c>
      <c r="F50" s="1">
        <v>2021</v>
      </c>
      <c r="G50" s="23" t="s">
        <v>9</v>
      </c>
      <c r="H50" s="5">
        <f>_xlfn.FORECAST.ETS(F50,H42:H44,F42:F44)</f>
        <v>48.467265000000005</v>
      </c>
      <c r="I50" s="5">
        <f>_xlfn.FORECAST.ETS(F50,I42:I44,F42:F44)</f>
        <v>22.662302</v>
      </c>
      <c r="K50" s="1">
        <v>2021</v>
      </c>
      <c r="L50" s="18" t="s">
        <v>10</v>
      </c>
      <c r="M50" s="5">
        <f>_xlfn.FORECAST.ETS(K50,M42:M44,K42:K44)</f>
        <v>82.870432999999991</v>
      </c>
      <c r="N50" s="5">
        <f>_xlfn.FORECAST.ETS(K50,N42:N44,K42:K44)</f>
        <v>33.701583999999997</v>
      </c>
    </row>
    <row r="51" spans="1:16">
      <c r="A51" s="1">
        <v>2022</v>
      </c>
      <c r="B51" s="16" t="s">
        <v>20</v>
      </c>
      <c r="C51" s="5">
        <f>_xlfn.FORECAST.ETS(A51,C42:C44,A42:A44)</f>
        <v>89.708498500000005</v>
      </c>
      <c r="D51" s="5">
        <f>_xlfn.FORECAST.ETS(A51,D42:D44,A42:A44)</f>
        <v>9.1660059999999994</v>
      </c>
      <c r="F51" s="1">
        <v>2022</v>
      </c>
      <c r="G51" s="23" t="s">
        <v>9</v>
      </c>
      <c r="H51" s="5">
        <f>_xlfn.FORECAST.ETS(F51,H42:H44,F42:F44)</f>
        <v>54.372522500000002</v>
      </c>
      <c r="I51" s="5">
        <f>_xlfn.FORECAST.ETS(F51,I42:I44,F42:F44)</f>
        <v>26.583002999999998</v>
      </c>
      <c r="K51" s="1">
        <v>2022</v>
      </c>
      <c r="L51" s="18" t="s">
        <v>10</v>
      </c>
      <c r="M51" s="5">
        <f>_xlfn.FORECAST.ETS(K51,M42:M44,K42:K44)</f>
        <v>87.044474499999993</v>
      </c>
      <c r="N51" s="5">
        <f>_xlfn.FORECAST.ETS(K51,N42:N44,K42:K44)</f>
        <v>39.335976000000002</v>
      </c>
    </row>
    <row r="54" spans="1:16">
      <c r="E54" s="12"/>
    </row>
    <row r="55" spans="1:16">
      <c r="C55" t="s">
        <v>1</v>
      </c>
      <c r="H55" t="s">
        <v>1</v>
      </c>
      <c r="M55" t="s">
        <v>1</v>
      </c>
    </row>
    <row r="56" spans="1:16">
      <c r="A56" t="s">
        <v>0</v>
      </c>
      <c r="B56" t="s">
        <v>19</v>
      </c>
      <c r="C56" s="8" t="s">
        <v>7</v>
      </c>
      <c r="D56" s="10" t="s">
        <v>8</v>
      </c>
      <c r="F56" t="s">
        <v>0</v>
      </c>
      <c r="G56" t="s">
        <v>19</v>
      </c>
      <c r="H56" s="8" t="s">
        <v>7</v>
      </c>
      <c r="I56" s="10" t="s">
        <v>8</v>
      </c>
      <c r="K56" t="s">
        <v>0</v>
      </c>
      <c r="L56" t="s">
        <v>19</v>
      </c>
      <c r="M56" s="8" t="s">
        <v>7</v>
      </c>
      <c r="N56" s="10" t="s">
        <v>8</v>
      </c>
    </row>
    <row r="57" spans="1:16">
      <c r="A57" s="1">
        <v>2017</v>
      </c>
      <c r="B57" s="19" t="s">
        <v>11</v>
      </c>
      <c r="C57">
        <v>35</v>
      </c>
      <c r="D57">
        <v>9</v>
      </c>
      <c r="F57" s="1">
        <v>2017</v>
      </c>
      <c r="G57" s="21" t="s">
        <v>12</v>
      </c>
      <c r="H57">
        <v>7</v>
      </c>
      <c r="I57">
        <v>3</v>
      </c>
      <c r="K57" s="1">
        <v>2017</v>
      </c>
      <c r="L57" s="17" t="s">
        <v>13</v>
      </c>
      <c r="M57">
        <v>23</v>
      </c>
      <c r="N57">
        <v>3</v>
      </c>
    </row>
    <row r="58" spans="1:16">
      <c r="A58" s="1">
        <v>2018</v>
      </c>
      <c r="B58" s="19" t="s">
        <v>11</v>
      </c>
      <c r="C58">
        <v>42</v>
      </c>
      <c r="D58">
        <v>11</v>
      </c>
      <c r="F58" s="1">
        <v>2018</v>
      </c>
      <c r="G58" s="21" t="s">
        <v>12</v>
      </c>
      <c r="H58">
        <v>9</v>
      </c>
      <c r="I58">
        <v>1</v>
      </c>
      <c r="K58" s="1">
        <v>2018</v>
      </c>
      <c r="L58" s="17" t="s">
        <v>13</v>
      </c>
      <c r="M58">
        <v>12</v>
      </c>
      <c r="N58">
        <v>1</v>
      </c>
    </row>
    <row r="59" spans="1:16">
      <c r="A59" s="1">
        <v>2019</v>
      </c>
      <c r="B59" s="19" t="s">
        <v>11</v>
      </c>
      <c r="C59">
        <v>34</v>
      </c>
      <c r="D59">
        <v>18</v>
      </c>
      <c r="F59" s="1">
        <v>2019</v>
      </c>
      <c r="G59" s="21" t="s">
        <v>12</v>
      </c>
      <c r="H59">
        <v>9</v>
      </c>
      <c r="I59">
        <v>5</v>
      </c>
      <c r="K59" s="1">
        <v>2019</v>
      </c>
      <c r="L59" s="17" t="s">
        <v>13</v>
      </c>
      <c r="M59">
        <v>21</v>
      </c>
      <c r="N59">
        <v>5</v>
      </c>
    </row>
    <row r="61" spans="1:16">
      <c r="A61" s="6" t="s">
        <v>4</v>
      </c>
      <c r="F61" s="6" t="s">
        <v>4</v>
      </c>
      <c r="K61" s="6" t="s">
        <v>4</v>
      </c>
    </row>
    <row r="62" spans="1:16">
      <c r="C62" t="s">
        <v>1</v>
      </c>
      <c r="H62" t="s">
        <v>1</v>
      </c>
      <c r="M62" t="s">
        <v>1</v>
      </c>
    </row>
    <row r="63" spans="1:16">
      <c r="A63" t="s">
        <v>0</v>
      </c>
      <c r="B63" s="12"/>
      <c r="C63" s="8" t="s">
        <v>7</v>
      </c>
      <c r="D63" s="10" t="s">
        <v>21</v>
      </c>
      <c r="F63" t="s">
        <v>0</v>
      </c>
      <c r="H63" s="8" t="s">
        <v>7</v>
      </c>
      <c r="I63" s="10" t="s">
        <v>21</v>
      </c>
      <c r="K63" t="s">
        <v>0</v>
      </c>
      <c r="M63" s="8" t="s">
        <v>7</v>
      </c>
      <c r="N63" s="10" t="s">
        <v>21</v>
      </c>
    </row>
    <row r="64" spans="1:16">
      <c r="A64" s="1">
        <v>2020</v>
      </c>
      <c r="B64" s="19" t="s">
        <v>11</v>
      </c>
      <c r="C64" s="5">
        <f>_xlfn.FORECAST.ETS(A64,C57:C59,A57:A59)</f>
        <v>35.4379925</v>
      </c>
      <c r="D64" s="5">
        <f>_xlfn.FORECAST.ETS(A64,D57:D59,A57:A59)</f>
        <v>21.8540025</v>
      </c>
      <c r="F64" s="1">
        <v>2020</v>
      </c>
      <c r="G64" s="21" t="s">
        <v>12</v>
      </c>
      <c r="H64" s="5">
        <f>_xlfn.FORECAST.ETS(F64,H57:H59,F57:F59)</f>
        <v>10.258399000000001</v>
      </c>
      <c r="I64" s="5">
        <f>_xlfn.FORECAST.ETS(F64,I57:I59,F57:F59)</f>
        <v>5.2248029999999996</v>
      </c>
      <c r="K64" s="1">
        <v>2020</v>
      </c>
      <c r="L64" s="17" t="s">
        <v>13</v>
      </c>
      <c r="M64" s="5">
        <f>_xlfn.FORECAST.ETS(K64,M57:M59,K57:K59)</f>
        <v>17.41601</v>
      </c>
      <c r="N64" s="5">
        <f>_xlfn.FORECAST.ETS(K64,N57:N59,K57:K59)</f>
        <v>5.2248029999999996</v>
      </c>
    </row>
    <row r="65" spans="1:14">
      <c r="A65" s="1">
        <v>2021</v>
      </c>
      <c r="B65" s="19" t="s">
        <v>11</v>
      </c>
      <c r="C65" s="5">
        <f>_xlfn.FORECAST.ETS(A65,C57:C59,A57:A59)</f>
        <v>35.532734999999995</v>
      </c>
      <c r="D65" s="5">
        <f>_xlfn.FORECAST.ETS(A65,D57:D59,A57:A59)</f>
        <v>26.155754999999999</v>
      </c>
      <c r="F65" s="1">
        <v>2021</v>
      </c>
      <c r="G65" s="21" t="s">
        <v>12</v>
      </c>
      <c r="H65" s="5">
        <f>_xlfn.FORECAST.ETS(F65,H57:H59,F57:F59)</f>
        <v>11.337698</v>
      </c>
      <c r="I65" s="5">
        <f>_xlfn.FORECAST.ETS(F65,I57:I59,F57:F59)</f>
        <v>5.9869059999999994</v>
      </c>
      <c r="K65" s="1">
        <v>2021</v>
      </c>
      <c r="L65" s="17" t="s">
        <v>13</v>
      </c>
      <c r="M65" s="5">
        <f>_xlfn.FORECAST.ETS(K65,M57:M59,K57:K59)</f>
        <v>15.623020000000002</v>
      </c>
      <c r="N65" s="5">
        <f>_xlfn.FORECAST.ETS(K65,N57:N59,K57:K59)</f>
        <v>5.9869059999999994</v>
      </c>
    </row>
    <row r="66" spans="1:14">
      <c r="A66" s="1">
        <v>2022</v>
      </c>
      <c r="B66" s="19" t="s">
        <v>11</v>
      </c>
      <c r="C66" s="5">
        <f>_xlfn.FORECAST.ETS(A66,C57:C59,A57:A59)</f>
        <v>35.627477499999998</v>
      </c>
      <c r="D66" s="5">
        <f>_xlfn.FORECAST.ETS(A66,D57:D59,A57:A59)</f>
        <v>30.457507500000002</v>
      </c>
      <c r="F66" s="1">
        <v>2022</v>
      </c>
      <c r="G66" s="21" t="s">
        <v>12</v>
      </c>
      <c r="H66" s="5">
        <f>_xlfn.FORECAST.ETS(F66,H57:H59,F57:F59)</f>
        <v>12.416997</v>
      </c>
      <c r="I66" s="5">
        <f>_xlfn.FORECAST.ETS(F66,I57:I59,F57:F59)</f>
        <v>6.7490089999999991</v>
      </c>
      <c r="K66" s="1">
        <v>2022</v>
      </c>
      <c r="L66" s="17" t="s">
        <v>13</v>
      </c>
      <c r="M66" s="5">
        <f>_xlfn.FORECAST.ETS(K66,M57:M59,K57:K59)</f>
        <v>13.830029999999997</v>
      </c>
      <c r="N66" s="5">
        <f>_xlfn.FORECAST.ETS(K66,N57:N59,K57:K59)</f>
        <v>6.7490089999999991</v>
      </c>
    </row>
    <row r="69" spans="1:14">
      <c r="C69" t="s">
        <v>1</v>
      </c>
      <c r="H69" t="s">
        <v>1</v>
      </c>
      <c r="M69" t="s">
        <v>1</v>
      </c>
    </row>
    <row r="70" spans="1:14">
      <c r="A70" t="s">
        <v>0</v>
      </c>
      <c r="B70" t="s">
        <v>19</v>
      </c>
      <c r="C70" s="8" t="s">
        <v>7</v>
      </c>
      <c r="D70" s="10" t="s">
        <v>8</v>
      </c>
      <c r="F70" s="3" t="s">
        <v>0</v>
      </c>
      <c r="G70" s="3" t="s">
        <v>19</v>
      </c>
      <c r="H70" s="9" t="s">
        <v>7</v>
      </c>
      <c r="I70" s="11" t="s">
        <v>8</v>
      </c>
      <c r="K70" s="3" t="s">
        <v>0</v>
      </c>
      <c r="L70" s="3" t="s">
        <v>19</v>
      </c>
      <c r="M70" s="9" t="s">
        <v>7</v>
      </c>
      <c r="N70" s="11" t="s">
        <v>8</v>
      </c>
    </row>
    <row r="71" spans="1:14">
      <c r="A71" s="1">
        <v>2017</v>
      </c>
      <c r="B71" s="25" t="s">
        <v>14</v>
      </c>
      <c r="C71">
        <v>28</v>
      </c>
      <c r="D71">
        <v>12</v>
      </c>
      <c r="F71" s="4">
        <v>2017</v>
      </c>
      <c r="G71" s="26" t="s">
        <v>15</v>
      </c>
      <c r="H71" s="3">
        <v>30</v>
      </c>
      <c r="I71" s="3">
        <v>10</v>
      </c>
      <c r="K71" s="4">
        <v>2017</v>
      </c>
      <c r="L71" s="28" t="s">
        <v>16</v>
      </c>
      <c r="M71" s="3">
        <v>163</v>
      </c>
      <c r="N71" s="3">
        <v>76</v>
      </c>
    </row>
    <row r="72" spans="1:14">
      <c r="A72" s="1">
        <v>2018</v>
      </c>
      <c r="B72" s="25" t="s">
        <v>14</v>
      </c>
      <c r="C72">
        <v>4</v>
      </c>
      <c r="D72">
        <v>2</v>
      </c>
      <c r="F72" s="4">
        <v>2018</v>
      </c>
      <c r="G72" s="26" t="s">
        <v>15</v>
      </c>
      <c r="H72" s="3">
        <v>41</v>
      </c>
      <c r="I72" s="3">
        <v>22</v>
      </c>
      <c r="K72" s="4">
        <v>2018</v>
      </c>
      <c r="L72" s="28" t="s">
        <v>16</v>
      </c>
      <c r="M72" s="3">
        <v>223</v>
      </c>
      <c r="N72" s="3">
        <v>96</v>
      </c>
    </row>
    <row r="73" spans="1:14">
      <c r="A73" s="1">
        <v>2019</v>
      </c>
      <c r="B73" s="25" t="s">
        <v>14</v>
      </c>
      <c r="C73">
        <v>3</v>
      </c>
      <c r="D73">
        <v>0</v>
      </c>
      <c r="F73" s="4">
        <v>2019</v>
      </c>
      <c r="G73" s="26" t="s">
        <v>15</v>
      </c>
      <c r="H73" s="3">
        <v>44</v>
      </c>
      <c r="I73" s="3">
        <v>24</v>
      </c>
      <c r="K73" s="4">
        <v>2019</v>
      </c>
      <c r="L73" s="28" t="s">
        <v>16</v>
      </c>
      <c r="M73" s="3">
        <v>226</v>
      </c>
      <c r="N73" s="3">
        <v>79</v>
      </c>
    </row>
    <row r="74" spans="1:14">
      <c r="F74" s="3"/>
      <c r="G74" s="3"/>
      <c r="H74" s="3"/>
      <c r="I74" s="3"/>
      <c r="K74" s="3"/>
      <c r="L74" s="3"/>
      <c r="M74" s="3"/>
      <c r="N74" s="3"/>
    </row>
    <row r="75" spans="1:14">
      <c r="A75" s="6" t="s">
        <v>4</v>
      </c>
      <c r="F75" s="7" t="s">
        <v>4</v>
      </c>
      <c r="G75" s="3"/>
      <c r="H75" s="3"/>
      <c r="I75" s="3"/>
      <c r="K75" s="7" t="s">
        <v>4</v>
      </c>
      <c r="L75" s="3"/>
      <c r="M75" s="3"/>
      <c r="N75" s="3"/>
    </row>
    <row r="76" spans="1:14">
      <c r="C76" t="s">
        <v>1</v>
      </c>
      <c r="F76" s="3"/>
      <c r="G76" s="3"/>
      <c r="H76" s="3" t="s">
        <v>1</v>
      </c>
      <c r="I76" s="3"/>
      <c r="K76" s="3"/>
      <c r="L76" s="3"/>
      <c r="M76" s="3" t="s">
        <v>1</v>
      </c>
      <c r="N76" s="3"/>
    </row>
    <row r="77" spans="1:14">
      <c r="A77" t="s">
        <v>0</v>
      </c>
      <c r="C77" s="8" t="s">
        <v>7</v>
      </c>
      <c r="D77" s="10" t="s">
        <v>21</v>
      </c>
      <c r="F77" s="3" t="s">
        <v>0</v>
      </c>
      <c r="G77" s="3"/>
      <c r="H77" s="9" t="s">
        <v>7</v>
      </c>
      <c r="I77" s="11" t="s">
        <v>21</v>
      </c>
      <c r="K77" s="3" t="s">
        <v>0</v>
      </c>
      <c r="L77" s="3"/>
      <c r="M77" s="9" t="s">
        <v>7</v>
      </c>
      <c r="N77" s="11" t="s">
        <v>21</v>
      </c>
    </row>
    <row r="78" spans="1:14">
      <c r="A78" s="1">
        <v>2020</v>
      </c>
      <c r="B78" s="25" t="s">
        <v>14</v>
      </c>
      <c r="C78" s="5">
        <f>_xlfn.FORECAST.ETS(A78,C71:C73,A71:A73)</f>
        <v>-12.471588500000005</v>
      </c>
      <c r="D78" s="5">
        <f>_xlfn.FORECAST.ETS(A78,D71:D73,A71:A73)</f>
        <v>-7.0335960000000011</v>
      </c>
      <c r="F78" s="1">
        <v>2020</v>
      </c>
      <c r="G78" s="27" t="s">
        <v>15</v>
      </c>
      <c r="H78" s="5">
        <f>_xlfn.FORECAST.ETS(F78,H71:H73,F71:F73)</f>
        <v>52.033596000000003</v>
      </c>
      <c r="I78" s="5">
        <f>_xlfn.FORECAST.ETS(F78,I71:I73,F71:F73)</f>
        <v>32.291995</v>
      </c>
      <c r="K78" s="1">
        <v>2020</v>
      </c>
      <c r="L78" s="29" t="s">
        <v>16</v>
      </c>
      <c r="M78" s="5">
        <f>_xlfn.FORECAST.ETS(K78,M71:M73,K71:K73)</f>
        <v>264.8643715</v>
      </c>
      <c r="N78" s="5">
        <f>_xlfn.FORECAST.ETS(K78,N71:N73,K71:K73)</f>
        <v>85.280381500000004</v>
      </c>
    </row>
    <row r="79" spans="1:14">
      <c r="A79" s="1">
        <v>2021</v>
      </c>
      <c r="B79" s="25" t="s">
        <v>14</v>
      </c>
      <c r="C79" s="5">
        <f>_xlfn.FORECAST.ETS(A79,C71:C73,A71:A73)</f>
        <v>-25.883527000000001</v>
      </c>
      <c r="D79" s="5">
        <f>_xlfn.FORECAST.ETS(A79,D71:D73,A71:A73)</f>
        <v>-13.350792</v>
      </c>
      <c r="F79" s="1">
        <v>2021</v>
      </c>
      <c r="G79" s="27" t="s">
        <v>15</v>
      </c>
      <c r="H79" s="5">
        <f>_xlfn.FORECAST.ETS(F79,H71:H73,F71:F73)</f>
        <v>59.350791999999998</v>
      </c>
      <c r="I79" s="5">
        <f>_xlfn.FORECAST.ETS(F79,I71:I73,F71:F73)</f>
        <v>39.688490000000002</v>
      </c>
      <c r="K79" s="1">
        <v>2021</v>
      </c>
      <c r="L79" s="29" t="s">
        <v>16</v>
      </c>
      <c r="M79" s="5">
        <f>_xlfn.FORECAST.ETS(K79,M71:M73,K71:K73)</f>
        <v>298.624393</v>
      </c>
      <c r="N79" s="5">
        <f>_xlfn.FORECAST.ETS(K79,N71:N73,K71:K73)</f>
        <v>88.247412999999995</v>
      </c>
    </row>
    <row r="80" spans="1:14">
      <c r="A80" s="1">
        <v>2022</v>
      </c>
      <c r="B80" s="25" t="s">
        <v>14</v>
      </c>
      <c r="C80" s="5">
        <f>_xlfn.FORECAST.ETS(A80,C71:C73,A71:A73)</f>
        <v>-39.295465500000006</v>
      </c>
      <c r="D80" s="5">
        <f>_xlfn.FORECAST.ETS(A80,D71:D73,A71:A73)</f>
        <v>-19.667988000000001</v>
      </c>
      <c r="F80" s="1">
        <v>2022</v>
      </c>
      <c r="G80" s="27" t="s">
        <v>15</v>
      </c>
      <c r="H80" s="5">
        <f>_xlfn.FORECAST.ETS(F80,H71:H73,F71:F73)</f>
        <v>66.667988000000008</v>
      </c>
      <c r="I80" s="5">
        <f>_xlfn.FORECAST.ETS(F80,I71:I73,F71:F73)</f>
        <v>47.084984999999996</v>
      </c>
      <c r="K80" s="1">
        <v>2022</v>
      </c>
      <c r="L80" s="29" t="s">
        <v>16</v>
      </c>
      <c r="M80" s="5">
        <f>_xlfn.FORECAST.ETS(K80,M71:M73,K71:K73)</f>
        <v>332.38441450000005</v>
      </c>
      <c r="N80" s="5">
        <f>_xlfn.FORECAST.ETS(K80,N71:N73,K71:K73)</f>
        <v>91.214444499999999</v>
      </c>
    </row>
    <row r="82" spans="1:11">
      <c r="A82" s="2"/>
    </row>
    <row r="83" spans="1:11">
      <c r="A83" s="3"/>
      <c r="B83" s="3"/>
      <c r="C83" s="3" t="s">
        <v>1</v>
      </c>
      <c r="D83" s="3"/>
      <c r="F83" s="3"/>
      <c r="G83" s="3"/>
      <c r="H83" s="3" t="s">
        <v>1</v>
      </c>
      <c r="I83" s="3"/>
    </row>
    <row r="84" spans="1:11">
      <c r="A84" s="3" t="s">
        <v>0</v>
      </c>
      <c r="B84" s="3" t="s">
        <v>19</v>
      </c>
      <c r="C84" s="9" t="s">
        <v>7</v>
      </c>
      <c r="D84" s="11" t="s">
        <v>8</v>
      </c>
      <c r="F84" s="3" t="s">
        <v>0</v>
      </c>
      <c r="G84" s="3" t="s">
        <v>19</v>
      </c>
      <c r="H84" s="9" t="s">
        <v>7</v>
      </c>
      <c r="I84" s="11" t="s">
        <v>8</v>
      </c>
    </row>
    <row r="85" spans="1:11">
      <c r="A85" s="4">
        <v>2017</v>
      </c>
      <c r="B85" s="30" t="s">
        <v>17</v>
      </c>
      <c r="C85" s="3">
        <v>68</v>
      </c>
      <c r="D85" s="3">
        <v>22</v>
      </c>
      <c r="F85" s="4">
        <v>2017</v>
      </c>
      <c r="G85" s="32" t="s">
        <v>18</v>
      </c>
      <c r="H85" s="3">
        <v>7</v>
      </c>
      <c r="I85" s="3">
        <v>0</v>
      </c>
    </row>
    <row r="86" spans="1:11">
      <c r="A86" s="4">
        <v>2018</v>
      </c>
      <c r="B86" s="30" t="s">
        <v>17</v>
      </c>
      <c r="C86" s="3">
        <v>141</v>
      </c>
      <c r="D86" s="3">
        <v>25</v>
      </c>
      <c r="F86" s="4">
        <v>2018</v>
      </c>
      <c r="G86" s="32" t="s">
        <v>18</v>
      </c>
      <c r="H86" s="3">
        <v>20</v>
      </c>
      <c r="I86" s="3">
        <v>6</v>
      </c>
    </row>
    <row r="87" spans="1:11">
      <c r="A87" s="4">
        <v>2019</v>
      </c>
      <c r="B87" s="30" t="s">
        <v>17</v>
      </c>
      <c r="C87" s="3">
        <v>163</v>
      </c>
      <c r="D87" s="3">
        <v>31</v>
      </c>
      <c r="F87" s="4">
        <v>2019</v>
      </c>
      <c r="G87" s="32" t="s">
        <v>18</v>
      </c>
      <c r="H87" s="3">
        <v>29</v>
      </c>
      <c r="I87" s="3">
        <v>18</v>
      </c>
    </row>
    <row r="88" spans="1:11">
      <c r="A88" s="3"/>
      <c r="B88" s="3"/>
      <c r="C88" s="3"/>
      <c r="D88" s="3"/>
      <c r="F88" s="3"/>
      <c r="G88" s="3"/>
      <c r="H88" s="3"/>
      <c r="I88" s="3"/>
    </row>
    <row r="89" spans="1:11">
      <c r="A89" s="6" t="s">
        <v>4</v>
      </c>
      <c r="F89" s="6" t="s">
        <v>4</v>
      </c>
    </row>
    <row r="90" spans="1:11">
      <c r="C90" t="s">
        <v>1</v>
      </c>
      <c r="H90" t="s">
        <v>1</v>
      </c>
    </row>
    <row r="91" spans="1:11">
      <c r="A91" t="s">
        <v>0</v>
      </c>
      <c r="C91" s="8" t="s">
        <v>7</v>
      </c>
      <c r="D91" s="10" t="s">
        <v>21</v>
      </c>
      <c r="F91" t="s">
        <v>0</v>
      </c>
      <c r="H91" s="8" t="s">
        <v>7</v>
      </c>
      <c r="I91" s="10" t="s">
        <v>21</v>
      </c>
    </row>
    <row r="92" spans="1:11">
      <c r="A92" s="1">
        <v>2020</v>
      </c>
      <c r="B92" s="31" t="s">
        <v>17</v>
      </c>
      <c r="C92" s="5">
        <f>_xlfn.FORECAST.ETS(A92,C85:C87,A85:A87)</f>
        <v>217.08917450000001</v>
      </c>
      <c r="D92" s="5">
        <f>_xlfn.FORECAST.ETS(A92,D85:D87,A85:A87)</f>
        <v>35.112401499999997</v>
      </c>
      <c r="F92" s="1">
        <v>2020</v>
      </c>
      <c r="G92" s="33" t="s">
        <v>18</v>
      </c>
      <c r="H92" s="5">
        <f>_xlfn.FORECAST.ETS(F92,H85:H87,F85:F87)</f>
        <v>40.516798000000001</v>
      </c>
      <c r="I92" s="5">
        <f>_xlfn.FORECAST.ETS(F92,I85:I87,F85:F87)</f>
        <v>26.224802999999998</v>
      </c>
    </row>
    <row r="93" spans="1:11">
      <c r="A93" s="1">
        <v>2021</v>
      </c>
      <c r="B93" s="31" t="s">
        <v>17</v>
      </c>
      <c r="C93" s="5">
        <f>_xlfn.FORECAST.ETS(A93,C85:C87,A85:A87)</f>
        <v>266.61129900000003</v>
      </c>
      <c r="D93" s="5">
        <f>_xlfn.FORECAST.ETS(A93,D85:D87,A85:A87)</f>
        <v>39.493452999999995</v>
      </c>
      <c r="F93" s="1">
        <v>2021</v>
      </c>
      <c r="G93" s="33" t="s">
        <v>18</v>
      </c>
      <c r="H93" s="5">
        <f>_xlfn.FORECAST.ETS(F93,H85:H87,F85:F87)</f>
        <v>51.675395999999999</v>
      </c>
      <c r="I93" s="5">
        <f>_xlfn.FORECAST.ETS(F93,I85:I87,F85:F87)</f>
        <v>34.986905999999998</v>
      </c>
    </row>
    <row r="94" spans="1:11">
      <c r="A94" s="1">
        <v>2022</v>
      </c>
      <c r="B94" s="31" t="s">
        <v>17</v>
      </c>
      <c r="C94" s="5">
        <f>_xlfn.FORECAST.ETS(A94,C85:C87,A85:A87)</f>
        <v>316.13342349999999</v>
      </c>
      <c r="D94" s="5">
        <f>_xlfn.FORECAST.ETS(A94,D85:D87,A85:A87)</f>
        <v>43.8745045</v>
      </c>
      <c r="F94" s="1">
        <v>2022</v>
      </c>
      <c r="G94" s="33" t="s">
        <v>18</v>
      </c>
      <c r="H94" s="5">
        <f>_xlfn.FORECAST.ETS(F94,H85:H87,F85:F87)</f>
        <v>62.833994000000004</v>
      </c>
      <c r="I94" s="5">
        <f>_xlfn.FORECAST.ETS(F94,I85:I87,F85:F87)</f>
        <v>43.749009000000001</v>
      </c>
    </row>
    <row r="95" spans="1:11">
      <c r="K95" s="12"/>
    </row>
    <row r="97" spans="1:3" ht="21">
      <c r="A97" s="36" t="s">
        <v>22</v>
      </c>
    </row>
    <row r="99" spans="1:3">
      <c r="B99" t="s">
        <v>2</v>
      </c>
    </row>
    <row r="100" spans="1:3">
      <c r="A100" t="s">
        <v>0</v>
      </c>
      <c r="B100" s="8" t="s">
        <v>23</v>
      </c>
      <c r="C100" s="10" t="s">
        <v>24</v>
      </c>
    </row>
    <row r="101" spans="1:3">
      <c r="A101" s="1">
        <v>2017</v>
      </c>
      <c r="B101">
        <v>46</v>
      </c>
      <c r="C101">
        <v>834</v>
      </c>
    </row>
    <row r="102" spans="1:3">
      <c r="A102" s="1">
        <v>2018</v>
      </c>
      <c r="B102">
        <v>52</v>
      </c>
      <c r="C102">
        <v>1016</v>
      </c>
    </row>
    <row r="103" spans="1:3">
      <c r="A103" s="1">
        <v>2019</v>
      </c>
      <c r="B103">
        <v>57</v>
      </c>
      <c r="C103">
        <v>1124</v>
      </c>
    </row>
    <row r="105" spans="1:3">
      <c r="A105" s="6" t="s">
        <v>4</v>
      </c>
    </row>
    <row r="107" spans="1:3">
      <c r="B107" t="s">
        <v>2</v>
      </c>
    </row>
    <row r="108" spans="1:3">
      <c r="A108" t="s">
        <v>3</v>
      </c>
      <c r="B108" s="8" t="s">
        <v>23</v>
      </c>
      <c r="C108" s="10" t="s">
        <v>24</v>
      </c>
    </row>
    <row r="109" spans="1:3">
      <c r="A109" s="1">
        <v>2020</v>
      </c>
      <c r="B109" s="5">
        <f>_xlfn.FORECAST.ETS(A109,B101:B103,A101:A103)</f>
        <v>62.629199499999999</v>
      </c>
      <c r="C109" s="5">
        <f>_xlfn.FORECAST.ETS(A109,C101:C103,A101:A103)</f>
        <v>1278.560763</v>
      </c>
    </row>
    <row r="110" spans="1:3">
      <c r="A110" s="1">
        <v>2021</v>
      </c>
      <c r="B110" s="5">
        <f>_xlfn.FORECAST.ETS(A110,B101:B103,A101:A103)</f>
        <v>68.168848999999994</v>
      </c>
      <c r="C110" s="5">
        <f>_xlfn.FORECAST.ETS(A110,C101:C103,A101:A103)</f>
        <v>1426.4948260000001</v>
      </c>
    </row>
    <row r="111" spans="1:3">
      <c r="A111" s="1">
        <v>2022</v>
      </c>
      <c r="B111" s="5">
        <f>_xlfn.FORECAST.ETS(A111,B101:B103,A101:A103)</f>
        <v>73.70849849999999</v>
      </c>
      <c r="C111" s="5">
        <f>_xlfn.FORECAST.ETS(A111,C101:C103,A101:A103)</f>
        <v>1574.428889</v>
      </c>
    </row>
    <row r="114" spans="1:3" ht="21">
      <c r="A114" s="36" t="s">
        <v>29</v>
      </c>
    </row>
    <row r="116" spans="1:3">
      <c r="B116" t="s">
        <v>2</v>
      </c>
    </row>
    <row r="117" spans="1:3">
      <c r="A117" t="s">
        <v>0</v>
      </c>
      <c r="B117" s="8" t="s">
        <v>26</v>
      </c>
      <c r="C117" s="10" t="s">
        <v>25</v>
      </c>
    </row>
    <row r="118" spans="1:3">
      <c r="A118" s="1">
        <v>2017</v>
      </c>
      <c r="B118">
        <v>65</v>
      </c>
      <c r="C118">
        <v>815</v>
      </c>
    </row>
    <row r="119" spans="1:3">
      <c r="A119" s="1">
        <v>2018</v>
      </c>
      <c r="B119">
        <v>52</v>
      </c>
      <c r="C119">
        <v>1019</v>
      </c>
    </row>
    <row r="120" spans="1:3">
      <c r="A120" s="1">
        <v>2019</v>
      </c>
      <c r="B120">
        <v>59</v>
      </c>
      <c r="C120">
        <v>1125</v>
      </c>
    </row>
    <row r="122" spans="1:3">
      <c r="A122" s="6" t="s">
        <v>4</v>
      </c>
    </row>
    <row r="124" spans="1:3">
      <c r="C124" t="s">
        <v>2</v>
      </c>
    </row>
    <row r="125" spans="1:3">
      <c r="A125" t="s">
        <v>3</v>
      </c>
      <c r="B125" s="8" t="s">
        <v>26</v>
      </c>
      <c r="C125" s="10" t="s">
        <v>25</v>
      </c>
    </row>
    <row r="126" spans="1:3">
      <c r="A126" s="1">
        <v>2020</v>
      </c>
      <c r="B126" s="5">
        <f>_xlfn.FORECAST.ETS(A126,B118:B120,A118:A120)</f>
        <v>53.41601</v>
      </c>
      <c r="C126" s="5">
        <f>_xlfn.FORECAST.ETS(A126,C118:C120,A118:A120)</f>
        <v>1292.6615510000001</v>
      </c>
    </row>
    <row r="127" spans="1:3">
      <c r="A127" s="1">
        <v>2021</v>
      </c>
      <c r="B127" s="5">
        <f>_xlfn.FORECAST.ETS(A127,B118:B120,A118:A120)</f>
        <v>49.623020000000004</v>
      </c>
      <c r="C127" s="5">
        <f>_xlfn.FORECAST.ETS(A127,C118:C120,A118:A120)</f>
        <v>1451.5472020000002</v>
      </c>
    </row>
    <row r="128" spans="1:3">
      <c r="A128" s="1">
        <v>2022</v>
      </c>
      <c r="B128" s="5">
        <f>_xlfn.FORECAST.ETS(A128,B118:B120,A118:A120)</f>
        <v>45.830030000000001</v>
      </c>
      <c r="C128" s="5">
        <f>_xlfn.FORECAST.ETS(A128,C118:C120,A118:A120)</f>
        <v>1610.432853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Matty Bucks✔️        💰</dc:creator>
  <cp:lastModifiedBy>Matty Bucks✔️        💰</cp:lastModifiedBy>
  <dcterms:created xsi:type="dcterms:W3CDTF">2020-07-16T23:37:21Z</dcterms:created>
  <dcterms:modified xsi:type="dcterms:W3CDTF">2020-07-24T17:41:16Z</dcterms:modified>
</cp:coreProperties>
</file>