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ertelotti\Desktop\Modulo_MF\out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Sheet1!$A$1:$N$237</definedName>
  </definedNames>
  <calcPr calcId="152511"/>
</workbook>
</file>

<file path=xl/calcChain.xml><?xml version="1.0" encoding="utf-8"?>
<calcChain xmlns="http://schemas.openxmlformats.org/spreadsheetml/2006/main">
  <c r="P83" i="1" l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52" i="1"/>
  <c r="O57" i="1"/>
  <c r="O65" i="1"/>
  <c r="O72" i="1"/>
  <c r="O84" i="1"/>
  <c r="O87" i="1"/>
  <c r="O101" i="1"/>
  <c r="O103" i="1"/>
  <c r="O112" i="1"/>
  <c r="O128" i="1"/>
  <c r="O135" i="1"/>
  <c r="O137" i="1"/>
  <c r="O141" i="1"/>
  <c r="O153" i="1"/>
  <c r="O155" i="1"/>
  <c r="O160" i="1"/>
  <c r="O172" i="1"/>
  <c r="O177" i="1"/>
  <c r="O195" i="1"/>
  <c r="O205" i="1"/>
  <c r="O233" i="1"/>
  <c r="O237" i="1"/>
  <c r="N10" i="1"/>
  <c r="O10" i="1" s="1"/>
  <c r="N152" i="1"/>
  <c r="O152" i="1" s="1"/>
  <c r="N28" i="1"/>
  <c r="O28" i="1" s="1"/>
  <c r="N237" i="1"/>
  <c r="N115" i="1"/>
  <c r="O115" i="1" s="1"/>
  <c r="N39" i="1"/>
  <c r="O39" i="1" s="1"/>
  <c r="N162" i="1"/>
  <c r="O162" i="1" s="1"/>
  <c r="N135" i="1"/>
  <c r="N107" i="1"/>
  <c r="O107" i="1" s="1"/>
  <c r="N99" i="1"/>
  <c r="O99" i="1" s="1"/>
  <c r="N126" i="1"/>
  <c r="O126" i="1" s="1"/>
  <c r="N130" i="1"/>
  <c r="O130" i="1" s="1"/>
  <c r="N48" i="1"/>
  <c r="O48" i="1" s="1"/>
  <c r="N231" i="1"/>
  <c r="O231" i="1" s="1"/>
  <c r="N188" i="1"/>
  <c r="O188" i="1" s="1"/>
  <c r="N57" i="1"/>
  <c r="N213" i="1"/>
  <c r="O213" i="1" s="1"/>
  <c r="N69" i="1"/>
  <c r="O69" i="1" s="1"/>
  <c r="N37" i="1"/>
  <c r="O37" i="1" s="1"/>
  <c r="N182" i="1"/>
  <c r="O182" i="1" s="1"/>
  <c r="N26" i="1"/>
  <c r="O26" i="1" s="1"/>
  <c r="N64" i="1"/>
  <c r="O64" i="1" s="1"/>
  <c r="N55" i="1"/>
  <c r="O55" i="1" s="1"/>
  <c r="N233" i="1"/>
  <c r="N74" i="1"/>
  <c r="O74" i="1" s="1"/>
  <c r="N54" i="1"/>
  <c r="O54" i="1" s="1"/>
  <c r="N92" i="1"/>
  <c r="O92" i="1" s="1"/>
  <c r="N155" i="1"/>
  <c r="N118" i="1"/>
  <c r="O118" i="1" s="1"/>
  <c r="N120" i="1"/>
  <c r="O120" i="1" s="1"/>
  <c r="N14" i="1"/>
  <c r="O14" i="1" s="1"/>
  <c r="N72" i="1"/>
  <c r="N35" i="1"/>
  <c r="O35" i="1" s="1"/>
  <c r="N161" i="1"/>
  <c r="O161" i="1" s="1"/>
  <c r="N199" i="1"/>
  <c r="O199" i="1" s="1"/>
  <c r="N87" i="1"/>
  <c r="N122" i="1"/>
  <c r="O122" i="1" s="1"/>
  <c r="N220" i="1"/>
  <c r="O220" i="1" s="1"/>
  <c r="N138" i="1"/>
  <c r="O138" i="1" s="1"/>
  <c r="N52" i="1"/>
  <c r="N9" i="1"/>
  <c r="O9" i="1" s="1"/>
  <c r="N81" i="1"/>
  <c r="O81" i="1" s="1"/>
  <c r="N216" i="1"/>
  <c r="O216" i="1" s="1"/>
  <c r="N234" i="1"/>
  <c r="O234" i="1" s="1"/>
  <c r="N106" i="1"/>
  <c r="O106" i="1" s="1"/>
  <c r="N163" i="1"/>
  <c r="O163" i="1" s="1"/>
  <c r="N212" i="1"/>
  <c r="O212" i="1" s="1"/>
  <c r="N128" i="1"/>
  <c r="N111" i="1"/>
  <c r="O111" i="1" s="1"/>
  <c r="N6" i="1"/>
  <c r="O6" i="1" s="1"/>
  <c r="N223" i="1"/>
  <c r="O223" i="1" s="1"/>
  <c r="N222" i="1"/>
  <c r="O222" i="1" s="1"/>
  <c r="N176" i="1"/>
  <c r="O176" i="1" s="1"/>
  <c r="N78" i="1"/>
  <c r="O78" i="1" s="1"/>
  <c r="N79" i="1"/>
  <c r="O79" i="1" s="1"/>
  <c r="N84" i="1"/>
  <c r="N207" i="1"/>
  <c r="O207" i="1" s="1"/>
  <c r="N154" i="1"/>
  <c r="O154" i="1" s="1"/>
  <c r="N179" i="1"/>
  <c r="O179" i="1" s="1"/>
  <c r="N65" i="1"/>
  <c r="N11" i="1"/>
  <c r="O11" i="1" s="1"/>
  <c r="N225" i="1"/>
  <c r="O225" i="1" s="1"/>
  <c r="N171" i="1"/>
  <c r="O171" i="1" s="1"/>
  <c r="N150" i="1"/>
  <c r="O150" i="1" s="1"/>
  <c r="N181" i="1"/>
  <c r="O181" i="1" s="1"/>
  <c r="N104" i="1"/>
  <c r="O104" i="1" s="1"/>
  <c r="N235" i="1"/>
  <c r="O235" i="1" s="1"/>
  <c r="N101" i="1"/>
  <c r="N45" i="1"/>
  <c r="O45" i="1" s="1"/>
  <c r="N157" i="1"/>
  <c r="O157" i="1" s="1"/>
  <c r="N197" i="1"/>
  <c r="O197" i="1" s="1"/>
  <c r="N153" i="1"/>
  <c r="N49" i="1"/>
  <c r="O49" i="1" s="1"/>
  <c r="N97" i="1"/>
  <c r="O97" i="1" s="1"/>
  <c r="N218" i="1"/>
  <c r="O218" i="1" s="1"/>
  <c r="N160" i="1"/>
  <c r="N43" i="1"/>
  <c r="O43" i="1" s="1"/>
  <c r="N145" i="1"/>
  <c r="O145" i="1" s="1"/>
  <c r="N140" i="1"/>
  <c r="O140" i="1" s="1"/>
  <c r="N141" i="1"/>
  <c r="N20" i="1"/>
  <c r="O20" i="1" s="1"/>
  <c r="N90" i="1"/>
  <c r="O90" i="1" s="1"/>
  <c r="N2" i="1"/>
  <c r="O2" i="1" s="1"/>
  <c r="N195" i="1"/>
  <c r="N32" i="1"/>
  <c r="O32" i="1" s="1"/>
  <c r="N34" i="1"/>
  <c r="O34" i="1" s="1"/>
  <c r="N98" i="1"/>
  <c r="O98" i="1" s="1"/>
  <c r="N186" i="1"/>
  <c r="O186" i="1" s="1"/>
  <c r="N88" i="1"/>
  <c r="O88" i="1" s="1"/>
  <c r="N142" i="1"/>
  <c r="O142" i="1" s="1"/>
  <c r="N31" i="1"/>
  <c r="O31" i="1" s="1"/>
  <c r="N103" i="1"/>
  <c r="N95" i="1"/>
  <c r="O95" i="1" s="1"/>
  <c r="N121" i="1"/>
  <c r="O121" i="1" s="1"/>
  <c r="N196" i="1"/>
  <c r="O196" i="1" s="1"/>
  <c r="N82" i="1"/>
  <c r="O82" i="1" s="1"/>
  <c r="N29" i="1"/>
  <c r="O29" i="1" s="1"/>
  <c r="N40" i="1"/>
  <c r="O40" i="1" s="1"/>
  <c r="N36" i="1"/>
  <c r="O36" i="1" s="1"/>
  <c r="N198" i="1"/>
  <c r="O198" i="1" s="1"/>
  <c r="N203" i="1"/>
  <c r="O203" i="1" s="1"/>
  <c r="N143" i="1"/>
  <c r="O143" i="1" s="1"/>
  <c r="N30" i="1"/>
  <c r="O30" i="1" s="1"/>
  <c r="N172" i="1"/>
  <c r="N164" i="1"/>
  <c r="O164" i="1" s="1"/>
  <c r="N169" i="1"/>
  <c r="O169" i="1" s="1"/>
  <c r="N129" i="1"/>
  <c r="O129" i="1" s="1"/>
  <c r="N114" i="1"/>
  <c r="O114" i="1" s="1"/>
  <c r="N61" i="1"/>
  <c r="O61" i="1" s="1"/>
  <c r="N60" i="1"/>
  <c r="O60" i="1" s="1"/>
  <c r="N167" i="1"/>
  <c r="O167" i="1" s="1"/>
  <c r="N137" i="1"/>
  <c r="N127" i="1"/>
  <c r="O127" i="1" s="1"/>
  <c r="N50" i="1"/>
  <c r="O50" i="1" s="1"/>
  <c r="N41" i="1"/>
  <c r="O41" i="1" s="1"/>
  <c r="N62" i="1"/>
  <c r="O62" i="1" s="1"/>
  <c r="N146" i="1"/>
  <c r="O146" i="1" s="1"/>
  <c r="N73" i="1"/>
  <c r="O73" i="1" s="1"/>
  <c r="N91" i="1"/>
  <c r="O91" i="1" s="1"/>
  <c r="N112" i="1"/>
  <c r="N105" i="1"/>
  <c r="O105" i="1" s="1"/>
  <c r="N159" i="1"/>
  <c r="O159" i="1" s="1"/>
  <c r="N58" i="1"/>
  <c r="O58" i="1" s="1"/>
  <c r="N3" i="1"/>
  <c r="O3" i="1" s="1"/>
  <c r="N156" i="1"/>
  <c r="O156" i="1" s="1"/>
  <c r="N100" i="1"/>
  <c r="O100" i="1" s="1"/>
  <c r="N18" i="1"/>
  <c r="O18" i="1" s="1"/>
  <c r="N158" i="1"/>
  <c r="O158" i="1" s="1"/>
  <c r="N67" i="1"/>
  <c r="O67" i="1" s="1"/>
  <c r="N144" i="1"/>
  <c r="O144" i="1" s="1"/>
  <c r="N208" i="1"/>
  <c r="O208" i="1" s="1"/>
  <c r="N119" i="1"/>
  <c r="O119" i="1" s="1"/>
  <c r="N113" i="1"/>
  <c r="O113" i="1" s="1"/>
  <c r="N27" i="1"/>
  <c r="O27" i="1" s="1"/>
  <c r="N230" i="1"/>
  <c r="O230" i="1" s="1"/>
  <c r="N66" i="1"/>
  <c r="O66" i="1" s="1"/>
  <c r="N124" i="1"/>
  <c r="O124" i="1" s="1"/>
  <c r="N53" i="1"/>
  <c r="O53" i="1" s="1"/>
  <c r="N59" i="1"/>
  <c r="O59" i="1" s="1"/>
  <c r="N131" i="1"/>
  <c r="O131" i="1" s="1"/>
  <c r="N96" i="1"/>
  <c r="O96" i="1" s="1"/>
  <c r="N148" i="1"/>
  <c r="O148" i="1" s="1"/>
  <c r="N200" i="1"/>
  <c r="O200" i="1" s="1"/>
  <c r="N177" i="1"/>
  <c r="N75" i="1"/>
  <c r="O75" i="1" s="1"/>
  <c r="N178" i="1"/>
  <c r="O178" i="1" s="1"/>
  <c r="N70" i="1"/>
  <c r="O70" i="1" s="1"/>
  <c r="N89" i="1"/>
  <c r="O89" i="1" s="1"/>
  <c r="N168" i="1"/>
  <c r="O168" i="1" s="1"/>
  <c r="N102" i="1"/>
  <c r="O102" i="1" s="1"/>
  <c r="N187" i="1"/>
  <c r="O187" i="1" s="1"/>
  <c r="N85" i="1"/>
  <c r="O85" i="1" s="1"/>
  <c r="N116" i="1"/>
  <c r="O116" i="1" s="1"/>
  <c r="N86" i="1"/>
  <c r="O86" i="1" s="1"/>
  <c r="N194" i="1"/>
  <c r="O194" i="1" s="1"/>
  <c r="N205" i="1"/>
  <c r="N46" i="1"/>
  <c r="O46" i="1" s="1"/>
  <c r="N190" i="1"/>
  <c r="O190" i="1" s="1"/>
  <c r="N71" i="1"/>
  <c r="O71" i="1" s="1"/>
  <c r="N125" i="1"/>
  <c r="O125" i="1" s="1"/>
  <c r="N134" i="1"/>
  <c r="O134" i="1" s="1"/>
  <c r="N189" i="1"/>
  <c r="O189" i="1" s="1"/>
  <c r="N133" i="1"/>
  <c r="O133" i="1" s="1"/>
  <c r="N165" i="1"/>
  <c r="O165" i="1" s="1"/>
  <c r="N94" i="1"/>
  <c r="O94" i="1" s="1"/>
  <c r="N166" i="1"/>
  <c r="O166" i="1" s="1"/>
  <c r="N68" i="1"/>
  <c r="O68" i="1" s="1"/>
  <c r="N184" i="1"/>
  <c r="O184" i="1" s="1"/>
  <c r="N117" i="1"/>
  <c r="O117" i="1" s="1"/>
  <c r="N175" i="1"/>
  <c r="O175" i="1" s="1"/>
  <c r="N210" i="1"/>
  <c r="O210" i="1" s="1"/>
  <c r="N12" i="1"/>
  <c r="O12" i="1" s="1"/>
  <c r="N63" i="1"/>
  <c r="O63" i="1" s="1"/>
  <c r="N149" i="1"/>
  <c r="O149" i="1" s="1"/>
  <c r="N174" i="1"/>
  <c r="O174" i="1" s="1"/>
  <c r="N147" i="1"/>
  <c r="O147" i="1" s="1"/>
  <c r="N51" i="1"/>
  <c r="O51" i="1" s="1"/>
  <c r="N25" i="1"/>
  <c r="O25" i="1" s="1"/>
  <c r="N80" i="1"/>
  <c r="O80" i="1" s="1"/>
  <c r="N193" i="1"/>
  <c r="O193" i="1" s="1"/>
  <c r="N180" i="1"/>
  <c r="O180" i="1" s="1"/>
  <c r="N232" i="1"/>
  <c r="O232" i="1" s="1"/>
  <c r="N173" i="1"/>
  <c r="O173" i="1" s="1"/>
  <c r="N202" i="1"/>
  <c r="O202" i="1" s="1"/>
  <c r="N139" i="1"/>
  <c r="O139" i="1" s="1"/>
  <c r="N109" i="1"/>
  <c r="O109" i="1" s="1"/>
  <c r="N4" i="1"/>
  <c r="O4" i="1" s="1"/>
  <c r="N206" i="1"/>
  <c r="O206" i="1" s="1"/>
  <c r="N151" i="1"/>
  <c r="O151" i="1" s="1"/>
  <c r="N192" i="1"/>
  <c r="O192" i="1" s="1"/>
  <c r="N17" i="1"/>
  <c r="O17" i="1" s="1"/>
  <c r="N23" i="1"/>
  <c r="O23" i="1" s="1"/>
  <c r="N33" i="1"/>
  <c r="O33" i="1" s="1"/>
  <c r="N211" i="1"/>
  <c r="O211" i="1" s="1"/>
  <c r="N56" i="1"/>
  <c r="O56" i="1" s="1"/>
  <c r="N227" i="1"/>
  <c r="O227" i="1" s="1"/>
  <c r="N170" i="1"/>
  <c r="O170" i="1" s="1"/>
  <c r="N215" i="1"/>
  <c r="O215" i="1" s="1"/>
  <c r="N108" i="1"/>
  <c r="O108" i="1" s="1"/>
  <c r="N214" i="1"/>
  <c r="O214" i="1" s="1"/>
  <c r="N185" i="1"/>
  <c r="O185" i="1" s="1"/>
  <c r="N228" i="1"/>
  <c r="O228" i="1" s="1"/>
  <c r="N8" i="1"/>
  <c r="O8" i="1" s="1"/>
  <c r="N132" i="1"/>
  <c r="O132" i="1" s="1"/>
  <c r="N123" i="1"/>
  <c r="O123" i="1" s="1"/>
  <c r="N83" i="1"/>
  <c r="O83" i="1" s="1"/>
  <c r="N136" i="1"/>
  <c r="O136" i="1" s="1"/>
  <c r="N77" i="1"/>
  <c r="O77" i="1" s="1"/>
  <c r="N201" i="1"/>
  <c r="O201" i="1" s="1"/>
  <c r="N209" i="1"/>
  <c r="O209" i="1" s="1"/>
  <c r="N47" i="1"/>
  <c r="O47" i="1" s="1"/>
  <c r="N38" i="1"/>
  <c r="O38" i="1" s="1"/>
  <c r="N7" i="1"/>
  <c r="O7" i="1" s="1"/>
  <c r="N204" i="1"/>
  <c r="O204" i="1" s="1"/>
  <c r="N221" i="1"/>
  <c r="O221" i="1" s="1"/>
  <c r="N226" i="1"/>
  <c r="O226" i="1" s="1"/>
  <c r="N219" i="1"/>
  <c r="O219" i="1" s="1"/>
  <c r="N229" i="1"/>
  <c r="O229" i="1" s="1"/>
  <c r="N224" i="1"/>
  <c r="O224" i="1" s="1"/>
  <c r="N24" i="1"/>
  <c r="O24" i="1" s="1"/>
  <c r="N22" i="1"/>
  <c r="O22" i="1" s="1"/>
  <c r="N93" i="1"/>
  <c r="O93" i="1" s="1"/>
  <c r="N13" i="1"/>
  <c r="O13" i="1" s="1"/>
  <c r="N19" i="1"/>
  <c r="O19" i="1" s="1"/>
  <c r="N15" i="1"/>
  <c r="O15" i="1" s="1"/>
  <c r="N21" i="1"/>
  <c r="O21" i="1" s="1"/>
  <c r="N236" i="1"/>
  <c r="O236" i="1" s="1"/>
  <c r="N44" i="1"/>
  <c r="O44" i="1" s="1"/>
  <c r="N191" i="1"/>
  <c r="O191" i="1" s="1"/>
  <c r="N16" i="1"/>
  <c r="O16" i="1" s="1"/>
  <c r="N110" i="1"/>
  <c r="O110" i="1" s="1"/>
  <c r="N217" i="1"/>
  <c r="O217" i="1" s="1"/>
  <c r="N76" i="1"/>
  <c r="O76" i="1" s="1"/>
  <c r="N5" i="1"/>
  <c r="O5" i="1" s="1"/>
  <c r="N42" i="1"/>
  <c r="O42" i="1" s="1"/>
  <c r="N183" i="1"/>
  <c r="O183" i="1" s="1"/>
</calcChain>
</file>

<file path=xl/sharedStrings.xml><?xml version="1.0" encoding="utf-8"?>
<sst xmlns="http://schemas.openxmlformats.org/spreadsheetml/2006/main" count="486" uniqueCount="486">
  <si>
    <t>symbol</t>
  </si>
  <si>
    <t>shortName</t>
  </si>
  <si>
    <t>n_acciones</t>
  </si>
  <si>
    <t>currentPrice</t>
  </si>
  <si>
    <t>forwardPER</t>
  </si>
  <si>
    <t>trailingPER</t>
  </si>
  <si>
    <t>activo</t>
  </si>
  <si>
    <t>pasivo</t>
  </si>
  <si>
    <t>solvencia</t>
  </si>
  <si>
    <t>fcf1</t>
  </si>
  <si>
    <t>fcf2</t>
  </si>
  <si>
    <t>fcf3</t>
  </si>
  <si>
    <t>fcf4</t>
  </si>
  <si>
    <t>HWM</t>
  </si>
  <si>
    <t>AEG</t>
  </si>
  <si>
    <t>MO</t>
  </si>
  <si>
    <t>ACH</t>
  </si>
  <si>
    <t>AEM</t>
  </si>
  <si>
    <t>AMX</t>
  </si>
  <si>
    <t>AXP</t>
  </si>
  <si>
    <t>AMGN</t>
  </si>
  <si>
    <t>ADI</t>
  </si>
  <si>
    <t>AAPL</t>
  </si>
  <si>
    <t>AMAT</t>
  </si>
  <si>
    <t>T</t>
  </si>
  <si>
    <t>ADP</t>
  </si>
  <si>
    <t>AVY</t>
  </si>
  <si>
    <t>CAR</t>
  </si>
  <si>
    <t>NTCO</t>
  </si>
  <si>
    <t>AZN</t>
  </si>
  <si>
    <t>BBVA</t>
  </si>
  <si>
    <t>BBD</t>
  </si>
  <si>
    <t>BSBR</t>
  </si>
  <si>
    <t>BCS</t>
  </si>
  <si>
    <t>GOLD</t>
  </si>
  <si>
    <t>BHP</t>
  </si>
  <si>
    <t>BA</t>
  </si>
  <si>
    <t>BP</t>
  </si>
  <si>
    <t>BMY</t>
  </si>
  <si>
    <t>BG</t>
  </si>
  <si>
    <t>CAJ</t>
  </si>
  <si>
    <t>CAH</t>
  </si>
  <si>
    <t>CAT</t>
  </si>
  <si>
    <t>CX</t>
  </si>
  <si>
    <t>CVX</t>
  </si>
  <si>
    <t>LFC</t>
  </si>
  <si>
    <t>SNP</t>
  </si>
  <si>
    <t>CSCO</t>
  </si>
  <si>
    <t>C</t>
  </si>
  <si>
    <t>KO</t>
  </si>
  <si>
    <t>KOF</t>
  </si>
  <si>
    <t>CDE</t>
  </si>
  <si>
    <t>CL</t>
  </si>
  <si>
    <t>VALE</t>
  </si>
  <si>
    <t>GLW</t>
  </si>
  <si>
    <t>COST</t>
  </si>
  <si>
    <t>CS</t>
  </si>
  <si>
    <t>DE</t>
  </si>
  <si>
    <t>DEO</t>
  </si>
  <si>
    <t>DIS</t>
  </si>
  <si>
    <t>DD</t>
  </si>
  <si>
    <t>EBAY</t>
  </si>
  <si>
    <t>LLY</t>
  </si>
  <si>
    <t>E</t>
  </si>
  <si>
    <t>XOM</t>
  </si>
  <si>
    <t>FDX</t>
  </si>
  <si>
    <t>FSLR</t>
  </si>
  <si>
    <t>FMX</t>
  </si>
  <si>
    <t>ORAN</t>
  </si>
  <si>
    <t>FCX</t>
  </si>
  <si>
    <t>GE</t>
  </si>
  <si>
    <t>GSK</t>
  </si>
  <si>
    <t>GFI</t>
  </si>
  <si>
    <t>GOOGL</t>
  </si>
  <si>
    <t>PAC</t>
  </si>
  <si>
    <t>ASR</t>
  </si>
  <si>
    <t>TV</t>
  </si>
  <si>
    <t>HOG</t>
  </si>
  <si>
    <t>HMY</t>
  </si>
  <si>
    <t>HDB</t>
  </si>
  <si>
    <t>HL</t>
  </si>
  <si>
    <t>HPQ</t>
  </si>
  <si>
    <t>HMC</t>
  </si>
  <si>
    <t>HON</t>
  </si>
  <si>
    <t>HSBC</t>
  </si>
  <si>
    <t>IBM</t>
  </si>
  <si>
    <t>IBN</t>
  </si>
  <si>
    <t>INFY</t>
  </si>
  <si>
    <t>ING</t>
  </si>
  <si>
    <t>INTC</t>
  </si>
  <si>
    <t>IFF</t>
  </si>
  <si>
    <t>IP</t>
  </si>
  <si>
    <t>JNJ</t>
  </si>
  <si>
    <t>KMB</t>
  </si>
  <si>
    <t>KGC</t>
  </si>
  <si>
    <t>KB</t>
  </si>
  <si>
    <t>KEP</t>
  </si>
  <si>
    <t>LVS</t>
  </si>
  <si>
    <t>ERIC</t>
  </si>
  <si>
    <t>LMT</t>
  </si>
  <si>
    <t>MMC</t>
  </si>
  <si>
    <t>PCRFY</t>
  </si>
  <si>
    <t>MCD</t>
  </si>
  <si>
    <t>MDT</t>
  </si>
  <si>
    <t>MELI</t>
  </si>
  <si>
    <t>MRK</t>
  </si>
  <si>
    <t>MSFT</t>
  </si>
  <si>
    <t>MMM</t>
  </si>
  <si>
    <t>MFG</t>
  </si>
  <si>
    <t>MSI</t>
  </si>
  <si>
    <t>NGG</t>
  </si>
  <si>
    <t>NEM</t>
  </si>
  <si>
    <t>NKE</t>
  </si>
  <si>
    <t>NSANY</t>
  </si>
  <si>
    <t>NOK</t>
  </si>
  <si>
    <t>NVS</t>
  </si>
  <si>
    <t>NUE</t>
  </si>
  <si>
    <t>ORCL</t>
  </si>
  <si>
    <t>PCAR</t>
  </si>
  <si>
    <t>PSO</t>
  </si>
  <si>
    <t>PEP</t>
  </si>
  <si>
    <t>PTR</t>
  </si>
  <si>
    <t>PFE</t>
  </si>
  <si>
    <t>PHG</t>
  </si>
  <si>
    <t>PBI</t>
  </si>
  <si>
    <t>PKX</t>
  </si>
  <si>
    <t>PG</t>
  </si>
  <si>
    <t>QCOM</t>
  </si>
  <si>
    <t>BB</t>
  </si>
  <si>
    <t>RIO</t>
  </si>
  <si>
    <t>SHEL</t>
  </si>
  <si>
    <t>SAP</t>
  </si>
  <si>
    <t>SLB</t>
  </si>
  <si>
    <t>SIEGY</t>
  </si>
  <si>
    <t>SNA</t>
  </si>
  <si>
    <t>SONY</t>
  </si>
  <si>
    <t>SCCO</t>
  </si>
  <si>
    <t>SBUX</t>
  </si>
  <si>
    <t>SYY</t>
  </si>
  <si>
    <t>TSM</t>
  </si>
  <si>
    <t>TTM</t>
  </si>
  <si>
    <t>TEF</t>
  </si>
  <si>
    <t>TX</t>
  </si>
  <si>
    <t>TXN</t>
  </si>
  <si>
    <t>BK</t>
  </si>
  <si>
    <t>HSY</t>
  </si>
  <si>
    <t>HD</t>
  </si>
  <si>
    <t>TTE</t>
  </si>
  <si>
    <t>TM</t>
  </si>
  <si>
    <t>JCI</t>
  </si>
  <si>
    <t>UL</t>
  </si>
  <si>
    <t>X</t>
  </si>
  <si>
    <t>RTX</t>
  </si>
  <si>
    <t>VZ</t>
  </si>
  <si>
    <t>VOD</t>
  </si>
  <si>
    <t>WMT</t>
  </si>
  <si>
    <t>AUY</t>
  </si>
  <si>
    <t>YZCAY</t>
  </si>
  <si>
    <t>META</t>
  </si>
  <si>
    <t>AMZN</t>
  </si>
  <si>
    <t>NVDA</t>
  </si>
  <si>
    <t>ADBE</t>
  </si>
  <si>
    <t>BIIB</t>
  </si>
  <si>
    <t>GILD</t>
  </si>
  <si>
    <t>NFLX</t>
  </si>
  <si>
    <t>TMO</t>
  </si>
  <si>
    <t>PYPL</t>
  </si>
  <si>
    <t>CRM</t>
  </si>
  <si>
    <t>TSLA</t>
  </si>
  <si>
    <t>TWTR</t>
  </si>
  <si>
    <t>AMD</t>
  </si>
  <si>
    <t>TRIP</t>
  </si>
  <si>
    <t>ANF</t>
  </si>
  <si>
    <t>URBN</t>
  </si>
  <si>
    <t>GRMN</t>
  </si>
  <si>
    <t>SNAP</t>
  </si>
  <si>
    <t>VRSN</t>
  </si>
  <si>
    <t>XRX</t>
  </si>
  <si>
    <t>YELP</t>
  </si>
  <si>
    <t>ROST</t>
  </si>
  <si>
    <t>TGT</t>
  </si>
  <si>
    <t>GS</t>
  </si>
  <si>
    <t>V</t>
  </si>
  <si>
    <t>ARCO</t>
  </si>
  <si>
    <t>DESP</t>
  </si>
  <si>
    <t>AGRO</t>
  </si>
  <si>
    <t>GLOB</t>
  </si>
  <si>
    <t>BABA</t>
  </si>
  <si>
    <t>BIDU</t>
  </si>
  <si>
    <t>ABEV</t>
  </si>
  <si>
    <t>VIV</t>
  </si>
  <si>
    <t>JD</t>
  </si>
  <si>
    <t>NTES</t>
  </si>
  <si>
    <t>TCOM</t>
  </si>
  <si>
    <t>YY</t>
  </si>
  <si>
    <t>GGB</t>
  </si>
  <si>
    <t>BRFS</t>
  </si>
  <si>
    <t>CBD</t>
  </si>
  <si>
    <t>SBS</t>
  </si>
  <si>
    <t>WB</t>
  </si>
  <si>
    <t>ITUB</t>
  </si>
  <si>
    <t>ERJ</t>
  </si>
  <si>
    <t>UGP</t>
  </si>
  <si>
    <t>EBR</t>
  </si>
  <si>
    <t>ELP</t>
  </si>
  <si>
    <t>SID</t>
  </si>
  <si>
    <t>TS</t>
  </si>
  <si>
    <t>SAN</t>
  </si>
  <si>
    <t>PBR</t>
  </si>
  <si>
    <t>VIST</t>
  </si>
  <si>
    <t>GPRK</t>
  </si>
  <si>
    <t>PSX</t>
  </si>
  <si>
    <t>UNH</t>
  </si>
  <si>
    <t>EFX</t>
  </si>
  <si>
    <t>SNOW</t>
  </si>
  <si>
    <t>TWLO</t>
  </si>
  <si>
    <t>AAL</t>
  </si>
  <si>
    <t>LRCX</t>
  </si>
  <si>
    <t>EA</t>
  </si>
  <si>
    <t>XP</t>
  </si>
  <si>
    <t>GM</t>
  </si>
  <si>
    <t>DOW</t>
  </si>
  <si>
    <t>NIO</t>
  </si>
  <si>
    <t>SE</t>
  </si>
  <si>
    <t>BHIP.BA</t>
  </si>
  <si>
    <t>CEPU.BA</t>
  </si>
  <si>
    <t>GCLA.BA</t>
  </si>
  <si>
    <t>MOLA.BA</t>
  </si>
  <si>
    <t>MOLI.BA</t>
  </si>
  <si>
    <t>SAMI.BA</t>
  </si>
  <si>
    <t>ALUA.BA</t>
  </si>
  <si>
    <t>BBAR.BA</t>
  </si>
  <si>
    <t>BMA.BA</t>
  </si>
  <si>
    <t>BYMA.BA</t>
  </si>
  <si>
    <t>COME.BA</t>
  </si>
  <si>
    <t>CRES.BA</t>
  </si>
  <si>
    <t>CVH.BA</t>
  </si>
  <si>
    <t>EDN.BA</t>
  </si>
  <si>
    <t>GGAL.BA</t>
  </si>
  <si>
    <t>HARG.BA</t>
  </si>
  <si>
    <t>LOMA.BA</t>
  </si>
  <si>
    <t>PAMP.BA</t>
  </si>
  <si>
    <t>SUPV.BA</t>
  </si>
  <si>
    <t>TECO2.BA</t>
  </si>
  <si>
    <t>TGNO4.BA</t>
  </si>
  <si>
    <t>TGSU2.BA</t>
  </si>
  <si>
    <t>TRAN.BA</t>
  </si>
  <si>
    <t>TXAR.BA</t>
  </si>
  <si>
    <t>YPFD.BA</t>
  </si>
  <si>
    <t>Howmet Aerospace Inc.</t>
  </si>
  <si>
    <t>AEGON N.V.</t>
  </si>
  <si>
    <t>Altria Group, Inc.</t>
  </si>
  <si>
    <t>Aluminum Corporation of China L</t>
  </si>
  <si>
    <t>Agnico Eagle Mines Limited</t>
  </si>
  <si>
    <t>America Movil, S.A.B. de C.V. A</t>
  </si>
  <si>
    <t>American Express Company</t>
  </si>
  <si>
    <t>Amgen Inc.</t>
  </si>
  <si>
    <t>Analog Devices, Inc.</t>
  </si>
  <si>
    <t>Apple Inc.</t>
  </si>
  <si>
    <t>Applied Materials, Inc.</t>
  </si>
  <si>
    <t>AT&amp;T Inc.</t>
  </si>
  <si>
    <t>Automatic Data Processing, Inc.</t>
  </si>
  <si>
    <t>Avery Dennison Corporation</t>
  </si>
  <si>
    <t>Avis Budget Group, Inc.</t>
  </si>
  <si>
    <t>Natura &amp;Co Holding S.A.</t>
  </si>
  <si>
    <t>Astrazeneca PLC</t>
  </si>
  <si>
    <t>Banco Bilbao Vizcaya Argentaria</t>
  </si>
  <si>
    <t>Banco Bradesco Sa</t>
  </si>
  <si>
    <t>Banco Santander Brasil SA</t>
  </si>
  <si>
    <t>Barclays PLC</t>
  </si>
  <si>
    <t>Barrick Gold Corporation</t>
  </si>
  <si>
    <t>BHP Group Limited</t>
  </si>
  <si>
    <t>Boeing Company (The)</t>
  </si>
  <si>
    <t>BP p.l.c.</t>
  </si>
  <si>
    <t>Bristol-Myers Squibb Company</t>
  </si>
  <si>
    <t>Bunge Limited Bunge Limited</t>
  </si>
  <si>
    <t>Canon, Inc.</t>
  </si>
  <si>
    <t>Cardinal Health, Inc.</t>
  </si>
  <si>
    <t>Caterpillar, Inc.</t>
  </si>
  <si>
    <t>Cemex, S.A.B. de C.V. Sponsored</t>
  </si>
  <si>
    <t>Chevron Corporation</t>
  </si>
  <si>
    <t>China Life Insurance Company Li</t>
  </si>
  <si>
    <t>China Petroleum &amp; Chemical Corp</t>
  </si>
  <si>
    <t>Cisco Systems, Inc.</t>
  </si>
  <si>
    <t>Citigroup, Inc.</t>
  </si>
  <si>
    <t>Coca-Cola Company (The)</t>
  </si>
  <si>
    <t>Coca Cola Femsa S.A.B. de C.V.</t>
  </si>
  <si>
    <t>Coeur Mining, Inc.</t>
  </si>
  <si>
    <t>Colgate-Palmolive Company</t>
  </si>
  <si>
    <t>VALE S.A.</t>
  </si>
  <si>
    <t>Corning Incorporated</t>
  </si>
  <si>
    <t>Costco Wholesale Corporation</t>
  </si>
  <si>
    <t>Credit Suisse Group</t>
  </si>
  <si>
    <t>Deere &amp; Company</t>
  </si>
  <si>
    <t>Diageo plc</t>
  </si>
  <si>
    <t>Walt Disney Company (The)</t>
  </si>
  <si>
    <t>DuPont de Nemours, Inc.</t>
  </si>
  <si>
    <t>eBay Inc.</t>
  </si>
  <si>
    <t>Eli Lilly and Company</t>
  </si>
  <si>
    <t>ENI S.p.A.</t>
  </si>
  <si>
    <t>Exxon Mobil Corporation</t>
  </si>
  <si>
    <t>FedEx Corporation</t>
  </si>
  <si>
    <t>First Solar, Inc.</t>
  </si>
  <si>
    <t>Fomento Economico Mexicano S.A.</t>
  </si>
  <si>
    <t>Orange</t>
  </si>
  <si>
    <t>Freeport-McMoRan, Inc.</t>
  </si>
  <si>
    <t>General Electric Company</t>
  </si>
  <si>
    <t>GSK plc</t>
  </si>
  <si>
    <t>Gold Fields Limited</t>
  </si>
  <si>
    <t>Alphabet Inc.</t>
  </si>
  <si>
    <t>Grupo Aeroportuario Del Pacific</t>
  </si>
  <si>
    <t>Grupo Aeroportuario del Sureste</t>
  </si>
  <si>
    <t>Grupo Televisa S.A.</t>
  </si>
  <si>
    <t>Harley-Davidson, Inc.</t>
  </si>
  <si>
    <t>Harmony Gold Mining Company Lim</t>
  </si>
  <si>
    <t>HDFC Bank Limited</t>
  </si>
  <si>
    <t>Hecla Mining Company</t>
  </si>
  <si>
    <t>HP Inc.</t>
  </si>
  <si>
    <t>Honda Motor Company, Ltd.</t>
  </si>
  <si>
    <t>Honeywell International Inc.</t>
  </si>
  <si>
    <t>HSBC Holdings, plc.</t>
  </si>
  <si>
    <t>International Business Machines</t>
  </si>
  <si>
    <t>ICICI Bank Limited</t>
  </si>
  <si>
    <t>Infosys Limited</t>
  </si>
  <si>
    <t>ING Group, N.V.</t>
  </si>
  <si>
    <t>Intel Corporation</t>
  </si>
  <si>
    <t>International Flavors &amp; Fragran</t>
  </si>
  <si>
    <t>International Paper Company</t>
  </si>
  <si>
    <t>Johnson &amp; Johnson</t>
  </si>
  <si>
    <t>Kimberly-Clark Corporation</t>
  </si>
  <si>
    <t>Kinross Gold Corporation</t>
  </si>
  <si>
    <t>KB Financial Group Inc</t>
  </si>
  <si>
    <t>Korea Electric Power Corporatio</t>
  </si>
  <si>
    <t>Las Vegas Sands Corp.</t>
  </si>
  <si>
    <t>Ericsson</t>
  </si>
  <si>
    <t>Lockheed Martin Corporation</t>
  </si>
  <si>
    <t>Marsh &amp; McLennan Companies, Inc</t>
  </si>
  <si>
    <t>PANASONIC HOLDINGS CORP ADR-EAC</t>
  </si>
  <si>
    <t>McDonald's Corporation</t>
  </si>
  <si>
    <t>Medtronic plc.</t>
  </si>
  <si>
    <t>MercadoLibre, Inc.</t>
  </si>
  <si>
    <t>Merck &amp; Company, Inc.</t>
  </si>
  <si>
    <t>Microsoft Corporation</t>
  </si>
  <si>
    <t>3M Company</t>
  </si>
  <si>
    <t>Mizuho Financial Group, Inc. Sp</t>
  </si>
  <si>
    <t>Motorola Solutions, Inc.</t>
  </si>
  <si>
    <t>National Grid Transco, PLC Nati</t>
  </si>
  <si>
    <t>Newmont Corporation</t>
  </si>
  <si>
    <t>Nike, Inc.</t>
  </si>
  <si>
    <t>NISSAN MOTOR CO SPONS ADR(CNV I</t>
  </si>
  <si>
    <t>Nokia Corporation Sponsored</t>
  </si>
  <si>
    <t>Novartis AG</t>
  </si>
  <si>
    <t>Nucor Corporation</t>
  </si>
  <si>
    <t>Oracle Corporation</t>
  </si>
  <si>
    <t>PACCAR Inc.</t>
  </si>
  <si>
    <t>Pearson, Plc</t>
  </si>
  <si>
    <t>Pepsico, Inc.</t>
  </si>
  <si>
    <t>PetroChina Company Limited</t>
  </si>
  <si>
    <t>Pfizer, Inc.</t>
  </si>
  <si>
    <t>Koninklijke Philips N.V. NY Reg</t>
  </si>
  <si>
    <t>Pitney Bowes Inc.</t>
  </si>
  <si>
    <t>POSCO Holdings Inc.</t>
  </si>
  <si>
    <t>Procter &amp; Gamble Company (The)</t>
  </si>
  <si>
    <t>QUALCOMM Incorporated</t>
  </si>
  <si>
    <t>BlackBerry Limited</t>
  </si>
  <si>
    <t>Rio Tinto Plc</t>
  </si>
  <si>
    <t>Royal Dutch Shell PLC</t>
  </si>
  <si>
    <t>SAP  SE</t>
  </si>
  <si>
    <t>Schlumberger N.V.</t>
  </si>
  <si>
    <t>SIEMENS AG SPON ADR EACH REP 0.</t>
  </si>
  <si>
    <t>Snap-On Incorporated</t>
  </si>
  <si>
    <t>Sony Group Corporation</t>
  </si>
  <si>
    <t>Southern Copper Corporation</t>
  </si>
  <si>
    <t>Starbucks Corporation</t>
  </si>
  <si>
    <t>Sysco Corporation</t>
  </si>
  <si>
    <t>Taiwan Semiconductor Manufactur</t>
  </si>
  <si>
    <t>Tata Motors Ltd Tata Motors Lim</t>
  </si>
  <si>
    <t>Telefonica SA</t>
  </si>
  <si>
    <t>Ternium S.A. Ternium S.A.</t>
  </si>
  <si>
    <t>Texas Instruments Incorporated</t>
  </si>
  <si>
    <t>The Bank of New York Mellon Cor</t>
  </si>
  <si>
    <t>The Hershey Company</t>
  </si>
  <si>
    <t>Home Depot, Inc. (The)</t>
  </si>
  <si>
    <t>TotalEnergies SE</t>
  </si>
  <si>
    <t>Toyota Motor Corporation</t>
  </si>
  <si>
    <t xml:space="preserve">Johnson Controls International </t>
  </si>
  <si>
    <t>Unilever PLC</t>
  </si>
  <si>
    <t>United States Steel Corporation</t>
  </si>
  <si>
    <t>Raytheon Technologies Corporati</t>
  </si>
  <si>
    <t>Verizon Communications Inc.</t>
  </si>
  <si>
    <t>Vodafone Group Plc</t>
  </si>
  <si>
    <t>Walmart Inc.</t>
  </si>
  <si>
    <t>Yamana Gold Inc.</t>
  </si>
  <si>
    <t>YANKUANG ENERGY GROUP COMPANY L</t>
  </si>
  <si>
    <t>Meta Platforms, Inc.</t>
  </si>
  <si>
    <t>Amazon.com, Inc.</t>
  </si>
  <si>
    <t>NVIDIA Corporation</t>
  </si>
  <si>
    <t>Adobe Inc.</t>
  </si>
  <si>
    <t>Biogen Inc.</t>
  </si>
  <si>
    <t>Gilead Sciences, Inc.</t>
  </si>
  <si>
    <t>Netflix, Inc.</t>
  </si>
  <si>
    <t>Thermo Fisher Scientific Inc</t>
  </si>
  <si>
    <t>PayPal Holdings, Inc.</t>
  </si>
  <si>
    <t>Salesforce, Inc.</t>
  </si>
  <si>
    <t>Tesla, Inc.</t>
  </si>
  <si>
    <t>Twitter, Inc.</t>
  </si>
  <si>
    <t>Advanced Micro Devices, Inc.</t>
  </si>
  <si>
    <t>TripAdvisor, Inc.</t>
  </si>
  <si>
    <t>Abercrombie &amp; Fitch Company</t>
  </si>
  <si>
    <t>Urban Outfitters, Inc.</t>
  </si>
  <si>
    <t>Garmin Ltd.</t>
  </si>
  <si>
    <t>Snap Inc.</t>
  </si>
  <si>
    <t>VeriSign, Inc.</t>
  </si>
  <si>
    <t>Xerox Holdings Corporation</t>
  </si>
  <si>
    <t>Yelp Inc.</t>
  </si>
  <si>
    <t>Ross Stores, Inc.</t>
  </si>
  <si>
    <t>Target Corporation</t>
  </si>
  <si>
    <t>Goldman Sachs Group, Inc. (The)</t>
  </si>
  <si>
    <t>Visa Inc.</t>
  </si>
  <si>
    <t>Arcos Dorados Holdings Inc.</t>
  </si>
  <si>
    <t>Despegar.com, Corp.</t>
  </si>
  <si>
    <t>Adecoagro S.A.</t>
  </si>
  <si>
    <t>Globant S.A.</t>
  </si>
  <si>
    <t>Alibaba Group Holding Limited</t>
  </si>
  <si>
    <t>Baidu, Inc.</t>
  </si>
  <si>
    <t>Ambev S.A.</t>
  </si>
  <si>
    <t>Telefonica Brasil S.A.</t>
  </si>
  <si>
    <t>JD.com, Inc.</t>
  </si>
  <si>
    <t>NetEase, Inc.</t>
  </si>
  <si>
    <t>Trip.com Group Limited</t>
  </si>
  <si>
    <t>JOYY Inc.</t>
  </si>
  <si>
    <t>Gerdau S.A.</t>
  </si>
  <si>
    <t>BRF S.A.</t>
  </si>
  <si>
    <t>Companhia Brasileira de Distrib</t>
  </si>
  <si>
    <t xml:space="preserve">Companhia de saneamento Basico </t>
  </si>
  <si>
    <t>Weibo Corporation</t>
  </si>
  <si>
    <t>Itau Unibanco Banco Holding SA</t>
  </si>
  <si>
    <t>Embraer S.A.</t>
  </si>
  <si>
    <t>Ultrapar Participacoes S.A. (Ne</t>
  </si>
  <si>
    <t>Centrais Electricas Brasileiras</t>
  </si>
  <si>
    <t>Companhia Paranaense de Energia</t>
  </si>
  <si>
    <t xml:space="preserve">Companhia Siderurgica Nacional </t>
  </si>
  <si>
    <t>Tenaris S.A.</t>
  </si>
  <si>
    <t>Banco Santander, S.A. Sponsored</t>
  </si>
  <si>
    <t>Petroleo Brasileiro S.A.- Petro</t>
  </si>
  <si>
    <t>Vista Energy S.A.B. de C.V.</t>
  </si>
  <si>
    <t>Geopark Ltd</t>
  </si>
  <si>
    <t>Phillips 66</t>
  </si>
  <si>
    <t>UnitedHealth Group Incorporated</t>
  </si>
  <si>
    <t>Equifax, Inc.</t>
  </si>
  <si>
    <t>Snowflake Inc.</t>
  </si>
  <si>
    <t>Twilio Inc.</t>
  </si>
  <si>
    <t>American Airlines Group, Inc.</t>
  </si>
  <si>
    <t>Lam Research Corporation</t>
  </si>
  <si>
    <t>Electronic Arts Inc.</t>
  </si>
  <si>
    <t>XP Inc.</t>
  </si>
  <si>
    <t>General Motors Company</t>
  </si>
  <si>
    <t>Dow Inc.</t>
  </si>
  <si>
    <t>NIO Inc.</t>
  </si>
  <si>
    <t>Sea Limited</t>
  </si>
  <si>
    <t>BCO HIPOTECAR SA</t>
  </si>
  <si>
    <t>CENTRAL PUERTO SA</t>
  </si>
  <si>
    <t>GRUPO CLARIN SA</t>
  </si>
  <si>
    <t>MOLINOS AGRO SA</t>
  </si>
  <si>
    <t>MOLINOS RIO PLATA</t>
  </si>
  <si>
    <t>SAN MIGUEL SA</t>
  </si>
  <si>
    <t>ALUAR ALUMINIO ARG</t>
  </si>
  <si>
    <t>BANCO BBVA ARGENTI</t>
  </si>
  <si>
    <t>BANCO MACRO S.A.</t>
  </si>
  <si>
    <t>BOLSAS Y MERC.ARG</t>
  </si>
  <si>
    <t>SOC COM DEL PLATA</t>
  </si>
  <si>
    <t>CRESUD SACIFYA</t>
  </si>
  <si>
    <t>CABLEVISION HLDG S</t>
  </si>
  <si>
    <t>EMP DIS NOR EDENOR</t>
  </si>
  <si>
    <t>GPO FIN GALICIA</t>
  </si>
  <si>
    <t>HOLCIM (ARGENTINA)</t>
  </si>
  <si>
    <t>LOMA NEGRA CIA IND</t>
  </si>
  <si>
    <t>PAMPA ENERGIA S.A.</t>
  </si>
  <si>
    <t>GRUPO SUPERVIELLE</t>
  </si>
  <si>
    <t>TELEC ARGENTINA SA</t>
  </si>
  <si>
    <t>TRANSPORT GAS NORT</t>
  </si>
  <si>
    <t>TRANSPORT GAS SUR</t>
  </si>
  <si>
    <t>CIA DE TRANSP ENER</t>
  </si>
  <si>
    <t>TERNIUM ARGENTINA</t>
  </si>
  <si>
    <t>YPF SA</t>
  </si>
  <si>
    <t>variacion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</si>
</sst>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4" fontId="1" fillId="0" borderId="2" xfId="0" applyNumberFormat="1" applyFont="1" applyFill="1" applyBorder="1" applyAlignment="1">
      <alignment horizontal="center" vertical="top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A32" sqref="A32:XFD32"/>
    </sheetView>
  </sheetViews>
  <sheetFormatPr baseColWidth="10" defaultColWidth="9.140625" defaultRowHeight="15" x14ac:dyDescent="0.25"/>
  <cols>
    <col min="2" max="2" width="43" bestFit="1" customWidth="1"/>
    <col min="3" max="3" width="21.5703125" bestFit="1" customWidth="1"/>
    <col min="4" max="4" width="22.42578125" bestFit="1" customWidth="1"/>
    <col min="5" max="5" width="21.42578125" bestFit="1" customWidth="1"/>
    <col min="6" max="6" width="20.7109375" bestFit="1" customWidth="1"/>
    <col min="7" max="7" width="25.42578125" style="3" bestFit="1" customWidth="1"/>
    <col min="8" max="8" width="24.5703125" style="3" bestFit="1" customWidth="1"/>
    <col min="10" max="10" width="25.28515625" style="3" bestFit="1" customWidth="1"/>
    <col min="11" max="13" width="24.85546875" style="3" bestFit="1" customWidth="1"/>
    <col min="14" max="14" width="30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485</v>
      </c>
    </row>
    <row r="2" spans="1:16" x14ac:dyDescent="0.25">
      <c r="A2" t="s">
        <v>96</v>
      </c>
      <c r="B2" t="s">
        <v>332</v>
      </c>
      <c r="C2">
        <v>1283929984</v>
      </c>
      <c r="D2">
        <v>7.86</v>
      </c>
      <c r="E2">
        <v>1.693965517241379</v>
      </c>
      <c r="F2">
        <v>5.6812432237079884</v>
      </c>
      <c r="G2" s="3">
        <v>211108870000000</v>
      </c>
      <c r="H2" s="3">
        <v>145797021000000</v>
      </c>
      <c r="I2">
        <v>1.4479642214363211</v>
      </c>
      <c r="J2" s="3">
        <v>-5586738000000</v>
      </c>
      <c r="K2" s="3">
        <v>-5786931000000</v>
      </c>
      <c r="L2" s="3">
        <v>-72821000000</v>
      </c>
      <c r="M2" s="3">
        <v>-8195348000000</v>
      </c>
      <c r="N2">
        <f>AVERAGE((K2-J2)/J2,(L2-K2)/K2,(M2-L2)/L2)</f>
        <v>36.863138366714665</v>
      </c>
      <c r="O2" t="str">
        <f>IF(N2&gt;2,"VER","")</f>
        <v>VER</v>
      </c>
      <c r="P2" t="str">
        <f>IF(AND(E2&gt;0,E2&lt;10),"VER","")</f>
        <v>VER</v>
      </c>
    </row>
    <row r="3" spans="1:16" x14ac:dyDescent="0.25">
      <c r="A3" t="s">
        <v>137</v>
      </c>
      <c r="B3" t="s">
        <v>373</v>
      </c>
      <c r="C3">
        <v>1147399936</v>
      </c>
      <c r="D3">
        <v>84.59</v>
      </c>
      <c r="E3">
        <v>24.73391812865497</v>
      </c>
      <c r="F3">
        <v>23.828169014084509</v>
      </c>
      <c r="G3" s="3">
        <v>31392600000</v>
      </c>
      <c r="H3" s="3">
        <v>36707100000</v>
      </c>
      <c r="I3">
        <v>0.8552187451473966</v>
      </c>
      <c r="J3" s="3">
        <v>9961400000</v>
      </c>
      <c r="K3" s="3">
        <v>3240400000</v>
      </c>
      <c r="L3" s="3">
        <v>114200000</v>
      </c>
      <c r="M3" s="3">
        <v>4519100000</v>
      </c>
      <c r="N3">
        <f>AVERAGE((K3-J3)/J3,(L3-K3)/K3,(M3-L3)/L3)</f>
        <v>12.310780685570395</v>
      </c>
      <c r="O3" t="str">
        <f t="shared" ref="O3:O66" si="0">IF(N3&gt;2,"VER","")</f>
        <v>VER</v>
      </c>
      <c r="P3" t="str">
        <f t="shared" ref="P3:P66" si="1">IF(AND(E3&gt;0,E3&lt;10),"VER","")</f>
        <v/>
      </c>
    </row>
    <row r="4" spans="1:16" x14ac:dyDescent="0.25">
      <c r="A4" s="5" t="s">
        <v>200</v>
      </c>
      <c r="B4" s="5" t="s">
        <v>436</v>
      </c>
      <c r="C4" s="5">
        <v>9779890176</v>
      </c>
      <c r="D4" s="5">
        <v>5.0549999999999997</v>
      </c>
      <c r="E4" s="5">
        <v>9.1909090909090896</v>
      </c>
      <c r="F4" s="5">
        <v>14.27966101694915</v>
      </c>
      <c r="G4" s="6">
        <v>2069206000000</v>
      </c>
      <c r="H4" s="6">
        <v>1904730000000</v>
      </c>
      <c r="I4" s="5">
        <v>1.086351346385052</v>
      </c>
      <c r="J4" s="6">
        <v>-32246000000</v>
      </c>
      <c r="K4" s="6">
        <v>-10097000000</v>
      </c>
      <c r="L4" s="6">
        <v>-244175000000</v>
      </c>
      <c r="M4" s="6">
        <v>17330000000</v>
      </c>
      <c r="N4" s="5">
        <f>AVERAGE((K4-J4)/J4,(L4-K4)/K4,(M4-L4)/L4)</f>
        <v>7.1416920143277958</v>
      </c>
      <c r="O4" t="str">
        <f t="shared" si="0"/>
        <v>VER</v>
      </c>
      <c r="P4" t="str">
        <f t="shared" si="1"/>
        <v>VER</v>
      </c>
    </row>
    <row r="5" spans="1:16" x14ac:dyDescent="0.25">
      <c r="A5" s="5" t="s">
        <v>247</v>
      </c>
      <c r="B5" s="5" t="s">
        <v>483</v>
      </c>
      <c r="C5" s="5">
        <v>4517089792</v>
      </c>
      <c r="D5" s="5">
        <v>164.75</v>
      </c>
      <c r="E5" s="5">
        <v>8.9054054054054053</v>
      </c>
      <c r="F5" s="5">
        <v>133.9430894308943</v>
      </c>
      <c r="G5" s="6">
        <v>492846000000</v>
      </c>
      <c r="H5" s="6">
        <v>55535000000</v>
      </c>
      <c r="I5" s="5">
        <v>8.8745115692806333</v>
      </c>
      <c r="J5" s="6">
        <v>812047000</v>
      </c>
      <c r="K5" s="6">
        <v>15661462000</v>
      </c>
      <c r="L5" s="6">
        <v>31164000000</v>
      </c>
      <c r="M5" s="6">
        <v>56927000000</v>
      </c>
      <c r="N5" s="5">
        <f>AVERAGE((K5-J5)/J5,(L5-K5)/K5,(M5-L5)/L5)</f>
        <v>6.700980681646544</v>
      </c>
      <c r="O5" t="str">
        <f t="shared" si="0"/>
        <v>VER</v>
      </c>
      <c r="P5" t="str">
        <f t="shared" si="1"/>
        <v>VER</v>
      </c>
    </row>
    <row r="6" spans="1:16" x14ac:dyDescent="0.25">
      <c r="A6" t="s">
        <v>63</v>
      </c>
      <c r="B6" t="s">
        <v>299</v>
      </c>
      <c r="C6">
        <v>1769880064</v>
      </c>
      <c r="D6">
        <v>23.86</v>
      </c>
      <c r="E6">
        <v>6.9159420289855067</v>
      </c>
      <c r="F6">
        <v>3.4781341107871722</v>
      </c>
      <c r="G6" s="3">
        <v>137765000000</v>
      </c>
      <c r="H6" s="3">
        <v>93246000000</v>
      </c>
      <c r="I6">
        <v>1.4774360294275359</v>
      </c>
      <c r="J6" s="3">
        <v>4869000000</v>
      </c>
      <c r="K6" s="3">
        <v>4343000000</v>
      </c>
      <c r="L6" s="3">
        <v>415000000</v>
      </c>
      <c r="M6" s="3">
        <v>7911000000</v>
      </c>
      <c r="N6">
        <f>AVERAGE((K6-J6)/J6,(L6-K6)/K6,(M6-L6)/L6)</f>
        <v>5.6833920910863256</v>
      </c>
      <c r="O6" t="str">
        <f t="shared" si="0"/>
        <v>VER</v>
      </c>
      <c r="P6" t="str">
        <f t="shared" si="1"/>
        <v>VER</v>
      </c>
    </row>
    <row r="7" spans="1:16" x14ac:dyDescent="0.25">
      <c r="A7" t="s">
        <v>226</v>
      </c>
      <c r="B7" t="s">
        <v>462</v>
      </c>
      <c r="C7">
        <v>106776000</v>
      </c>
      <c r="D7">
        <v>211</v>
      </c>
      <c r="E7">
        <v>21.163490471414239</v>
      </c>
      <c r="F7">
        <v>620.58823529411757</v>
      </c>
      <c r="G7" s="3">
        <v>38390611169</v>
      </c>
      <c r="H7" s="3">
        <v>16582728807</v>
      </c>
      <c r="I7">
        <v>2.3150961229489759</v>
      </c>
      <c r="J7" s="3">
        <v>57044467</v>
      </c>
      <c r="K7" s="3">
        <v>899433201</v>
      </c>
      <c r="L7" s="3">
        <v>2460191705</v>
      </c>
      <c r="M7" s="3">
        <v>1739456387</v>
      </c>
      <c r="N7">
        <f>AVERAGE((K7-J7)/J7,(L7-K7)/K7,(M7-L7)/L7)</f>
        <v>5.4031798025401194</v>
      </c>
      <c r="O7" t="str">
        <f t="shared" si="0"/>
        <v>VER</v>
      </c>
      <c r="P7" t="str">
        <f t="shared" si="1"/>
        <v/>
      </c>
    </row>
    <row r="8" spans="1:16" x14ac:dyDescent="0.25">
      <c r="A8" t="s">
        <v>216</v>
      </c>
      <c r="B8" t="s">
        <v>452</v>
      </c>
      <c r="C8">
        <v>649846016</v>
      </c>
      <c r="D8">
        <v>13.705</v>
      </c>
      <c r="E8">
        <v>8.9575163398692812</v>
      </c>
      <c r="F8">
        <v>-3.7333151729773899</v>
      </c>
      <c r="G8" s="3">
        <v>66467000000</v>
      </c>
      <c r="H8" s="3">
        <v>73807000000</v>
      </c>
      <c r="I8">
        <v>0.90055143821046779</v>
      </c>
      <c r="J8" s="3">
        <v>-212000000</v>
      </c>
      <c r="K8" s="3">
        <v>-551000000</v>
      </c>
      <c r="L8" s="3">
        <v>-8674000000</v>
      </c>
      <c r="M8" s="3">
        <v>292000000</v>
      </c>
      <c r="N8">
        <f>AVERAGE((K8-J8)/J8,(L8-K8)/K8,(M8-L8)/L8)</f>
        <v>5.1025598440718927</v>
      </c>
      <c r="O8" t="str">
        <f t="shared" si="0"/>
        <v>VER</v>
      </c>
      <c r="P8" t="str">
        <f t="shared" si="1"/>
        <v>VER</v>
      </c>
    </row>
    <row r="9" spans="1:16" x14ac:dyDescent="0.25">
      <c r="A9" t="s">
        <v>54</v>
      </c>
      <c r="B9" t="s">
        <v>290</v>
      </c>
      <c r="C9">
        <v>845318016</v>
      </c>
      <c r="D9">
        <v>35.255000000000003</v>
      </c>
      <c r="E9">
        <v>14.21572580645161</v>
      </c>
      <c r="F9">
        <v>15.06623931623932</v>
      </c>
      <c r="G9" s="3">
        <v>30154000000</v>
      </c>
      <c r="H9" s="3">
        <v>17609000000</v>
      </c>
      <c r="I9">
        <v>1.712419785337044</v>
      </c>
      <c r="J9" s="3">
        <v>609000000</v>
      </c>
      <c r="K9" s="3">
        <v>53000000</v>
      </c>
      <c r="L9" s="3">
        <v>803000000</v>
      </c>
      <c r="M9" s="3">
        <v>1775000000</v>
      </c>
      <c r="N9">
        <f>AVERAGE((K9-J9)/J9,(L9-K9)/K9,(M9-L9)/L9)</f>
        <v>4.8161440276483818</v>
      </c>
      <c r="O9" t="str">
        <f t="shared" si="0"/>
        <v>VER</v>
      </c>
      <c r="P9" t="str">
        <f t="shared" si="1"/>
        <v/>
      </c>
    </row>
    <row r="10" spans="1:16" x14ac:dyDescent="0.25">
      <c r="A10" t="s">
        <v>14</v>
      </c>
      <c r="B10" t="s">
        <v>250</v>
      </c>
      <c r="C10">
        <v>2004829952</v>
      </c>
      <c r="D10">
        <v>4.5999999999999996</v>
      </c>
      <c r="E10">
        <v>6.7647058823529402</v>
      </c>
      <c r="F10">
        <v>12.43243243243243</v>
      </c>
      <c r="G10" s="3">
        <v>468884000000</v>
      </c>
      <c r="H10" s="3">
        <v>442043000000</v>
      </c>
      <c r="I10">
        <v>1.0607203371617691</v>
      </c>
      <c r="J10" s="3">
        <v>436000000</v>
      </c>
      <c r="K10" s="3">
        <v>7200000000</v>
      </c>
      <c r="L10" s="3">
        <v>-2934000000</v>
      </c>
      <c r="M10" s="3">
        <v>-1872000000</v>
      </c>
      <c r="N10">
        <f>AVERAGE((K10-J10)/J10,(L10-K10)/K10,(M10-L10)/L10)</f>
        <v>4.5814327592352866</v>
      </c>
      <c r="O10" t="str">
        <f t="shared" si="0"/>
        <v>VER</v>
      </c>
      <c r="P10" t="str">
        <f t="shared" si="1"/>
        <v>VER</v>
      </c>
    </row>
    <row r="11" spans="1:16" x14ac:dyDescent="0.25">
      <c r="A11" t="s">
        <v>74</v>
      </c>
      <c r="B11" t="s">
        <v>310</v>
      </c>
      <c r="C11">
        <v>50236800</v>
      </c>
      <c r="D11">
        <v>144.56</v>
      </c>
      <c r="E11">
        <v>17.007058823529409</v>
      </c>
      <c r="F11">
        <v>17.980099502487569</v>
      </c>
      <c r="G11" s="3">
        <v>55323085000</v>
      </c>
      <c r="H11" s="3">
        <v>34894485000</v>
      </c>
      <c r="I11">
        <v>1.5854392176872649</v>
      </c>
      <c r="J11" s="3">
        <v>4733963000</v>
      </c>
      <c r="K11" s="3">
        <v>5685069000</v>
      </c>
      <c r="L11" s="3">
        <v>406456000</v>
      </c>
      <c r="M11" s="3">
        <v>6148662000</v>
      </c>
      <c r="N11">
        <f>AVERAGE((K11-J11)/J11,(L11-K11)/K11,(M11-L11)/L11)</f>
        <v>4.4666345687042535</v>
      </c>
      <c r="O11" t="str">
        <f t="shared" si="0"/>
        <v>VER</v>
      </c>
      <c r="P11" t="str">
        <f t="shared" si="1"/>
        <v/>
      </c>
    </row>
    <row r="12" spans="1:16" x14ac:dyDescent="0.25">
      <c r="A12" s="5" t="s">
        <v>185</v>
      </c>
      <c r="B12" s="5" t="s">
        <v>421</v>
      </c>
      <c r="C12" s="5">
        <v>111081000</v>
      </c>
      <c r="D12" s="5">
        <v>8.9580000000000002</v>
      </c>
      <c r="E12" s="5">
        <v>9.2350515463917535</v>
      </c>
      <c r="F12" s="5">
        <v>5.8168831168831172</v>
      </c>
      <c r="G12" s="6">
        <v>2582401000</v>
      </c>
      <c r="H12" s="6">
        <v>1534571000</v>
      </c>
      <c r="I12" s="5">
        <v>1.6828162398481401</v>
      </c>
      <c r="J12" s="6">
        <v>5738000</v>
      </c>
      <c r="K12" s="6">
        <v>64710000</v>
      </c>
      <c r="L12" s="6">
        <v>81257000</v>
      </c>
      <c r="M12" s="6">
        <v>137591000</v>
      </c>
      <c r="N12" s="5">
        <f>AVERAGE((K12-J12)/J12,(L12-K12)/K12,(M12-L12)/L12)</f>
        <v>3.7421468297005021</v>
      </c>
      <c r="O12" t="str">
        <f t="shared" si="0"/>
        <v>VER</v>
      </c>
      <c r="P12" t="str">
        <f t="shared" si="1"/>
        <v>VER</v>
      </c>
    </row>
    <row r="13" spans="1:16" x14ac:dyDescent="0.25">
      <c r="A13" t="s">
        <v>236</v>
      </c>
      <c r="B13" t="s">
        <v>472</v>
      </c>
      <c r="C13">
        <v>180643008</v>
      </c>
      <c r="D13">
        <v>721</v>
      </c>
      <c r="E13">
        <v>-58.145161290322577</v>
      </c>
      <c r="F13">
        <v>-43.251349730053988</v>
      </c>
      <c r="G13" s="3">
        <v>1060962000000</v>
      </c>
      <c r="H13" s="3">
        <v>530082000000</v>
      </c>
      <c r="I13">
        <v>2.001505427462166</v>
      </c>
      <c r="J13" s="3">
        <v>3842000000</v>
      </c>
      <c r="K13" s="3">
        <v>44155000000</v>
      </c>
      <c r="L13" s="3">
        <v>73851000000</v>
      </c>
      <c r="M13" s="3">
        <v>56248000000</v>
      </c>
      <c r="N13">
        <f>AVERAGE((K13-J13)/J13,(L13-K13)/K13,(M13-L13)/L13)</f>
        <v>3.6422979097449555</v>
      </c>
      <c r="O13" t="str">
        <f t="shared" si="0"/>
        <v>VER</v>
      </c>
      <c r="P13" t="str">
        <f t="shared" si="1"/>
        <v/>
      </c>
    </row>
    <row r="14" spans="1:16" x14ac:dyDescent="0.25">
      <c r="A14" t="s">
        <v>44</v>
      </c>
      <c r="B14" t="s">
        <v>280</v>
      </c>
      <c r="C14">
        <v>1927689984</v>
      </c>
      <c r="D14">
        <v>155.88</v>
      </c>
      <c r="E14">
        <v>24.861244019138759</v>
      </c>
      <c r="F14">
        <v>-37.798254122211453</v>
      </c>
      <c r="G14" s="3">
        <v>239535000000</v>
      </c>
      <c r="H14" s="3">
        <v>99595000000</v>
      </c>
      <c r="I14">
        <v>2.4050906169988449</v>
      </c>
      <c r="J14" s="3">
        <v>16826000000</v>
      </c>
      <c r="K14" s="3">
        <v>13198000000</v>
      </c>
      <c r="L14" s="3">
        <v>1655000000</v>
      </c>
      <c r="M14" s="3">
        <v>21131000000</v>
      </c>
      <c r="N14">
        <f>AVERAGE((K14-J14)/J14,(L14-K14)/K14,(M14-L14)/L14)</f>
        <v>3.5592516443304647</v>
      </c>
      <c r="O14" t="str">
        <f t="shared" si="0"/>
        <v>VER</v>
      </c>
      <c r="P14" t="str">
        <f t="shared" si="1"/>
        <v/>
      </c>
    </row>
    <row r="15" spans="1:16" x14ac:dyDescent="0.25">
      <c r="A15" t="s">
        <v>238</v>
      </c>
      <c r="B15" t="s">
        <v>474</v>
      </c>
      <c r="C15">
        <v>1193469952</v>
      </c>
      <c r="D15">
        <v>240.4</v>
      </c>
      <c r="E15">
        <v>6.5504087193460494</v>
      </c>
      <c r="F15">
        <v>11.398767188240869</v>
      </c>
      <c r="G15" s="3">
        <v>1681697194000</v>
      </c>
      <c r="H15" s="3">
        <v>1379130804000</v>
      </c>
      <c r="I15">
        <v>1.2193891900046341</v>
      </c>
      <c r="J15" s="3">
        <v>18217474000</v>
      </c>
      <c r="K15" s="3">
        <v>157555913000</v>
      </c>
      <c r="L15" s="3">
        <v>55430493000</v>
      </c>
      <c r="M15" s="3">
        <v>257711352000</v>
      </c>
      <c r="N15">
        <f>AVERAGE((K15-J15)/J15,(L15-K15)/K15,(M15-L15)/L15)</f>
        <v>3.5498999495021941</v>
      </c>
      <c r="O15" t="str">
        <f t="shared" si="0"/>
        <v>VER</v>
      </c>
      <c r="P15" t="str">
        <f t="shared" si="1"/>
        <v>VER</v>
      </c>
    </row>
    <row r="16" spans="1:16" x14ac:dyDescent="0.25">
      <c r="A16" t="s">
        <v>243</v>
      </c>
      <c r="B16" t="s">
        <v>479</v>
      </c>
      <c r="C16">
        <v>628057984</v>
      </c>
      <c r="D16">
        <v>265</v>
      </c>
      <c r="E16">
        <v>-220.83333333333329</v>
      </c>
      <c r="F16">
        <v>-99.849284099472499</v>
      </c>
      <c r="G16" s="3">
        <v>1079114000000</v>
      </c>
      <c r="H16" s="3">
        <v>529119000000</v>
      </c>
      <c r="I16">
        <v>2.0394542626516912</v>
      </c>
      <c r="J16" s="3">
        <v>5748000000</v>
      </c>
      <c r="K16" s="3">
        <v>67321000000</v>
      </c>
      <c r="L16" s="3">
        <v>71945000000</v>
      </c>
      <c r="M16" s="3">
        <v>56449000000</v>
      </c>
      <c r="N16">
        <f>AVERAGE((K16-J16)/J16,(L16-K16)/K16,(M16-L16)/L16)</f>
        <v>3.521790953138495</v>
      </c>
      <c r="O16" t="str">
        <f t="shared" si="0"/>
        <v>VER</v>
      </c>
      <c r="P16" t="str">
        <f t="shared" si="1"/>
        <v/>
      </c>
    </row>
    <row r="17" spans="1:16" x14ac:dyDescent="0.25">
      <c r="A17" s="5" t="s">
        <v>204</v>
      </c>
      <c r="B17" s="5" t="s">
        <v>440</v>
      </c>
      <c r="C17" s="5">
        <v>2736549888</v>
      </c>
      <c r="D17" s="5">
        <v>6.76</v>
      </c>
      <c r="E17" s="5">
        <v>10.08955223880597</v>
      </c>
      <c r="F17" s="5">
        <v>52</v>
      </c>
      <c r="G17" s="6">
        <v>49537535000</v>
      </c>
      <c r="H17" s="6">
        <v>27362300000</v>
      </c>
      <c r="I17" s="5">
        <v>1.8104302269911521</v>
      </c>
      <c r="J17" s="6">
        <v>281916000</v>
      </c>
      <c r="K17" s="6">
        <v>2577123000</v>
      </c>
      <c r="L17" s="6">
        <v>3991638000</v>
      </c>
      <c r="M17" s="6">
        <v>3332931000</v>
      </c>
      <c r="N17" s="5">
        <f>AVERAGE((K17-J17)/J17,(L17-K17)/K17,(M17-L17)/L17)</f>
        <v>2.8417696625735291</v>
      </c>
      <c r="O17" t="str">
        <f t="shared" si="0"/>
        <v>VER</v>
      </c>
      <c r="P17" t="str">
        <f t="shared" si="1"/>
        <v/>
      </c>
    </row>
    <row r="18" spans="1:16" x14ac:dyDescent="0.25">
      <c r="A18" t="s">
        <v>140</v>
      </c>
      <c r="B18" t="s">
        <v>376</v>
      </c>
      <c r="C18">
        <v>765936000</v>
      </c>
      <c r="D18">
        <v>28.155000000000001</v>
      </c>
      <c r="E18">
        <v>6.0678879310344831</v>
      </c>
      <c r="F18">
        <v>-14.7023498694517</v>
      </c>
      <c r="G18" s="3">
        <v>3306199300000</v>
      </c>
      <c r="H18" s="3">
        <v>2805376300000</v>
      </c>
      <c r="I18">
        <v>1.178522574672068</v>
      </c>
      <c r="J18" s="3">
        <v>14712000000</v>
      </c>
      <c r="K18" s="3">
        <v>123137700000</v>
      </c>
      <c r="L18" s="3">
        <v>172248600000</v>
      </c>
      <c r="M18" s="3">
        <v>52434300000</v>
      </c>
      <c r="N18">
        <f>AVERAGE((K18-J18)/J18,(L18-K18)/K18,(M18-L18)/L18)</f>
        <v>2.3577071489279451</v>
      </c>
      <c r="O18" t="str">
        <f t="shared" si="0"/>
        <v>VER</v>
      </c>
      <c r="P18" t="str">
        <f t="shared" si="1"/>
        <v>VER</v>
      </c>
    </row>
    <row r="19" spans="1:16" x14ac:dyDescent="0.25">
      <c r="A19" t="s">
        <v>237</v>
      </c>
      <c r="B19" t="s">
        <v>473</v>
      </c>
      <c r="C19">
        <v>411076000</v>
      </c>
      <c r="D19">
        <v>100.8</v>
      </c>
      <c r="E19">
        <v>15.226586102719031</v>
      </c>
      <c r="F19">
        <v>-4.9836843666567781</v>
      </c>
      <c r="G19" s="3">
        <v>237823000000</v>
      </c>
      <c r="H19" s="3">
        <v>164129000000</v>
      </c>
      <c r="I19">
        <v>1.449000481328711</v>
      </c>
      <c r="J19" s="3">
        <v>2078467000</v>
      </c>
      <c r="K19" s="3">
        <v>1621000000</v>
      </c>
      <c r="L19" s="3">
        <v>11291000000</v>
      </c>
      <c r="M19" s="3">
        <v>6623000000</v>
      </c>
      <c r="N19">
        <f>AVERAGE((K19-J19)/J19,(L19-K19)/K19,(M19-L19)/L19)</f>
        <v>1.7773095088284154</v>
      </c>
      <c r="O19" t="str">
        <f t="shared" si="0"/>
        <v/>
      </c>
      <c r="P19" t="str">
        <f t="shared" si="1"/>
        <v/>
      </c>
    </row>
    <row r="20" spans="1:16" x14ac:dyDescent="0.25">
      <c r="A20" t="s">
        <v>94</v>
      </c>
      <c r="B20" t="s">
        <v>330</v>
      </c>
      <c r="C20">
        <v>1253400064</v>
      </c>
      <c r="D20">
        <v>3.4750000000000001</v>
      </c>
      <c r="E20">
        <v>3.6968085106382982</v>
      </c>
      <c r="F20">
        <v>3.2783018867924532</v>
      </c>
      <c r="G20" s="3">
        <v>10428100000</v>
      </c>
      <c r="H20" s="3">
        <v>3778500000</v>
      </c>
      <c r="I20">
        <v>2.7598517930395658</v>
      </c>
      <c r="J20" s="3">
        <v>-254700000</v>
      </c>
      <c r="K20" s="3">
        <v>119700000</v>
      </c>
      <c r="L20" s="3">
        <v>993600000</v>
      </c>
      <c r="M20" s="3">
        <v>145500000</v>
      </c>
      <c r="N20">
        <f>AVERAGE((K20-J20)/J20,(L20-K20)/K20,(M20-L20)/L20)</f>
        <v>1.6590748044853092</v>
      </c>
      <c r="O20" t="str">
        <f t="shared" si="0"/>
        <v/>
      </c>
      <c r="P20" t="str">
        <f t="shared" si="1"/>
        <v>VER</v>
      </c>
    </row>
    <row r="21" spans="1:16" x14ac:dyDescent="0.25">
      <c r="A21" t="s">
        <v>239</v>
      </c>
      <c r="B21" t="s">
        <v>475</v>
      </c>
      <c r="C21">
        <v>365743008</v>
      </c>
      <c r="D21">
        <v>225.5</v>
      </c>
      <c r="E21">
        <v>10.139388489208629</v>
      </c>
      <c r="F21">
        <v>27.84294357328065</v>
      </c>
      <c r="G21" s="3">
        <v>54589180290</v>
      </c>
      <c r="H21" s="3">
        <v>18947405691</v>
      </c>
      <c r="I21">
        <v>2.8810899592406898</v>
      </c>
      <c r="J21" s="3">
        <v>-469370906</v>
      </c>
      <c r="K21" s="3">
        <v>1112517427</v>
      </c>
      <c r="L21" s="3">
        <v>10380462489</v>
      </c>
      <c r="M21" s="3">
        <v>8100469377</v>
      </c>
      <c r="N21">
        <f>AVERAGE((K21-J21)/J21,(L21-K21)/K21,(M21-L21)/L21)</f>
        <v>1.5802443347245989</v>
      </c>
      <c r="O21" t="str">
        <f t="shared" si="0"/>
        <v/>
      </c>
      <c r="P21" t="str">
        <f t="shared" si="1"/>
        <v/>
      </c>
    </row>
    <row r="22" spans="1:16" x14ac:dyDescent="0.25">
      <c r="A22" t="s">
        <v>234</v>
      </c>
      <c r="B22" t="s">
        <v>470</v>
      </c>
      <c r="C22">
        <v>3147580</v>
      </c>
      <c r="D22">
        <v>15.75</v>
      </c>
      <c r="E22">
        <v>23.86363636363636</v>
      </c>
      <c r="F22">
        <v>56.249999999999993</v>
      </c>
      <c r="G22" s="3">
        <v>50225248000</v>
      </c>
      <c r="H22" s="3">
        <v>14127814000</v>
      </c>
      <c r="I22">
        <v>3.555061526149764</v>
      </c>
      <c r="J22" s="3">
        <v>-470794000</v>
      </c>
      <c r="K22" s="3">
        <v>-2913091000</v>
      </c>
      <c r="L22" s="3">
        <v>1759016000</v>
      </c>
      <c r="M22" s="3">
        <v>3527121000</v>
      </c>
      <c r="N22">
        <f>AVERAGE((K22-J22)/J22,(L22-K22)/K22,(M22-L22)/L22)</f>
        <v>1.529649490612246</v>
      </c>
      <c r="O22" t="str">
        <f t="shared" si="0"/>
        <v/>
      </c>
      <c r="P22" t="str">
        <f t="shared" si="1"/>
        <v/>
      </c>
    </row>
    <row r="23" spans="1:16" x14ac:dyDescent="0.25">
      <c r="A23" t="s">
        <v>205</v>
      </c>
      <c r="B23" t="s">
        <v>441</v>
      </c>
      <c r="C23">
        <v>1387520000</v>
      </c>
      <c r="D23">
        <v>2.9175</v>
      </c>
      <c r="E23">
        <v>3.5150602409638561</v>
      </c>
      <c r="F23">
        <v>8.3357142857142854</v>
      </c>
      <c r="G23" s="3">
        <v>79379103000</v>
      </c>
      <c r="H23" s="3">
        <v>56004714000</v>
      </c>
      <c r="I23">
        <v>1.4173646704097089</v>
      </c>
      <c r="J23" s="3">
        <v>891003000</v>
      </c>
      <c r="K23" s="3">
        <v>2655996000</v>
      </c>
      <c r="L23" s="3">
        <v>7893035000</v>
      </c>
      <c r="M23" s="3">
        <v>11928556000</v>
      </c>
      <c r="N23">
        <f>AVERAGE((K23-J23)/J23,(L23-K23)/K23,(M23-L23)/L23)</f>
        <v>1.4879872323708569</v>
      </c>
      <c r="O23" t="str">
        <f t="shared" si="0"/>
        <v/>
      </c>
      <c r="P23" t="str">
        <f t="shared" si="1"/>
        <v>VER</v>
      </c>
    </row>
    <row r="24" spans="1:16" x14ac:dyDescent="0.25">
      <c r="A24" t="s">
        <v>233</v>
      </c>
      <c r="B24" t="s">
        <v>469</v>
      </c>
      <c r="C24">
        <v>76250000</v>
      </c>
      <c r="D24">
        <v>204.75</v>
      </c>
      <c r="E24">
        <v>3.8515801354401811</v>
      </c>
      <c r="F24">
        <v>518.35443037974676</v>
      </c>
      <c r="G24" s="3">
        <v>101700510318</v>
      </c>
      <c r="H24" s="3">
        <v>68983794112</v>
      </c>
      <c r="I24">
        <v>1.4742666973765191</v>
      </c>
      <c r="J24" s="3">
        <v>16162116865</v>
      </c>
      <c r="K24" s="3">
        <v>10969232464</v>
      </c>
      <c r="L24" s="3">
        <v>-2846985461</v>
      </c>
      <c r="M24" s="3">
        <v>-20051289157</v>
      </c>
      <c r="N24">
        <f>AVERAGE((K24-J24)/J24,(L24-K24)/K24,(M24-L24)/L24)</f>
        <v>1.4873823584794739</v>
      </c>
      <c r="O24" t="str">
        <f t="shared" si="0"/>
        <v/>
      </c>
      <c r="P24" t="str">
        <f t="shared" si="1"/>
        <v>VER</v>
      </c>
    </row>
    <row r="25" spans="1:16" x14ac:dyDescent="0.25">
      <c r="A25" t="s">
        <v>191</v>
      </c>
      <c r="B25" t="s">
        <v>427</v>
      </c>
      <c r="C25">
        <v>1553270016</v>
      </c>
      <c r="D25">
        <v>55.52</v>
      </c>
      <c r="E25">
        <v>21.43629343629344</v>
      </c>
      <c r="F25">
        <v>11.346821990598819</v>
      </c>
      <c r="G25" s="3">
        <v>496507000000</v>
      </c>
      <c r="H25" s="3">
        <v>249723000000</v>
      </c>
      <c r="I25">
        <v>1.988230959903573</v>
      </c>
      <c r="J25" s="3">
        <v>3779030000</v>
      </c>
      <c r="K25" s="3">
        <v>16862000000</v>
      </c>
      <c r="L25" s="3">
        <v>31625000000</v>
      </c>
      <c r="M25" s="3">
        <v>26268000000</v>
      </c>
      <c r="N25">
        <f>AVERAGE((K25-J25)/J25,(L25-K25)/K25,(M25-L25)/L25)</f>
        <v>1.3893730610650292</v>
      </c>
      <c r="O25" t="str">
        <f t="shared" si="0"/>
        <v/>
      </c>
      <c r="P25" t="str">
        <f t="shared" si="1"/>
        <v/>
      </c>
    </row>
    <row r="26" spans="1:16" x14ac:dyDescent="0.25">
      <c r="A26" t="s">
        <v>34</v>
      </c>
      <c r="B26" t="s">
        <v>270</v>
      </c>
      <c r="C26">
        <v>1770940032</v>
      </c>
      <c r="D26">
        <v>16.184999999999999</v>
      </c>
      <c r="E26">
        <v>12.84523809523809</v>
      </c>
      <c r="F26">
        <v>14.323008849557519</v>
      </c>
      <c r="G26" s="3">
        <v>46890000000</v>
      </c>
      <c r="H26" s="3">
        <v>14583000000</v>
      </c>
      <c r="I26">
        <v>3.2153877802921209</v>
      </c>
      <c r="J26" s="3">
        <v>365000000</v>
      </c>
      <c r="K26" s="3">
        <v>1132000000</v>
      </c>
      <c r="L26" s="3">
        <v>3363000000</v>
      </c>
      <c r="M26" s="3">
        <v>1943000000</v>
      </c>
      <c r="N26">
        <f>AVERAGE((K26-J26)/J26,(L26-K26)/K26,(M26-L26)/L26)</f>
        <v>1.216658624586118</v>
      </c>
      <c r="O26" t="str">
        <f t="shared" si="0"/>
        <v/>
      </c>
      <c r="P26" t="str">
        <f t="shared" si="1"/>
        <v/>
      </c>
    </row>
    <row r="27" spans="1:16" x14ac:dyDescent="0.25">
      <c r="A27" t="s">
        <v>147</v>
      </c>
      <c r="B27" t="s">
        <v>383</v>
      </c>
      <c r="C27">
        <v>2605509888</v>
      </c>
      <c r="D27">
        <v>52.68</v>
      </c>
      <c r="E27">
        <v>7.7584683357879234</v>
      </c>
      <c r="F27">
        <v>13.384146341463421</v>
      </c>
      <c r="G27" s="3">
        <v>293458000000</v>
      </c>
      <c r="H27" s="3">
        <v>178459000000</v>
      </c>
      <c r="I27">
        <v>1.6444001143119711</v>
      </c>
      <c r="J27" s="3">
        <v>7623000000</v>
      </c>
      <c r="K27" s="3">
        <v>12875000000</v>
      </c>
      <c r="L27" s="3">
        <v>4039000000</v>
      </c>
      <c r="M27" s="3">
        <v>18067000000</v>
      </c>
      <c r="N27">
        <f>AVERAGE((K27-J27)/J27,(L27-K27)/K27,(M27-L27)/L27)</f>
        <v>1.1586044170001915</v>
      </c>
      <c r="O27" t="str">
        <f t="shared" si="0"/>
        <v/>
      </c>
      <c r="P27" t="str">
        <f t="shared" si="1"/>
        <v>VER</v>
      </c>
    </row>
    <row r="28" spans="1:16" x14ac:dyDescent="0.25">
      <c r="A28" t="s">
        <v>16</v>
      </c>
      <c r="B28" t="s">
        <v>252</v>
      </c>
      <c r="C28">
        <v>685398016</v>
      </c>
      <c r="D28">
        <v>8.73</v>
      </c>
      <c r="E28">
        <v>-873</v>
      </c>
      <c r="F28">
        <v>8.3942307692307701</v>
      </c>
      <c r="G28" s="3">
        <v>192376897000</v>
      </c>
      <c r="H28" s="3">
        <v>119593400000</v>
      </c>
      <c r="I28">
        <v>1.6085912516911469</v>
      </c>
      <c r="J28" s="3">
        <v>6346632000</v>
      </c>
      <c r="K28" s="3">
        <v>3500125000</v>
      </c>
      <c r="L28" s="3">
        <v>9916130000</v>
      </c>
      <c r="M28" s="3">
        <v>26170804000</v>
      </c>
      <c r="N28">
        <f>AVERAGE((K28-J28)/J28,(L28-K28)/K28,(M28-L28)/L28)</f>
        <v>1.0079292049957587</v>
      </c>
      <c r="O28" t="str">
        <f t="shared" si="0"/>
        <v/>
      </c>
      <c r="P28" t="str">
        <f t="shared" si="1"/>
        <v/>
      </c>
    </row>
    <row r="29" spans="1:16" x14ac:dyDescent="0.25">
      <c r="A29" t="s">
        <v>110</v>
      </c>
      <c r="B29" t="s">
        <v>346</v>
      </c>
      <c r="C29">
        <v>732014016</v>
      </c>
      <c r="D29">
        <v>70.25</v>
      </c>
      <c r="E29">
        <v>16.568396226415089</v>
      </c>
      <c r="F29">
        <v>19.352617079889811</v>
      </c>
      <c r="G29" s="3">
        <v>94860000000</v>
      </c>
      <c r="H29" s="3">
        <v>71004000000</v>
      </c>
      <c r="I29">
        <v>1.33598107148893</v>
      </c>
      <c r="J29" s="3">
        <v>683000000</v>
      </c>
      <c r="K29" s="3">
        <v>327000000</v>
      </c>
      <c r="L29" s="3">
        <v>252000000</v>
      </c>
      <c r="M29" s="3">
        <v>1174000000</v>
      </c>
      <c r="N29">
        <f>AVERAGE((K29-J29)/J29,(L29-K29)/K29,(M29-L29)/L29)</f>
        <v>0.96938083077887216</v>
      </c>
      <c r="O29" t="str">
        <f t="shared" si="0"/>
        <v/>
      </c>
      <c r="P29" t="str">
        <f t="shared" si="1"/>
        <v/>
      </c>
    </row>
    <row r="30" spans="1:16" x14ac:dyDescent="0.25">
      <c r="A30" t="s">
        <v>116</v>
      </c>
      <c r="B30" t="s">
        <v>352</v>
      </c>
      <c r="C30">
        <v>285799008</v>
      </c>
      <c r="D30">
        <v>136.2561</v>
      </c>
      <c r="E30">
        <v>28.152086776859509</v>
      </c>
      <c r="F30">
        <v>25.284115791426981</v>
      </c>
      <c r="G30" s="3">
        <v>25823072000</v>
      </c>
      <c r="H30" s="3">
        <v>11219278000</v>
      </c>
      <c r="I30">
        <v>2.301669679635356</v>
      </c>
      <c r="J30" s="3">
        <v>1411421000</v>
      </c>
      <c r="K30" s="3">
        <v>1332120000</v>
      </c>
      <c r="L30" s="3">
        <v>1153658000</v>
      </c>
      <c r="M30" s="3">
        <v>4608787000</v>
      </c>
      <c r="N30">
        <f>AVERAGE((K30-J30)/J30,(L30-K30)/K30,(M30-L30)/L30)</f>
        <v>0.93492662515873415</v>
      </c>
      <c r="O30" t="str">
        <f t="shared" si="0"/>
        <v/>
      </c>
      <c r="P30" t="str">
        <f t="shared" si="1"/>
        <v/>
      </c>
    </row>
    <row r="31" spans="1:16" x14ac:dyDescent="0.25">
      <c r="A31" t="s">
        <v>104</v>
      </c>
      <c r="B31" t="s">
        <v>340</v>
      </c>
      <c r="C31">
        <v>50338300</v>
      </c>
      <c r="D31">
        <v>875.04</v>
      </c>
      <c r="E31">
        <v>75.892454466608854</v>
      </c>
      <c r="F31">
        <v>199.7808219178082</v>
      </c>
      <c r="G31" s="3">
        <v>10101158000</v>
      </c>
      <c r="H31" s="3">
        <v>8569467000</v>
      </c>
      <c r="I31">
        <v>1.178738187567558</v>
      </c>
      <c r="J31" s="3">
        <v>133345000</v>
      </c>
      <c r="K31" s="3">
        <v>314293000</v>
      </c>
      <c r="L31" s="3">
        <v>935504000</v>
      </c>
      <c r="M31" s="3">
        <v>392114000</v>
      </c>
      <c r="N31">
        <f>AVERAGE((K31-J31)/J31,(L31-K31)/K31,(M31-L31)/L31)</f>
        <v>0.91755774135892787</v>
      </c>
      <c r="O31" t="str">
        <f t="shared" si="0"/>
        <v/>
      </c>
      <c r="P31" t="str">
        <f t="shared" si="1"/>
        <v/>
      </c>
    </row>
    <row r="32" spans="1:16" x14ac:dyDescent="0.25">
      <c r="A32" t="s">
        <v>98</v>
      </c>
      <c r="B32" t="s">
        <v>334</v>
      </c>
      <c r="C32">
        <v>3334000128</v>
      </c>
      <c r="D32">
        <v>7.2949999999999999</v>
      </c>
      <c r="E32">
        <v>9.7266666666666666</v>
      </c>
      <c r="F32">
        <v>10.888059701492541</v>
      </c>
      <c r="G32" s="3">
        <v>305614000000</v>
      </c>
      <c r="H32" s="3">
        <v>198515000000</v>
      </c>
      <c r="I32">
        <v>1.5395007933909279</v>
      </c>
      <c r="J32" s="3">
        <v>5367000000</v>
      </c>
      <c r="K32" s="3">
        <v>11836000000</v>
      </c>
      <c r="L32" s="3">
        <v>24518000000</v>
      </c>
      <c r="M32" s="3">
        <v>35456000000</v>
      </c>
      <c r="N32">
        <f>AVERAGE((K32-J32)/J32,(L32-K32)/K32,(M32-L32)/L32)</f>
        <v>0.90764230963788872</v>
      </c>
      <c r="O32" t="str">
        <f t="shared" si="0"/>
        <v/>
      </c>
      <c r="P32" t="str">
        <f t="shared" si="1"/>
        <v>VER</v>
      </c>
    </row>
    <row r="33" spans="1:16" x14ac:dyDescent="0.25">
      <c r="A33" t="s">
        <v>206</v>
      </c>
      <c r="B33" t="s">
        <v>442</v>
      </c>
      <c r="C33">
        <v>590268032</v>
      </c>
      <c r="D33">
        <v>25.635000000000002</v>
      </c>
      <c r="E33">
        <v>7.7917933130699089</v>
      </c>
      <c r="F33">
        <v>8.2163461538461533</v>
      </c>
      <c r="G33" s="3">
        <v>14449431000</v>
      </c>
      <c r="H33" s="3">
        <v>2343729000</v>
      </c>
      <c r="I33">
        <v>6.165145799706365</v>
      </c>
      <c r="J33" s="3">
        <v>261329000</v>
      </c>
      <c r="K33" s="3">
        <v>1177765000</v>
      </c>
      <c r="L33" s="3">
        <v>1351597000</v>
      </c>
      <c r="M33" s="3">
        <v>-99717000</v>
      </c>
      <c r="N33">
        <f>AVERAGE((K33-J33)/J33,(L33-K33)/K33,(M33-L33)/L33)</f>
        <v>0.86021539904384114</v>
      </c>
      <c r="O33" t="str">
        <f t="shared" si="0"/>
        <v/>
      </c>
      <c r="P33" t="str">
        <f t="shared" si="1"/>
        <v>VER</v>
      </c>
    </row>
    <row r="34" spans="1:16" x14ac:dyDescent="0.25">
      <c r="A34" t="s">
        <v>99</v>
      </c>
      <c r="B34" t="s">
        <v>335</v>
      </c>
      <c r="C34">
        <v>265152000</v>
      </c>
      <c r="D34">
        <v>435.44</v>
      </c>
      <c r="E34">
        <v>15.595988538681951</v>
      </c>
      <c r="F34">
        <v>25.169942196531789</v>
      </c>
      <c r="G34" s="3">
        <v>50873000000</v>
      </c>
      <c r="H34" s="3">
        <v>39914000000</v>
      </c>
      <c r="I34">
        <v>1.2745653154281711</v>
      </c>
      <c r="J34" s="3">
        <v>1860000000</v>
      </c>
      <c r="K34" s="3">
        <v>5827000000</v>
      </c>
      <c r="L34" s="3">
        <v>6417000000</v>
      </c>
      <c r="M34" s="3">
        <v>7699000000</v>
      </c>
      <c r="N34">
        <f>AVERAGE((K34-J34)/J34,(L34-K34)/K34,(M34-L34)/L34)</f>
        <v>0.81127677239404805</v>
      </c>
      <c r="O34" t="str">
        <f t="shared" si="0"/>
        <v/>
      </c>
      <c r="P34" t="str">
        <f t="shared" si="1"/>
        <v/>
      </c>
    </row>
    <row r="35" spans="1:16" s="5" customFormat="1" x14ac:dyDescent="0.25">
      <c r="A35" t="s">
        <v>46</v>
      </c>
      <c r="B35" t="s">
        <v>282</v>
      </c>
      <c r="C35">
        <v>1210710016</v>
      </c>
      <c r="D35">
        <v>45.91</v>
      </c>
      <c r="E35">
        <v>5.5047961630695443</v>
      </c>
      <c r="F35">
        <v>4.9632432432432427</v>
      </c>
      <c r="G35" s="3">
        <v>1889255000000</v>
      </c>
      <c r="H35" s="3">
        <v>973214000000</v>
      </c>
      <c r="I35">
        <v>1.9412534139459561</v>
      </c>
      <c r="J35" s="3">
        <v>72854000000</v>
      </c>
      <c r="K35" s="3">
        <v>12065000000</v>
      </c>
      <c r="L35" s="3">
        <v>36884000000</v>
      </c>
      <c r="M35" s="3">
        <v>80253000000</v>
      </c>
      <c r="N35">
        <f>AVERAGE((K35-J35)/J35,(L35-K35)/K35,(M35-L35)/L35)</f>
        <v>0.79951133755030057</v>
      </c>
      <c r="O35" s="5" t="str">
        <f t="shared" si="0"/>
        <v/>
      </c>
      <c r="P35" s="5" t="str">
        <f t="shared" si="1"/>
        <v>VER</v>
      </c>
    </row>
    <row r="36" spans="1:16" x14ac:dyDescent="0.25">
      <c r="A36" t="s">
        <v>112</v>
      </c>
      <c r="B36" t="s">
        <v>348</v>
      </c>
      <c r="C36">
        <v>1263650048</v>
      </c>
      <c r="D36">
        <v>110.18</v>
      </c>
      <c r="E36">
        <v>24.162280701754391</v>
      </c>
      <c r="F36">
        <v>29.38133333333333</v>
      </c>
      <c r="G36" s="3">
        <v>40321000000</v>
      </c>
      <c r="H36" s="3">
        <v>25040000000</v>
      </c>
      <c r="I36">
        <v>1.6102635782747601</v>
      </c>
      <c r="J36" s="3">
        <v>4784000000</v>
      </c>
      <c r="K36" s="3">
        <v>1399000000</v>
      </c>
      <c r="L36" s="3">
        <v>5962000000</v>
      </c>
      <c r="M36" s="3">
        <v>4430000000</v>
      </c>
      <c r="N36">
        <f>AVERAGE((K36-J36)/J36,(L36-K36)/K36,(M36-L36)/L36)</f>
        <v>0.76569593284730353</v>
      </c>
      <c r="O36" t="str">
        <f t="shared" si="0"/>
        <v/>
      </c>
      <c r="P36" t="str">
        <f t="shared" si="1"/>
        <v/>
      </c>
    </row>
    <row r="37" spans="1:16" x14ac:dyDescent="0.25">
      <c r="A37" t="s">
        <v>32</v>
      </c>
      <c r="B37" t="s">
        <v>268</v>
      </c>
      <c r="C37">
        <v>7458070016</v>
      </c>
      <c r="D37">
        <v>5.7350000000000003</v>
      </c>
      <c r="E37">
        <v>6.3722222222222227</v>
      </c>
      <c r="F37">
        <v>15.5</v>
      </c>
      <c r="G37" s="3">
        <v>931208396000</v>
      </c>
      <c r="H37" s="3">
        <v>825233901000</v>
      </c>
      <c r="I37">
        <v>1.128417524863657</v>
      </c>
      <c r="J37" s="3">
        <v>6883075000</v>
      </c>
      <c r="K37" s="3">
        <v>22947017000</v>
      </c>
      <c r="L37" s="3">
        <v>41082033000</v>
      </c>
      <c r="M37" s="3">
        <v>5644369000</v>
      </c>
      <c r="N37">
        <f>AVERAGE((K37-J37)/J37,(L37-K37)/K37,(M37-L37)/L37)</f>
        <v>0.75384144262115982</v>
      </c>
      <c r="O37" t="str">
        <f t="shared" si="0"/>
        <v/>
      </c>
      <c r="P37" t="str">
        <f t="shared" si="1"/>
        <v>VER</v>
      </c>
    </row>
    <row r="38" spans="1:16" x14ac:dyDescent="0.25">
      <c r="A38" t="s">
        <v>225</v>
      </c>
      <c r="B38" t="s">
        <v>461</v>
      </c>
      <c r="C38">
        <v>1514019968</v>
      </c>
      <c r="D38">
        <v>113.8</v>
      </c>
      <c r="E38">
        <v>5.4345749761222537</v>
      </c>
      <c r="F38">
        <v>12.74356103023516</v>
      </c>
      <c r="G38" s="3">
        <v>200958884000</v>
      </c>
      <c r="H38" s="3">
        <v>74161472000</v>
      </c>
      <c r="I38">
        <v>2.7097477784691222</v>
      </c>
      <c r="J38" s="3">
        <v>-5004057000</v>
      </c>
      <c r="K38" s="3">
        <v>-19055830000</v>
      </c>
      <c r="L38" s="3">
        <v>11053736000</v>
      </c>
      <c r="M38" s="3">
        <v>20663917000</v>
      </c>
      <c r="N38">
        <f>AVERAGE((K38-J38)/J38,(L38-K38)/K38,(M38-L38)/L38)</f>
        <v>0.69913691117057652</v>
      </c>
      <c r="O38" t="str">
        <f t="shared" si="0"/>
        <v/>
      </c>
      <c r="P38" t="str">
        <f t="shared" si="1"/>
        <v>VER</v>
      </c>
    </row>
    <row r="39" spans="1:16" x14ac:dyDescent="0.25">
      <c r="A39" t="s">
        <v>19</v>
      </c>
      <c r="B39" t="s">
        <v>255</v>
      </c>
      <c r="C39">
        <v>749747968</v>
      </c>
      <c r="D39">
        <v>158.01</v>
      </c>
      <c r="E39">
        <v>13.970822281167109</v>
      </c>
      <c r="F39">
        <v>16.156441717791409</v>
      </c>
      <c r="G39" s="3">
        <v>188548000000</v>
      </c>
      <c r="H39" s="3">
        <v>166371000000</v>
      </c>
      <c r="I39">
        <v>1.13329847148842</v>
      </c>
      <c r="J39" s="3">
        <v>7619000000</v>
      </c>
      <c r="K39" s="3">
        <v>11944000000</v>
      </c>
      <c r="L39" s="3">
        <v>4112000000</v>
      </c>
      <c r="M39" s="3">
        <v>13007000000</v>
      </c>
      <c r="N39">
        <f>AVERAGE((K39-J39)/J39,(L39-K39)/K39,(M39-L39)/L39)</f>
        <v>0.6917046690035128</v>
      </c>
      <c r="O39" t="str">
        <f t="shared" si="0"/>
        <v/>
      </c>
      <c r="P39" t="str">
        <f t="shared" si="1"/>
        <v/>
      </c>
    </row>
    <row r="40" spans="1:16" x14ac:dyDescent="0.25">
      <c r="A40" t="s">
        <v>111</v>
      </c>
      <c r="B40" t="s">
        <v>347</v>
      </c>
      <c r="C40">
        <v>793681024</v>
      </c>
      <c r="D40">
        <v>43.820099999999996</v>
      </c>
      <c r="E40">
        <v>13.779905660377359</v>
      </c>
      <c r="F40">
        <v>46.617127659574457</v>
      </c>
      <c r="G40" s="3">
        <v>40564000000</v>
      </c>
      <c r="H40" s="3">
        <v>18703000000</v>
      </c>
      <c r="I40">
        <v>2.1688499171255948</v>
      </c>
      <c r="J40" s="3">
        <v>795000000</v>
      </c>
      <c r="K40" s="3">
        <v>1403000000</v>
      </c>
      <c r="L40" s="3">
        <v>3580000000</v>
      </c>
      <c r="M40" s="3">
        <v>2626000000</v>
      </c>
      <c r="N40">
        <f>AVERAGE((K40-J40)/J40,(L40-K40)/K40,(M40-L40)/L40)</f>
        <v>0.68332480315583422</v>
      </c>
      <c r="O40" t="str">
        <f t="shared" si="0"/>
        <v/>
      </c>
      <c r="P40" t="str">
        <f t="shared" si="1"/>
        <v/>
      </c>
    </row>
    <row r="41" spans="1:16" x14ac:dyDescent="0.25">
      <c r="A41" t="s">
        <v>128</v>
      </c>
      <c r="B41" t="s">
        <v>364</v>
      </c>
      <c r="C41">
        <v>577233024</v>
      </c>
      <c r="D41">
        <v>6.07</v>
      </c>
      <c r="E41">
        <v>-202.33333333333329</v>
      </c>
      <c r="F41">
        <v>-19.77198697068404</v>
      </c>
      <c r="G41" s="3">
        <v>2567000000</v>
      </c>
      <c r="H41" s="3">
        <v>1011000000</v>
      </c>
      <c r="I41">
        <v>2.5390702274975272</v>
      </c>
      <c r="J41" s="3">
        <v>83000000</v>
      </c>
      <c r="K41" s="3">
        <v>14000000</v>
      </c>
      <c r="L41" s="3">
        <v>74000000</v>
      </c>
      <c r="M41" s="3">
        <v>-36000000</v>
      </c>
      <c r="N41">
        <f>AVERAGE((K41-J41)/J41,(L41-K41)/K41,(M41-L41)/L41)</f>
        <v>0.6559674993409933</v>
      </c>
      <c r="O41" t="str">
        <f t="shared" si="0"/>
        <v/>
      </c>
      <c r="P41" t="str">
        <f t="shared" si="1"/>
        <v/>
      </c>
    </row>
    <row r="42" spans="1:16" x14ac:dyDescent="0.25">
      <c r="A42" t="s">
        <v>248</v>
      </c>
      <c r="B42" t="s">
        <v>484</v>
      </c>
      <c r="C42">
        <v>393260992</v>
      </c>
      <c r="D42">
        <v>1425</v>
      </c>
      <c r="E42">
        <v>4.0951806190188806</v>
      </c>
      <c r="F42">
        <v>3.3909194745859512</v>
      </c>
      <c r="G42" s="3">
        <v>2390068000000</v>
      </c>
      <c r="H42" s="3">
        <v>1541950000000</v>
      </c>
      <c r="I42">
        <v>1.550029508090405</v>
      </c>
      <c r="J42" s="3">
        <v>36765000000</v>
      </c>
      <c r="K42" s="3">
        <v>55682000000</v>
      </c>
      <c r="L42" s="3">
        <v>94600000000</v>
      </c>
      <c r="M42" s="3">
        <v>165213000000</v>
      </c>
      <c r="N42">
        <f>AVERAGE((K42-J42)/J42,(L42-K42)/K42,(M42-L42)/L42)</f>
        <v>0.6533030479340568</v>
      </c>
      <c r="O42" t="str">
        <f t="shared" si="0"/>
        <v/>
      </c>
      <c r="P42" t="str">
        <f t="shared" si="1"/>
        <v>VER</v>
      </c>
    </row>
    <row r="43" spans="1:16" x14ac:dyDescent="0.25">
      <c r="A43" t="s">
        <v>90</v>
      </c>
      <c r="B43" t="s">
        <v>326</v>
      </c>
      <c r="C43">
        <v>254547008</v>
      </c>
      <c r="D43">
        <v>115.79</v>
      </c>
      <c r="E43">
        <v>17.57056145675266</v>
      </c>
      <c r="F43">
        <v>36.071651090342677</v>
      </c>
      <c r="G43" s="3">
        <v>39658000000</v>
      </c>
      <c r="H43" s="3">
        <v>18436000000</v>
      </c>
      <c r="I43">
        <v>2.1511173790410072</v>
      </c>
      <c r="J43" s="3">
        <v>267481000</v>
      </c>
      <c r="K43" s="3">
        <v>463000000</v>
      </c>
      <c r="L43" s="3">
        <v>522000000</v>
      </c>
      <c r="M43" s="3">
        <v>1044000000</v>
      </c>
      <c r="N43">
        <f>AVERAGE((K43-J43)/J43,(L43-K43)/K43,(M43-L43)/L43)</f>
        <v>0.61946462469714747</v>
      </c>
      <c r="O43" t="str">
        <f t="shared" si="0"/>
        <v/>
      </c>
      <c r="P43" t="str">
        <f t="shared" si="1"/>
        <v/>
      </c>
    </row>
    <row r="44" spans="1:16" x14ac:dyDescent="0.25">
      <c r="A44" t="s">
        <v>241</v>
      </c>
      <c r="B44" t="s">
        <v>477</v>
      </c>
      <c r="C44">
        <v>1383600000</v>
      </c>
      <c r="D44">
        <v>290.05</v>
      </c>
      <c r="E44">
        <v>12.35832978270132</v>
      </c>
      <c r="F44">
        <v>9.0527465667915106</v>
      </c>
      <c r="G44" s="3">
        <v>3861000000</v>
      </c>
      <c r="H44" s="3">
        <v>2070000000</v>
      </c>
      <c r="I44">
        <v>1.8652173913043479</v>
      </c>
      <c r="J44" s="3">
        <v>155000000</v>
      </c>
      <c r="K44" s="3">
        <v>376000000</v>
      </c>
      <c r="L44" s="3">
        <v>569000000</v>
      </c>
      <c r="M44" s="3">
        <v>523000000</v>
      </c>
      <c r="N44">
        <f>AVERAGE((K44-J44)/J44,(L44-K44)/K44,(M44-L44)/L44)</f>
        <v>0.61942024623869008</v>
      </c>
      <c r="O44" t="str">
        <f t="shared" si="0"/>
        <v/>
      </c>
      <c r="P44" t="str">
        <f t="shared" si="1"/>
        <v/>
      </c>
    </row>
    <row r="45" spans="1:16" x14ac:dyDescent="0.25">
      <c r="A45" t="s">
        <v>82</v>
      </c>
      <c r="B45" t="s">
        <v>318</v>
      </c>
      <c r="C45">
        <v>1710680064</v>
      </c>
      <c r="D45">
        <v>26.715</v>
      </c>
      <c r="E45">
        <v>8.7019543973941378</v>
      </c>
      <c r="F45">
        <v>9.75</v>
      </c>
      <c r="G45" s="3">
        <v>23973153000000</v>
      </c>
      <c r="H45" s="3">
        <v>13200607000000</v>
      </c>
      <c r="I45">
        <v>1.8160644430971999</v>
      </c>
      <c r="J45" s="3">
        <v>355220000000</v>
      </c>
      <c r="K45" s="3">
        <v>609220000000</v>
      </c>
      <c r="L45" s="3">
        <v>753969000000</v>
      </c>
      <c r="M45" s="3">
        <v>1411479000000</v>
      </c>
      <c r="N45">
        <f>AVERAGE((K45-J45)/J45,(L45-K45)/K45,(M45-L45)/L45)</f>
        <v>0.60823737187797289</v>
      </c>
      <c r="O45" t="str">
        <f t="shared" si="0"/>
        <v/>
      </c>
      <c r="P45" t="str">
        <f t="shared" si="1"/>
        <v>VER</v>
      </c>
    </row>
    <row r="46" spans="1:16" x14ac:dyDescent="0.25">
      <c r="A46" t="s">
        <v>170</v>
      </c>
      <c r="B46" t="s">
        <v>406</v>
      </c>
      <c r="C46">
        <v>1207609984</v>
      </c>
      <c r="D46">
        <v>92.875</v>
      </c>
      <c r="E46">
        <v>34.271217712177119</v>
      </c>
      <c r="F46">
        <v>38.990344248530647</v>
      </c>
      <c r="G46" s="3">
        <v>12419000000</v>
      </c>
      <c r="H46" s="3">
        <v>4922000000</v>
      </c>
      <c r="I46">
        <v>2.5231613165379931</v>
      </c>
      <c r="J46" s="3">
        <v>-129000000</v>
      </c>
      <c r="K46" s="3">
        <v>276000000</v>
      </c>
      <c r="L46" s="3">
        <v>777000000</v>
      </c>
      <c r="M46" s="3">
        <v>3220000000</v>
      </c>
      <c r="N46">
        <f>AVERAGE((K46-J46)/J46,(L46-K46)/K46,(M46-L46)/L46)</f>
        <v>0.60660888390918732</v>
      </c>
      <c r="O46" t="str">
        <f t="shared" si="0"/>
        <v/>
      </c>
      <c r="P46" t="str">
        <f t="shared" si="1"/>
        <v/>
      </c>
    </row>
    <row r="47" spans="1:16" x14ac:dyDescent="0.25">
      <c r="A47" t="s">
        <v>224</v>
      </c>
      <c r="B47" t="s">
        <v>460</v>
      </c>
      <c r="C47">
        <v>703614016</v>
      </c>
      <c r="D47">
        <v>10.5</v>
      </c>
      <c r="E47">
        <v>8.677685950413224</v>
      </c>
      <c r="F47">
        <v>16.853932584269661</v>
      </c>
      <c r="G47" s="3">
        <v>350667235000</v>
      </c>
      <c r="H47" s="3">
        <v>327846785000</v>
      </c>
      <c r="I47">
        <v>1.069607057455207</v>
      </c>
      <c r="J47" s="3">
        <v>6106567000</v>
      </c>
      <c r="K47" s="3">
        <v>22301988000</v>
      </c>
      <c r="L47" s="3">
        <v>-43521613000</v>
      </c>
      <c r="M47" s="3">
        <v>-134985661000</v>
      </c>
      <c r="N47">
        <f>AVERAGE((K47-J47)/J47,(L47-K47)/K47,(M47-L47)/L47)</f>
        <v>0.60074721031813094</v>
      </c>
      <c r="O47" t="str">
        <f t="shared" si="0"/>
        <v/>
      </c>
      <c r="P47" t="str">
        <f t="shared" si="1"/>
        <v>VER</v>
      </c>
    </row>
    <row r="48" spans="1:16" x14ac:dyDescent="0.25">
      <c r="A48" t="s">
        <v>26</v>
      </c>
      <c r="B48" t="s">
        <v>262</v>
      </c>
      <c r="C48">
        <v>81256400</v>
      </c>
      <c r="D48">
        <v>194.4999</v>
      </c>
      <c r="E48">
        <v>18.109860335195531</v>
      </c>
      <c r="F48">
        <v>21.28007658643326</v>
      </c>
      <c r="G48" s="3">
        <v>7971600000</v>
      </c>
      <c r="H48" s="3">
        <v>6047200000</v>
      </c>
      <c r="I48">
        <v>1.3182299245932001</v>
      </c>
      <c r="J48" s="3">
        <v>231200000</v>
      </c>
      <c r="K48" s="3">
        <v>527100000</v>
      </c>
      <c r="L48" s="3">
        <v>549900000</v>
      </c>
      <c r="M48" s="3">
        <v>791800000</v>
      </c>
      <c r="N48">
        <f>AVERAGE((K48-J48)/J48,(L48-K48)/K48,(M48-L48)/L48)</f>
        <v>0.58766600106383426</v>
      </c>
      <c r="O48" t="str">
        <f t="shared" si="0"/>
        <v/>
      </c>
      <c r="P48" t="str">
        <f t="shared" si="1"/>
        <v/>
      </c>
    </row>
    <row r="49" spans="1:16" x14ac:dyDescent="0.25">
      <c r="A49" t="s">
        <v>86</v>
      </c>
      <c r="B49" t="s">
        <v>322</v>
      </c>
      <c r="C49">
        <v>3480000000</v>
      </c>
      <c r="D49">
        <v>21.38</v>
      </c>
      <c r="E49">
        <v>20.169811320754711</v>
      </c>
      <c r="F49">
        <v>22.041237113402062</v>
      </c>
      <c r="G49" s="3">
        <v>17526373837000</v>
      </c>
      <c r="H49" s="3">
        <v>15646040029000</v>
      </c>
      <c r="I49">
        <v>1.120179534534923</v>
      </c>
      <c r="J49" s="3">
        <v>-479979197000</v>
      </c>
      <c r="K49" s="3">
        <v>-417762305000</v>
      </c>
      <c r="L49" s="3">
        <v>-228284660000</v>
      </c>
      <c r="M49" s="3">
        <v>-751743197000</v>
      </c>
      <c r="N49">
        <f>AVERAGE((K49-J49)/J49,(L49-K49)/K49,(M49-L49)/L49)</f>
        <v>0.5699433596473914</v>
      </c>
      <c r="O49" t="str">
        <f t="shared" si="0"/>
        <v/>
      </c>
      <c r="P49" t="str">
        <f t="shared" si="1"/>
        <v/>
      </c>
    </row>
    <row r="50" spans="1:16" x14ac:dyDescent="0.25">
      <c r="A50" t="s">
        <v>127</v>
      </c>
      <c r="B50" t="s">
        <v>363</v>
      </c>
      <c r="C50">
        <v>1123000064</v>
      </c>
      <c r="D50">
        <v>142.46</v>
      </c>
      <c r="E50">
        <v>10.87480916030534</v>
      </c>
      <c r="F50">
        <v>12.62943262411348</v>
      </c>
      <c r="G50" s="3">
        <v>41240000000</v>
      </c>
      <c r="H50" s="3">
        <v>31290000000</v>
      </c>
      <c r="I50">
        <v>1.3179929689996801</v>
      </c>
      <c r="J50" s="3">
        <v>3124000000</v>
      </c>
      <c r="K50" s="3">
        <v>6399000000</v>
      </c>
      <c r="L50" s="3">
        <v>4407000000</v>
      </c>
      <c r="M50" s="3">
        <v>8648000000</v>
      </c>
      <c r="N50">
        <f>AVERAGE((K50-J50)/J50,(L50-K50)/K50,(M50-L50)/L50)</f>
        <v>0.56645649317837565</v>
      </c>
      <c r="O50" t="str">
        <f t="shared" si="0"/>
        <v/>
      </c>
      <c r="P50" t="str">
        <f t="shared" si="1"/>
        <v/>
      </c>
    </row>
    <row r="51" spans="1:16" x14ac:dyDescent="0.25">
      <c r="A51" t="s">
        <v>190</v>
      </c>
      <c r="B51" t="s">
        <v>426</v>
      </c>
      <c r="C51">
        <v>1670649984</v>
      </c>
      <c r="D51">
        <v>8.6449999999999996</v>
      </c>
      <c r="E51">
        <v>12.52898550724638</v>
      </c>
      <c r="F51">
        <v>13.72222222222222</v>
      </c>
      <c r="G51" s="3">
        <v>115663533000</v>
      </c>
      <c r="H51" s="3">
        <v>45657337000</v>
      </c>
      <c r="I51">
        <v>2.5332956453417328</v>
      </c>
      <c r="J51" s="3">
        <v>3423969000</v>
      </c>
      <c r="K51" s="3">
        <v>8882555000</v>
      </c>
      <c r="L51" s="3">
        <v>11052486000</v>
      </c>
      <c r="M51" s="3">
        <v>8777116000</v>
      </c>
      <c r="N51">
        <f>AVERAGE((K51-J51)/J51,(L51-K51)/K51,(M51-L51)/L51)</f>
        <v>0.54421647462057177</v>
      </c>
      <c r="O51" t="str">
        <f t="shared" si="0"/>
        <v/>
      </c>
      <c r="P51" t="str">
        <f t="shared" si="1"/>
        <v/>
      </c>
    </row>
    <row r="52" spans="1:16" x14ac:dyDescent="0.25">
      <c r="A52" t="s">
        <v>53</v>
      </c>
      <c r="B52" t="s">
        <v>289</v>
      </c>
      <c r="C52">
        <v>4759280128</v>
      </c>
      <c r="D52">
        <v>12.875</v>
      </c>
      <c r="E52">
        <v>4.4092465753424657</v>
      </c>
      <c r="F52">
        <v>3.2107231920199499</v>
      </c>
      <c r="G52" s="3">
        <v>499128000000</v>
      </c>
      <c r="H52" s="3">
        <v>302070000000</v>
      </c>
      <c r="I52">
        <v>1.652358724798888</v>
      </c>
      <c r="J52" s="3">
        <v>33900000000</v>
      </c>
      <c r="K52" s="3">
        <v>33460000000</v>
      </c>
      <c r="L52" s="3">
        <v>53488000000</v>
      </c>
      <c r="M52" s="3">
        <v>109465000000</v>
      </c>
      <c r="N52">
        <f>AVERAGE((K52-J52)/J52,(L52-K52)/K52,(M52-L52)/L52)</f>
        <v>0.54403996740898097</v>
      </c>
      <c r="O52" t="str">
        <f t="shared" si="0"/>
        <v/>
      </c>
      <c r="P52" t="str">
        <f t="shared" si="1"/>
        <v>VER</v>
      </c>
    </row>
    <row r="53" spans="1:16" x14ac:dyDescent="0.25">
      <c r="A53" t="s">
        <v>151</v>
      </c>
      <c r="B53" t="s">
        <v>387</v>
      </c>
      <c r="C53">
        <v>237227008</v>
      </c>
      <c r="D53">
        <v>22.759899999999998</v>
      </c>
      <c r="E53">
        <v>7.7414625850340144</v>
      </c>
      <c r="F53">
        <v>1.3148411322934721</v>
      </c>
      <c r="G53" s="3">
        <v>17816000000</v>
      </c>
      <c r="H53" s="3">
        <v>8713000000</v>
      </c>
      <c r="I53">
        <v>2.044760702398714</v>
      </c>
      <c r="J53" s="3">
        <v>-63000000</v>
      </c>
      <c r="K53" s="3">
        <v>-570000000</v>
      </c>
      <c r="L53" s="3">
        <v>-587000000</v>
      </c>
      <c r="M53" s="3">
        <v>3227000000</v>
      </c>
      <c r="N53">
        <f>AVERAGE((K53-J53)/J53,(L53-K53)/K53,(M53-L53)/L53)</f>
        <v>0.52666632509724032</v>
      </c>
      <c r="O53" t="str">
        <f t="shared" si="0"/>
        <v/>
      </c>
      <c r="P53" t="str">
        <f t="shared" si="1"/>
        <v>VER</v>
      </c>
    </row>
    <row r="54" spans="1:16" x14ac:dyDescent="0.25">
      <c r="A54" t="s">
        <v>39</v>
      </c>
      <c r="B54" t="s">
        <v>275</v>
      </c>
      <c r="C54">
        <v>140520000</v>
      </c>
      <c r="D54">
        <v>99.009</v>
      </c>
      <c r="E54">
        <v>15.27916666666667</v>
      </c>
      <c r="F54">
        <v>12.831648522550539</v>
      </c>
      <c r="G54" s="3">
        <v>23819000000</v>
      </c>
      <c r="H54" s="3">
        <v>15613000000</v>
      </c>
      <c r="I54">
        <v>1.525587651316211</v>
      </c>
      <c r="J54" s="3">
        <v>-1757000000</v>
      </c>
      <c r="K54" s="3">
        <v>-1332000000</v>
      </c>
      <c r="L54" s="3">
        <v>-3901000000</v>
      </c>
      <c r="M54" s="3">
        <v>-3293000000</v>
      </c>
      <c r="N54">
        <f>AVERAGE((K54-J54)/J54,(L54-K54)/K54,(M54-L54)/L54)</f>
        <v>0.51031054057221625</v>
      </c>
      <c r="O54" t="str">
        <f t="shared" si="0"/>
        <v/>
      </c>
      <c r="P54" t="str">
        <f t="shared" si="1"/>
        <v/>
      </c>
    </row>
    <row r="55" spans="1:16" x14ac:dyDescent="0.25">
      <c r="A55" t="s">
        <v>36</v>
      </c>
      <c r="B55" t="s">
        <v>272</v>
      </c>
      <c r="C55">
        <v>593811008</v>
      </c>
      <c r="D55">
        <v>158.74</v>
      </c>
      <c r="E55">
        <v>38.067146282973617</v>
      </c>
      <c r="F55">
        <v>-19.159927579963789</v>
      </c>
      <c r="G55" s="3">
        <v>138552000000</v>
      </c>
      <c r="H55" s="3">
        <v>153398000000</v>
      </c>
      <c r="I55">
        <v>0.9032190771718015</v>
      </c>
      <c r="J55" s="3">
        <v>13600000000</v>
      </c>
      <c r="K55" s="3">
        <v>-4280000000</v>
      </c>
      <c r="L55" s="3">
        <v>-19713000000</v>
      </c>
      <c r="M55" s="3">
        <v>-4396000000</v>
      </c>
      <c r="N55">
        <f>AVERAGE((K55-J55)/J55,(L55-K55)/K55,(M55-L55)/L55)</f>
        <v>0.50471176329011058</v>
      </c>
      <c r="O55" t="str">
        <f t="shared" si="0"/>
        <v/>
      </c>
      <c r="P55" t="str">
        <f t="shared" si="1"/>
        <v/>
      </c>
    </row>
    <row r="56" spans="1:16" x14ac:dyDescent="0.25">
      <c r="A56" t="s">
        <v>208</v>
      </c>
      <c r="B56" t="s">
        <v>444</v>
      </c>
      <c r="C56">
        <v>6522100224</v>
      </c>
      <c r="D56">
        <v>13.925000000000001</v>
      </c>
      <c r="E56">
        <v>4.0362318840579707</v>
      </c>
      <c r="F56">
        <v>2.9254201680672272</v>
      </c>
      <c r="G56" s="3">
        <v>972951000000</v>
      </c>
      <c r="H56" s="3">
        <v>583370000000</v>
      </c>
      <c r="I56">
        <v>1.6678111661552699</v>
      </c>
      <c r="J56" s="3">
        <v>52285000000</v>
      </c>
      <c r="K56" s="3">
        <v>67756000000</v>
      </c>
      <c r="L56" s="3">
        <v>118132000000</v>
      </c>
      <c r="M56" s="3">
        <v>168992000000</v>
      </c>
      <c r="N56">
        <f>AVERAGE((K56-J56)/J56,(L56-K56)/K56,(M56-L56)/L56)</f>
        <v>0.48997472320455543</v>
      </c>
      <c r="O56" t="str">
        <f t="shared" si="0"/>
        <v/>
      </c>
      <c r="P56" t="str">
        <f t="shared" si="1"/>
        <v>VER</v>
      </c>
    </row>
    <row r="57" spans="1:16" x14ac:dyDescent="0.25">
      <c r="A57" t="s">
        <v>29</v>
      </c>
      <c r="B57" t="s">
        <v>265</v>
      </c>
      <c r="C57">
        <v>3098980096</v>
      </c>
      <c r="D57">
        <v>67.38</v>
      </c>
      <c r="E57">
        <v>13.31620553359684</v>
      </c>
      <c r="F57">
        <v>-187.16666666666671</v>
      </c>
      <c r="G57" s="3">
        <v>105363000000</v>
      </c>
      <c r="H57" s="3">
        <v>66076000000</v>
      </c>
      <c r="I57">
        <v>1.59457291603608</v>
      </c>
      <c r="J57" s="3">
        <v>1575000000</v>
      </c>
      <c r="K57" s="3">
        <v>1990000000</v>
      </c>
      <c r="L57" s="3">
        <v>3838000000</v>
      </c>
      <c r="M57" s="3">
        <v>4872000000</v>
      </c>
      <c r="N57">
        <f>AVERAGE((K57-J57)/J57,(L57-K57)/K57,(M57-L57)/L57)</f>
        <v>0.4871821437379818</v>
      </c>
      <c r="O57" t="str">
        <f t="shared" si="0"/>
        <v/>
      </c>
      <c r="P57" t="str">
        <f t="shared" si="1"/>
        <v/>
      </c>
    </row>
    <row r="58" spans="1:16" x14ac:dyDescent="0.25">
      <c r="A58" t="s">
        <v>136</v>
      </c>
      <c r="B58" t="s">
        <v>372</v>
      </c>
      <c r="C58">
        <v>773091968</v>
      </c>
      <c r="D58">
        <v>47.68</v>
      </c>
      <c r="E58">
        <v>0.60080645161290325</v>
      </c>
      <c r="F58">
        <v>12.647214854111411</v>
      </c>
      <c r="G58" s="3">
        <v>18297600000</v>
      </c>
      <c r="H58" s="3">
        <v>10089800000</v>
      </c>
      <c r="I58">
        <v>1.8134749945489499</v>
      </c>
      <c r="J58" s="3">
        <v>1113700000</v>
      </c>
      <c r="K58" s="3">
        <v>1204400000</v>
      </c>
      <c r="L58" s="3">
        <v>2191400000</v>
      </c>
      <c r="M58" s="3">
        <v>3400100000</v>
      </c>
      <c r="N58">
        <f>AVERAGE((K58-J58)/J58,(L58-K58)/K58,(M58-L58)/L58)</f>
        <v>0.48416687933674324</v>
      </c>
      <c r="O58" t="str">
        <f t="shared" si="0"/>
        <v/>
      </c>
      <c r="P58" t="str">
        <f t="shared" si="1"/>
        <v>VER</v>
      </c>
    </row>
    <row r="59" spans="1:16" x14ac:dyDescent="0.25">
      <c r="A59" t="s">
        <v>152</v>
      </c>
      <c r="B59" t="s">
        <v>388</v>
      </c>
      <c r="C59">
        <v>1476509952</v>
      </c>
      <c r="D59">
        <v>92.03</v>
      </c>
      <c r="E59">
        <v>15.92214532871972</v>
      </c>
      <c r="F59">
        <v>30.779264214046819</v>
      </c>
      <c r="G59" s="3">
        <v>161404000000</v>
      </c>
      <c r="H59" s="3">
        <v>86705000000</v>
      </c>
      <c r="I59">
        <v>1.8615304769044461</v>
      </c>
      <c r="J59" s="3">
        <v>4855000000</v>
      </c>
      <c r="K59" s="3">
        <v>7015000000</v>
      </c>
      <c r="L59" s="3">
        <v>1811000000</v>
      </c>
      <c r="M59" s="3">
        <v>4937000000</v>
      </c>
      <c r="N59">
        <f>AVERAGE((K59-J59)/J59,(L59-K59)/K59,(M59-L59)/L59)</f>
        <v>0.47639380429009109</v>
      </c>
      <c r="O59" t="str">
        <f t="shared" si="0"/>
        <v/>
      </c>
      <c r="P59" t="str">
        <f t="shared" si="1"/>
        <v/>
      </c>
    </row>
    <row r="60" spans="1:16" x14ac:dyDescent="0.25">
      <c r="A60" t="s">
        <v>123</v>
      </c>
      <c r="B60" t="s">
        <v>359</v>
      </c>
      <c r="C60">
        <v>889315008</v>
      </c>
      <c r="D60">
        <v>17.84</v>
      </c>
      <c r="E60">
        <v>9.695652173913043</v>
      </c>
      <c r="F60">
        <v>40.545454545454547</v>
      </c>
      <c r="G60" s="3">
        <v>30961000000</v>
      </c>
      <c r="H60" s="3">
        <v>16487000000</v>
      </c>
      <c r="I60">
        <v>1.8779038029963</v>
      </c>
      <c r="J60" s="3">
        <v>2005000000</v>
      </c>
      <c r="K60" s="3">
        <v>1425000000</v>
      </c>
      <c r="L60" s="3">
        <v>2155000000</v>
      </c>
      <c r="M60" s="3">
        <v>4635000000</v>
      </c>
      <c r="N60">
        <f>AVERAGE((K60-J60)/J60,(L60-K60)/K60,(M60-L60)/L60)</f>
        <v>0.45793865291317776</v>
      </c>
      <c r="O60" t="str">
        <f t="shared" si="0"/>
        <v/>
      </c>
      <c r="P60" t="str">
        <f t="shared" si="1"/>
        <v>VER</v>
      </c>
    </row>
    <row r="61" spans="1:16" x14ac:dyDescent="0.25">
      <c r="A61" t="s">
        <v>122</v>
      </c>
      <c r="B61" t="s">
        <v>358</v>
      </c>
      <c r="C61">
        <v>5612349952</v>
      </c>
      <c r="D61">
        <v>48.882800000000003</v>
      </c>
      <c r="E61">
        <v>9.3287786259541985</v>
      </c>
      <c r="F61">
        <v>9.5102723735408574</v>
      </c>
      <c r="G61" s="3">
        <v>181476000000</v>
      </c>
      <c r="H61" s="3">
        <v>104013000000</v>
      </c>
      <c r="I61">
        <v>1.744743445530847</v>
      </c>
      <c r="J61" s="3">
        <v>13843000000</v>
      </c>
      <c r="K61" s="3">
        <v>10542000000</v>
      </c>
      <c r="L61" s="3">
        <v>12177000000</v>
      </c>
      <c r="M61" s="3">
        <v>29869000000</v>
      </c>
      <c r="N61">
        <f>AVERAGE((K61-J61)/J61,(L61-K61)/K61,(M61-L61)/L61)</f>
        <v>0.45651235084581926</v>
      </c>
      <c r="O61" t="str">
        <f t="shared" si="0"/>
        <v/>
      </c>
      <c r="P61" t="str">
        <f t="shared" si="1"/>
        <v>VER</v>
      </c>
    </row>
    <row r="62" spans="1:16" x14ac:dyDescent="0.25">
      <c r="A62" t="s">
        <v>129</v>
      </c>
      <c r="B62" t="s">
        <v>365</v>
      </c>
      <c r="C62">
        <v>1620579968</v>
      </c>
      <c r="D62">
        <v>59.085000000000001</v>
      </c>
      <c r="E62">
        <v>14.034441805225651</v>
      </c>
      <c r="F62">
        <v>5.4406077348066306</v>
      </c>
      <c r="G62" s="3">
        <v>102896000000</v>
      </c>
      <c r="H62" s="3">
        <v>46306000000</v>
      </c>
      <c r="I62">
        <v>2.2220878503865591</v>
      </c>
      <c r="J62" s="3">
        <v>6391000000</v>
      </c>
      <c r="K62" s="3">
        <v>9424000000</v>
      </c>
      <c r="L62" s="3">
        <v>9686000000</v>
      </c>
      <c r="M62" s="3">
        <v>17961000000</v>
      </c>
      <c r="N62">
        <f>AVERAGE((K62-J62)/J62,(L62-K62)/K62,(M62-L62)/L62)</f>
        <v>0.45223360282755182</v>
      </c>
      <c r="O62" t="str">
        <f t="shared" si="0"/>
        <v/>
      </c>
      <c r="P62" t="str">
        <f t="shared" si="1"/>
        <v/>
      </c>
    </row>
    <row r="63" spans="1:16" x14ac:dyDescent="0.25">
      <c r="A63" t="s">
        <v>186</v>
      </c>
      <c r="B63" t="s">
        <v>422</v>
      </c>
      <c r="C63">
        <v>41776000</v>
      </c>
      <c r="D63">
        <v>223.34</v>
      </c>
      <c r="E63">
        <v>35.282780410742497</v>
      </c>
      <c r="F63">
        <v>87.584313725490205</v>
      </c>
      <c r="G63" s="3">
        <v>1890237000</v>
      </c>
      <c r="H63" s="3">
        <v>581924000</v>
      </c>
      <c r="I63">
        <v>3.248254067541466</v>
      </c>
      <c r="J63" s="3">
        <v>48026000</v>
      </c>
      <c r="K63" s="3">
        <v>59360000</v>
      </c>
      <c r="L63" s="3">
        <v>70578000</v>
      </c>
      <c r="M63" s="3">
        <v>136208000</v>
      </c>
      <c r="N63">
        <f>AVERAGE((K63-J63)/J63,(L63-K63)/K63,(M63-L63)/L63)</f>
        <v>0.45162427194253169</v>
      </c>
      <c r="O63" t="str">
        <f t="shared" si="0"/>
        <v/>
      </c>
      <c r="P63" t="str">
        <f t="shared" si="1"/>
        <v/>
      </c>
    </row>
    <row r="64" spans="1:16" x14ac:dyDescent="0.25">
      <c r="A64" t="s">
        <v>35</v>
      </c>
      <c r="B64" t="s">
        <v>271</v>
      </c>
      <c r="C64">
        <v>2530109952</v>
      </c>
      <c r="D64">
        <v>57.145299999999999</v>
      </c>
      <c r="E64">
        <v>28.01240196078431</v>
      </c>
      <c r="F64">
        <v>7.1610651629072679</v>
      </c>
      <c r="G64" s="3">
        <v>95166000000</v>
      </c>
      <c r="H64" s="3">
        <v>46400000000</v>
      </c>
      <c r="I64">
        <v>2.0509913793103451</v>
      </c>
      <c r="J64" s="3">
        <v>10748000000</v>
      </c>
      <c r="K64" s="3">
        <v>9539000000</v>
      </c>
      <c r="L64" s="3">
        <v>21430000000</v>
      </c>
      <c r="M64" s="3">
        <v>26063000000</v>
      </c>
      <c r="N64">
        <f>AVERAGE((K64-J64)/J64,(L64-K64)/K64,(M64-L64)/L64)</f>
        <v>0.45009097866883724</v>
      </c>
      <c r="O64" t="str">
        <f t="shared" si="0"/>
        <v/>
      </c>
      <c r="P64" t="str">
        <f t="shared" si="1"/>
        <v/>
      </c>
    </row>
    <row r="65" spans="1:16" x14ac:dyDescent="0.25">
      <c r="A65" t="s">
        <v>73</v>
      </c>
      <c r="B65" t="s">
        <v>309</v>
      </c>
      <c r="C65">
        <v>5996000256</v>
      </c>
      <c r="D65">
        <v>114.15</v>
      </c>
      <c r="E65">
        <v>19.34745762711864</v>
      </c>
      <c r="F65">
        <v>21.784351145038169</v>
      </c>
      <c r="G65" s="3">
        <v>359268000000</v>
      </c>
      <c r="H65" s="3">
        <v>107633000000</v>
      </c>
      <c r="I65">
        <v>3.3378982282385512</v>
      </c>
      <c r="J65" s="3">
        <v>22832000000</v>
      </c>
      <c r="K65" s="3">
        <v>30972000000</v>
      </c>
      <c r="L65" s="3">
        <v>42843000000</v>
      </c>
      <c r="M65" s="3">
        <v>67012000000</v>
      </c>
      <c r="N65">
        <f>AVERAGE((K65-J65)/J65,(L65-K65)/K65,(M65-L65)/L65)</f>
        <v>0.43464277957422209</v>
      </c>
      <c r="O65" t="str">
        <f t="shared" si="0"/>
        <v/>
      </c>
      <c r="P65" t="str">
        <f t="shared" si="1"/>
        <v/>
      </c>
    </row>
    <row r="66" spans="1:16" s="5" customFormat="1" x14ac:dyDescent="0.25">
      <c r="A66" t="s">
        <v>149</v>
      </c>
      <c r="B66" t="s">
        <v>385</v>
      </c>
      <c r="C66">
        <v>688809984</v>
      </c>
      <c r="D66">
        <v>55.37</v>
      </c>
      <c r="E66">
        <v>15.12841530054645</v>
      </c>
      <c r="F66">
        <v>37.412162162162161</v>
      </c>
      <c r="G66" s="3">
        <v>41890000000</v>
      </c>
      <c r="H66" s="3">
        <v>23137000000</v>
      </c>
      <c r="I66">
        <v>1.810519946406189</v>
      </c>
      <c r="J66" s="3">
        <v>1871000000</v>
      </c>
      <c r="K66" s="3">
        <v>616000000</v>
      </c>
      <c r="L66" s="3">
        <v>1776000000</v>
      </c>
      <c r="M66" s="3">
        <v>1935000000</v>
      </c>
      <c r="N66">
        <f>AVERAGE((K66-J66)/J66,(L66-K66)/K66,(M66-L66)/L66)</f>
        <v>0.43395987099220662</v>
      </c>
      <c r="O66" s="5" t="str">
        <f t="shared" si="0"/>
        <v/>
      </c>
      <c r="P66" s="5" t="str">
        <f t="shared" si="1"/>
        <v/>
      </c>
    </row>
    <row r="67" spans="1:16" x14ac:dyDescent="0.25">
      <c r="A67" t="s">
        <v>142</v>
      </c>
      <c r="B67" t="s">
        <v>378</v>
      </c>
      <c r="C67">
        <v>196308000</v>
      </c>
      <c r="D67">
        <v>31.83</v>
      </c>
      <c r="E67">
        <v>4.8154311649016632</v>
      </c>
      <c r="F67">
        <v>4.485625704622322</v>
      </c>
      <c r="G67" s="3">
        <v>17097907000</v>
      </c>
      <c r="H67" s="3">
        <v>4862869000</v>
      </c>
      <c r="I67">
        <v>3.516012255316769</v>
      </c>
      <c r="J67" s="3">
        <v>1219015000</v>
      </c>
      <c r="K67" s="3">
        <v>595367000</v>
      </c>
      <c r="L67" s="3">
        <v>1201233000</v>
      </c>
      <c r="M67" s="3">
        <v>2153705000</v>
      </c>
      <c r="N67">
        <f>AVERAGE((K67-J67)/J67,(L67-K67)/K67,(M67-L67)/L67)</f>
        <v>0.4329821704718701</v>
      </c>
      <c r="O67" t="str">
        <f t="shared" ref="O67:O130" si="2">IF(N67&gt;2,"VER","")</f>
        <v/>
      </c>
      <c r="P67" t="str">
        <f t="shared" ref="P67:P130" si="3">IF(AND(E67&gt;0,E67&lt;10),"VER","")</f>
        <v>VER</v>
      </c>
    </row>
    <row r="68" spans="1:16" x14ac:dyDescent="0.25">
      <c r="A68" t="s">
        <v>180</v>
      </c>
      <c r="B68" t="s">
        <v>416</v>
      </c>
      <c r="C68">
        <v>460236000</v>
      </c>
      <c r="D68">
        <v>161.95500000000001</v>
      </c>
      <c r="E68">
        <v>13.485012489592011</v>
      </c>
      <c r="F68">
        <v>18.34144960362401</v>
      </c>
      <c r="G68" s="3">
        <v>53811000000</v>
      </c>
      <c r="H68" s="3">
        <v>40984000000</v>
      </c>
      <c r="I68">
        <v>1.312975795432364</v>
      </c>
      <c r="J68" s="3">
        <v>2457000000</v>
      </c>
      <c r="K68" s="3">
        <v>4090000000</v>
      </c>
      <c r="L68" s="3">
        <v>7876000000</v>
      </c>
      <c r="M68" s="3">
        <v>5081000000</v>
      </c>
      <c r="N68">
        <f>AVERAGE((K68-J68)/J68,(L68-K68)/K68,(M68-L68)/L68)</f>
        <v>0.41180948830459602</v>
      </c>
      <c r="O68" t="str">
        <f t="shared" si="2"/>
        <v/>
      </c>
      <c r="P68" t="str">
        <f t="shared" si="3"/>
        <v/>
      </c>
    </row>
    <row r="69" spans="1:16" x14ac:dyDescent="0.25">
      <c r="A69" t="s">
        <v>31</v>
      </c>
      <c r="B69" t="s">
        <v>267</v>
      </c>
      <c r="C69">
        <v>10658499584</v>
      </c>
      <c r="D69">
        <v>3.6949999999999998</v>
      </c>
      <c r="E69">
        <v>6.4824561403508776</v>
      </c>
      <c r="F69">
        <v>8.2111111111111104</v>
      </c>
      <c r="G69" s="3">
        <v>1675572193000</v>
      </c>
      <c r="H69" s="3">
        <v>1525343486000</v>
      </c>
      <c r="I69">
        <v>1.098488444326696</v>
      </c>
      <c r="J69" s="3">
        <v>-76796723000</v>
      </c>
      <c r="K69" s="3">
        <v>-55314780000</v>
      </c>
      <c r="L69" s="3">
        <v>-99448943000</v>
      </c>
      <c r="M69" s="3">
        <v>-169241153000</v>
      </c>
      <c r="N69">
        <f>AVERAGE((K69-J69)/J69,(L69-K69)/K69,(M69-L69)/L69)</f>
        <v>0.40664583580707642</v>
      </c>
      <c r="O69" t="str">
        <f t="shared" si="2"/>
        <v/>
      </c>
      <c r="P69" t="str">
        <f t="shared" si="3"/>
        <v>VER</v>
      </c>
    </row>
    <row r="70" spans="1:16" x14ac:dyDescent="0.25">
      <c r="A70" t="s">
        <v>160</v>
      </c>
      <c r="B70" t="s">
        <v>396</v>
      </c>
      <c r="C70">
        <v>2492000000</v>
      </c>
      <c r="D70">
        <v>170.89</v>
      </c>
      <c r="E70">
        <v>27.298722044728429</v>
      </c>
      <c r="F70">
        <v>45.8272995441137</v>
      </c>
      <c r="G70" s="3">
        <v>44187000000</v>
      </c>
      <c r="H70" s="3">
        <v>17575000000</v>
      </c>
      <c r="I70">
        <v>2.5141963015647231</v>
      </c>
      <c r="J70" s="3">
        <v>3143000000</v>
      </c>
      <c r="K70" s="3">
        <v>4272000000</v>
      </c>
      <c r="L70" s="3">
        <v>4694000000</v>
      </c>
      <c r="M70" s="3">
        <v>8132000000</v>
      </c>
      <c r="N70">
        <f>AVERAGE((K70-J70)/J70,(L70-K70)/K70,(M70-L70)/L70)</f>
        <v>0.39680602934358727</v>
      </c>
      <c r="O70" t="str">
        <f t="shared" si="2"/>
        <v/>
      </c>
      <c r="P70" t="str">
        <f t="shared" si="3"/>
        <v/>
      </c>
    </row>
    <row r="71" spans="1:16" x14ac:dyDescent="0.25">
      <c r="A71" t="s">
        <v>172</v>
      </c>
      <c r="B71" t="s">
        <v>408</v>
      </c>
      <c r="C71">
        <v>50446900</v>
      </c>
      <c r="D71">
        <v>19.5</v>
      </c>
      <c r="E71">
        <v>7.7380952380952381</v>
      </c>
      <c r="F71">
        <v>6.2101910828025479</v>
      </c>
      <c r="G71" s="3">
        <v>2939491000</v>
      </c>
      <c r="H71" s="3">
        <v>2102167000</v>
      </c>
      <c r="I71">
        <v>1.3983146914588609</v>
      </c>
      <c r="J71" s="3">
        <v>200540000</v>
      </c>
      <c r="K71" s="3">
        <v>97901000</v>
      </c>
      <c r="L71" s="3">
        <v>303008000</v>
      </c>
      <c r="M71" s="3">
        <v>180803000</v>
      </c>
      <c r="N71">
        <f>AVERAGE((K71-J71)/J71,(L71-K71)/K71,(M71-L71)/L71)</f>
        <v>0.3933085688268419</v>
      </c>
      <c r="O71" t="str">
        <f t="shared" si="2"/>
        <v/>
      </c>
      <c r="P71" t="str">
        <f t="shared" si="3"/>
        <v>VER</v>
      </c>
    </row>
    <row r="72" spans="1:16" x14ac:dyDescent="0.25">
      <c r="A72" t="s">
        <v>45</v>
      </c>
      <c r="B72" t="s">
        <v>281</v>
      </c>
      <c r="C72">
        <v>5652939776</v>
      </c>
      <c r="D72">
        <v>7.07</v>
      </c>
      <c r="E72">
        <v>14.428571428571431</v>
      </c>
      <c r="F72">
        <v>5.3157894736842106</v>
      </c>
      <c r="G72" s="3">
        <v>4891085000000</v>
      </c>
      <c r="H72" s="3">
        <v>4404427000000</v>
      </c>
      <c r="I72">
        <v>1.11049291996439</v>
      </c>
      <c r="J72" s="3">
        <v>128006000000</v>
      </c>
      <c r="K72" s="3">
        <v>274617000000</v>
      </c>
      <c r="L72" s="3">
        <v>296550000000</v>
      </c>
      <c r="M72" s="3">
        <v>280973000000</v>
      </c>
      <c r="N72">
        <f>AVERAGE((K72-J72)/J72,(L72-K72)/K72,(M72-L72)/L72)</f>
        <v>0.39089498282241864</v>
      </c>
      <c r="O72" s="5" t="str">
        <f t="shared" si="2"/>
        <v/>
      </c>
      <c r="P72" s="5" t="str">
        <f t="shared" si="3"/>
        <v/>
      </c>
    </row>
    <row r="73" spans="1:16" x14ac:dyDescent="0.25">
      <c r="A73" t="s">
        <v>131</v>
      </c>
      <c r="B73" t="s">
        <v>367</v>
      </c>
      <c r="C73">
        <v>1169600000</v>
      </c>
      <c r="D73">
        <v>88.57</v>
      </c>
      <c r="E73">
        <v>15.21821305841924</v>
      </c>
      <c r="F73">
        <v>26.05</v>
      </c>
      <c r="G73" s="3">
        <v>71169000000</v>
      </c>
      <c r="H73" s="3">
        <v>29646000000</v>
      </c>
      <c r="I73">
        <v>2.400627403359644</v>
      </c>
      <c r="J73" s="3">
        <v>2845000000</v>
      </c>
      <c r="K73" s="3">
        <v>2679000000</v>
      </c>
      <c r="L73" s="3">
        <v>6378000000</v>
      </c>
      <c r="M73" s="3">
        <v>5423000000</v>
      </c>
      <c r="N73">
        <f>AVERAGE((K73-J73)/J73,(L73-K73)/K73,(M73-L73)/L73)</f>
        <v>0.39088588135734947</v>
      </c>
      <c r="O73" s="5" t="str">
        <f t="shared" si="2"/>
        <v/>
      </c>
      <c r="P73" s="5" t="str">
        <f t="shared" si="3"/>
        <v/>
      </c>
    </row>
    <row r="74" spans="1:16" s="5" customFormat="1" x14ac:dyDescent="0.25">
      <c r="A74" s="5" t="s">
        <v>38</v>
      </c>
      <c r="B74" s="5" t="s">
        <v>274</v>
      </c>
      <c r="C74" s="5">
        <v>2135260032</v>
      </c>
      <c r="D74" s="5">
        <v>74.59</v>
      </c>
      <c r="E74" s="5">
        <v>9.2889165628891668</v>
      </c>
      <c r="F74" s="5">
        <v>24.78073089700997</v>
      </c>
      <c r="G74" s="6">
        <v>109314000000</v>
      </c>
      <c r="H74" s="6">
        <v>73308000000</v>
      </c>
      <c r="I74" s="5">
        <v>1.4911605827467671</v>
      </c>
      <c r="J74" s="6">
        <v>6115000000</v>
      </c>
      <c r="K74" s="6">
        <v>7374000000</v>
      </c>
      <c r="L74" s="6">
        <v>13299000000</v>
      </c>
      <c r="M74" s="6">
        <v>15234000000</v>
      </c>
      <c r="N74" s="5">
        <f>AVERAGE((K74-J74)/J74,(L74-K74)/K74,(M74-L74)/L74)</f>
        <v>0.38496186794628495</v>
      </c>
      <c r="O74" s="5" t="str">
        <f t="shared" si="2"/>
        <v/>
      </c>
      <c r="P74" s="5" t="str">
        <f t="shared" si="3"/>
        <v>VER</v>
      </c>
    </row>
    <row r="75" spans="1:16" x14ac:dyDescent="0.25">
      <c r="A75" t="s">
        <v>158</v>
      </c>
      <c r="B75" t="s">
        <v>394</v>
      </c>
      <c r="C75">
        <v>2280669952</v>
      </c>
      <c r="D75">
        <v>163.16329999999999</v>
      </c>
      <c r="E75">
        <v>14.76590950226244</v>
      </c>
      <c r="F75">
        <v>14.09009499136442</v>
      </c>
      <c r="G75" s="3">
        <v>165987000000</v>
      </c>
      <c r="H75" s="3">
        <v>41108000000</v>
      </c>
      <c r="I75">
        <v>4.0378271869222537</v>
      </c>
      <c r="J75" s="3">
        <v>15359000000</v>
      </c>
      <c r="K75" s="3">
        <v>21212000000</v>
      </c>
      <c r="L75" s="3">
        <v>23632000000</v>
      </c>
      <c r="M75" s="3">
        <v>39116000000</v>
      </c>
      <c r="N75">
        <f>AVERAGE((K75-J75)/J75,(L75-K75)/K75,(M75-L75)/L75)</f>
        <v>0.3834597112376989</v>
      </c>
      <c r="O75" t="str">
        <f t="shared" si="2"/>
        <v/>
      </c>
      <c r="P75" t="str">
        <f t="shared" si="3"/>
        <v/>
      </c>
    </row>
    <row r="76" spans="1:16" x14ac:dyDescent="0.25">
      <c r="A76" t="s">
        <v>246</v>
      </c>
      <c r="B76" t="s">
        <v>482</v>
      </c>
      <c r="C76">
        <v>217890000</v>
      </c>
      <c r="D76">
        <v>85</v>
      </c>
      <c r="E76">
        <v>14.00329489291598</v>
      </c>
      <c r="F76">
        <v>14.912280701754391</v>
      </c>
      <c r="G76" s="3">
        <v>56239450000</v>
      </c>
      <c r="H76" s="3">
        <v>16389472000</v>
      </c>
      <c r="I76">
        <v>3.4314375716313501</v>
      </c>
      <c r="J76" s="3">
        <v>1835444000</v>
      </c>
      <c r="K76" s="3">
        <v>3928196000</v>
      </c>
      <c r="L76" s="3">
        <v>6088730000</v>
      </c>
      <c r="M76" s="3">
        <v>2737146000</v>
      </c>
      <c r="N76">
        <f>AVERAGE((K76-J76)/J76,(L76-K76)/K76,(M76-L76)/L76)</f>
        <v>0.37991270031659569</v>
      </c>
      <c r="O76" t="str">
        <f t="shared" si="2"/>
        <v/>
      </c>
      <c r="P76" t="str">
        <f t="shared" si="3"/>
        <v/>
      </c>
    </row>
    <row r="77" spans="1:16" x14ac:dyDescent="0.25">
      <c r="A77" t="s">
        <v>221</v>
      </c>
      <c r="B77" t="s">
        <v>457</v>
      </c>
      <c r="C77">
        <v>718166976</v>
      </c>
      <c r="D77">
        <v>54.555</v>
      </c>
      <c r="E77">
        <v>8.154708520179371</v>
      </c>
      <c r="F77">
        <v>6.1713800904977374</v>
      </c>
      <c r="G77" s="3">
        <v>62990000000</v>
      </c>
      <c r="H77" s="3">
        <v>44251000000</v>
      </c>
      <c r="I77">
        <v>1.423470656030372</v>
      </c>
      <c r="J77" s="3">
        <v>2003000000</v>
      </c>
      <c r="K77" s="3">
        <v>3884000000</v>
      </c>
      <c r="L77" s="3">
        <v>4834000000</v>
      </c>
      <c r="M77" s="3">
        <v>4593000000</v>
      </c>
      <c r="N77">
        <f>AVERAGE((K77-J77)/J77,(L77-K77)/K77,(M77-L77)/L77)</f>
        <v>0.37794312448397821</v>
      </c>
      <c r="O77" t="str">
        <f t="shared" si="2"/>
        <v/>
      </c>
      <c r="P77" t="str">
        <f t="shared" si="3"/>
        <v>VER</v>
      </c>
    </row>
    <row r="78" spans="1:16" x14ac:dyDescent="0.25">
      <c r="A78" t="s">
        <v>67</v>
      </c>
      <c r="B78" t="s">
        <v>303</v>
      </c>
      <c r="C78">
        <v>357823008</v>
      </c>
      <c r="D78">
        <v>65.894999999999996</v>
      </c>
      <c r="E78">
        <v>19.55341246290801</v>
      </c>
      <c r="F78">
        <v>-244.05555555555549</v>
      </c>
      <c r="G78" s="3">
        <v>737500000000</v>
      </c>
      <c r="H78" s="3">
        <v>402383000000</v>
      </c>
      <c r="I78">
        <v>1.8328309098545419</v>
      </c>
      <c r="J78" s="3">
        <v>27308000000</v>
      </c>
      <c r="K78" s="3">
        <v>38712000000</v>
      </c>
      <c r="L78" s="3">
        <v>34513000000</v>
      </c>
      <c r="M78" s="3">
        <v>54796000000</v>
      </c>
      <c r="N78">
        <f>AVERAGE((K78-J78)/J78,(L78-K78)/K78,(M78-L78)/L78)</f>
        <v>0.29894349934802639</v>
      </c>
      <c r="O78" t="str">
        <f t="shared" si="2"/>
        <v/>
      </c>
      <c r="P78" t="str">
        <f t="shared" si="3"/>
        <v/>
      </c>
    </row>
    <row r="79" spans="1:16" x14ac:dyDescent="0.25">
      <c r="A79" t="s">
        <v>68</v>
      </c>
      <c r="B79" t="s">
        <v>304</v>
      </c>
      <c r="C79">
        <v>2658769920</v>
      </c>
      <c r="D79">
        <v>10.244999999999999</v>
      </c>
      <c r="E79">
        <v>8.9086956521739129</v>
      </c>
      <c r="F79">
        <v>6.6525974025974017</v>
      </c>
      <c r="G79" s="3">
        <v>108071000000</v>
      </c>
      <c r="H79" s="3">
        <v>72710000000</v>
      </c>
      <c r="I79">
        <v>1.486329253197634</v>
      </c>
      <c r="J79" s="3">
        <v>1864000000</v>
      </c>
      <c r="K79" s="3">
        <v>1768000000</v>
      </c>
      <c r="L79" s="3">
        <v>4151000000</v>
      </c>
      <c r="M79" s="3">
        <v>2487000000</v>
      </c>
      <c r="N79">
        <f>AVERAGE((K79-J79)/J79,(L79-K79)/K79,(M79-L79)/L79)</f>
        <v>0.29849375730309907</v>
      </c>
      <c r="O79" t="str">
        <f t="shared" si="2"/>
        <v/>
      </c>
      <c r="P79" t="str">
        <f t="shared" si="3"/>
        <v>VER</v>
      </c>
    </row>
    <row r="80" spans="1:16" x14ac:dyDescent="0.25">
      <c r="A80" t="s">
        <v>192</v>
      </c>
      <c r="B80" t="s">
        <v>428</v>
      </c>
      <c r="C80">
        <v>670980992</v>
      </c>
      <c r="D80">
        <v>86.58</v>
      </c>
      <c r="E80">
        <v>17.66938775510204</v>
      </c>
      <c r="F80">
        <v>31.14388489208633</v>
      </c>
      <c r="G80" s="3">
        <v>153643924000</v>
      </c>
      <c r="H80" s="3">
        <v>54220048000</v>
      </c>
      <c r="I80">
        <v>2.8337105861654721</v>
      </c>
      <c r="J80" s="3">
        <v>11246473000</v>
      </c>
      <c r="K80" s="3">
        <v>16006981000</v>
      </c>
      <c r="L80" s="3">
        <v>23832599000</v>
      </c>
      <c r="M80" s="3">
        <v>23324897000</v>
      </c>
      <c r="N80">
        <f>AVERAGE((K80-J80)/J80,(L80-K80)/K80,(M80-L80)/L80)</f>
        <v>0.29695798380435995</v>
      </c>
      <c r="O80" t="str">
        <f t="shared" si="2"/>
        <v/>
      </c>
      <c r="P80" t="str">
        <f t="shared" si="3"/>
        <v/>
      </c>
    </row>
    <row r="81" spans="1:16" x14ac:dyDescent="0.25">
      <c r="A81" t="s">
        <v>55</v>
      </c>
      <c r="B81" t="s">
        <v>291</v>
      </c>
      <c r="C81">
        <v>442963008</v>
      </c>
      <c r="D81">
        <v>546.95000000000005</v>
      </c>
      <c r="E81">
        <v>37.616918844566719</v>
      </c>
      <c r="F81">
        <v>43.066929133858267</v>
      </c>
      <c r="G81" s="3">
        <v>59268000000</v>
      </c>
      <c r="H81" s="3">
        <v>41190000000</v>
      </c>
      <c r="I81">
        <v>1.438892935178441</v>
      </c>
      <c r="J81" s="3">
        <v>2805000000</v>
      </c>
      <c r="K81" s="3">
        <v>3358000000</v>
      </c>
      <c r="L81" s="3">
        <v>6051000000</v>
      </c>
      <c r="M81" s="3">
        <v>5370000000</v>
      </c>
      <c r="N81">
        <f>AVERAGE((K81-J81)/J81,(L81-K81)/K81,(M81-L81)/L81)</f>
        <v>0.29552334148606024</v>
      </c>
      <c r="O81" t="str">
        <f t="shared" si="2"/>
        <v/>
      </c>
      <c r="P81" t="str">
        <f t="shared" si="3"/>
        <v/>
      </c>
    </row>
    <row r="82" spans="1:16" x14ac:dyDescent="0.25">
      <c r="A82" t="s">
        <v>109</v>
      </c>
      <c r="B82" t="s">
        <v>345</v>
      </c>
      <c r="C82">
        <v>166884992</v>
      </c>
      <c r="D82">
        <v>248.75</v>
      </c>
      <c r="E82">
        <v>22.309417040358738</v>
      </c>
      <c r="F82">
        <v>35.791366906474821</v>
      </c>
      <c r="G82" s="3">
        <v>12189000000</v>
      </c>
      <c r="H82" s="3">
        <v>12212000000</v>
      </c>
      <c r="I82">
        <v>0.99811660661644286</v>
      </c>
      <c r="J82" s="3">
        <v>878000000</v>
      </c>
      <c r="K82" s="3">
        <v>1575000000</v>
      </c>
      <c r="L82" s="3">
        <v>1396000000</v>
      </c>
      <c r="M82" s="3">
        <v>1594000000</v>
      </c>
      <c r="N82">
        <f>AVERAGE((K82-J82)/J82,(L82-K82)/K82,(M82-L82)/L82)</f>
        <v>0.27401089185060307</v>
      </c>
      <c r="O82" t="str">
        <f t="shared" si="2"/>
        <v/>
      </c>
      <c r="P82" t="str">
        <f t="shared" si="3"/>
        <v/>
      </c>
    </row>
    <row r="83" spans="1:16" x14ac:dyDescent="0.25">
      <c r="A83" t="s">
        <v>219</v>
      </c>
      <c r="B83" t="s">
        <v>455</v>
      </c>
      <c r="C83">
        <v>447300992</v>
      </c>
      <c r="D83">
        <v>19.605</v>
      </c>
      <c r="E83">
        <v>13.806338028169019</v>
      </c>
      <c r="F83">
        <v>16.202479338842981</v>
      </c>
      <c r="G83" s="3">
        <v>139340402000</v>
      </c>
      <c r="H83" s="3">
        <v>124920773000</v>
      </c>
      <c r="I83">
        <v>1.115430193503526</v>
      </c>
      <c r="J83" s="3">
        <v>-539896000</v>
      </c>
      <c r="K83" s="3">
        <v>-3886491000</v>
      </c>
      <c r="L83" s="3">
        <v>1365564000</v>
      </c>
      <c r="M83" s="3">
        <v>-4155773000</v>
      </c>
      <c r="N83">
        <f>AVERAGE((K83-J83)/J83,(L83-K83)/K83,(M83-L83)/L83)</f>
        <v>0.26798845515555075</v>
      </c>
      <c r="O83" s="5" t="str">
        <f t="shared" si="2"/>
        <v/>
      </c>
      <c r="P83" t="str">
        <f t="shared" si="3"/>
        <v/>
      </c>
    </row>
    <row r="84" spans="1:16" x14ac:dyDescent="0.25">
      <c r="A84" t="s">
        <v>69</v>
      </c>
      <c r="B84" t="s">
        <v>305</v>
      </c>
      <c r="C84">
        <v>1468470016</v>
      </c>
      <c r="D84">
        <v>29.824999999999999</v>
      </c>
      <c r="E84">
        <v>9.037878787878789</v>
      </c>
      <c r="F84">
        <v>24.36683006535948</v>
      </c>
      <c r="G84" s="3">
        <v>48022000000</v>
      </c>
      <c r="H84" s="3">
        <v>25003000000</v>
      </c>
      <c r="I84">
        <v>1.920649522057353</v>
      </c>
      <c r="J84" s="3">
        <v>1892000000</v>
      </c>
      <c r="K84" s="3">
        <v>-1170000000</v>
      </c>
      <c r="L84" s="3">
        <v>1056000000</v>
      </c>
      <c r="M84" s="3">
        <v>5600000000</v>
      </c>
      <c r="N84">
        <f>AVERAGE((K84-J84)/J84,(L84-K84)/K84,(M84-L84)/L84)</f>
        <v>0.2606909885979653</v>
      </c>
      <c r="O84" t="str">
        <f t="shared" si="2"/>
        <v/>
      </c>
      <c r="P84" t="str">
        <f t="shared" si="3"/>
        <v>VER</v>
      </c>
    </row>
    <row r="85" spans="1:16" x14ac:dyDescent="0.25">
      <c r="A85" t="s">
        <v>165</v>
      </c>
      <c r="B85" t="s">
        <v>401</v>
      </c>
      <c r="C85">
        <v>391788992</v>
      </c>
      <c r="D85">
        <v>576.77</v>
      </c>
      <c r="E85">
        <v>23.580130825838101</v>
      </c>
      <c r="F85">
        <v>30.69558275678552</v>
      </c>
      <c r="G85" s="3">
        <v>95123000000</v>
      </c>
      <c r="H85" s="3">
        <v>54146000000</v>
      </c>
      <c r="I85">
        <v>1.756787204964356</v>
      </c>
      <c r="J85" s="3">
        <v>3785000000</v>
      </c>
      <c r="K85" s="3">
        <v>4047000000</v>
      </c>
      <c r="L85" s="3">
        <v>6815000000</v>
      </c>
      <c r="M85" s="3">
        <v>6789000000</v>
      </c>
      <c r="N85">
        <f>AVERAGE((K85-J85)/J85,(L85-K85)/K85,(M85-L85)/L85)</f>
        <v>0.24978964121436675</v>
      </c>
      <c r="O85" t="str">
        <f t="shared" si="2"/>
        <v/>
      </c>
      <c r="P85" t="str">
        <f t="shared" si="3"/>
        <v/>
      </c>
    </row>
    <row r="86" spans="1:16" x14ac:dyDescent="0.25">
      <c r="A86" t="s">
        <v>167</v>
      </c>
      <c r="B86" t="s">
        <v>403</v>
      </c>
      <c r="C86">
        <v>995000000</v>
      </c>
      <c r="D86">
        <v>176.82</v>
      </c>
      <c r="E86">
        <v>30.486206896551721</v>
      </c>
      <c r="F86">
        <v>178.60606060606059</v>
      </c>
      <c r="G86" s="3">
        <v>95209000000</v>
      </c>
      <c r="H86" s="3">
        <v>37078000000</v>
      </c>
      <c r="I86">
        <v>2.5678030098710831</v>
      </c>
      <c r="J86" s="3">
        <v>2803000000</v>
      </c>
      <c r="K86" s="3">
        <v>3688000000</v>
      </c>
      <c r="L86" s="3">
        <v>4091000000</v>
      </c>
      <c r="M86" s="3">
        <v>5283000000</v>
      </c>
      <c r="N86">
        <f>AVERAGE((K86-J86)/J86,(L86-K86)/K86,(M86-L86)/L86)</f>
        <v>0.23879258826431995</v>
      </c>
      <c r="O86" t="str">
        <f t="shared" si="2"/>
        <v/>
      </c>
      <c r="P86" t="str">
        <f t="shared" si="3"/>
        <v/>
      </c>
    </row>
    <row r="87" spans="1:16" x14ac:dyDescent="0.25">
      <c r="A87" t="s">
        <v>49</v>
      </c>
      <c r="B87" t="s">
        <v>285</v>
      </c>
      <c r="C87">
        <v>4324630016</v>
      </c>
      <c r="D87">
        <v>64.094999999999999</v>
      </c>
      <c r="E87">
        <v>24.55747126436782</v>
      </c>
      <c r="F87">
        <v>29.134090909090911</v>
      </c>
      <c r="G87" s="3">
        <v>94354000000</v>
      </c>
      <c r="H87" s="3">
        <v>69494000000</v>
      </c>
      <c r="I87">
        <v>1.357728724781996</v>
      </c>
      <c r="J87" s="3">
        <v>6079000000</v>
      </c>
      <c r="K87" s="3">
        <v>8417000000</v>
      </c>
      <c r="L87" s="3">
        <v>8667000000</v>
      </c>
      <c r="M87" s="3">
        <v>11258000000</v>
      </c>
      <c r="N87">
        <f>AVERAGE((K87-J87)/J87,(L87-K87)/K87,(M87-L87)/L87)</f>
        <v>0.23775152169456906</v>
      </c>
      <c r="O87" t="str">
        <f t="shared" si="2"/>
        <v/>
      </c>
      <c r="P87" t="str">
        <f t="shared" si="3"/>
        <v/>
      </c>
    </row>
    <row r="88" spans="1:16" x14ac:dyDescent="0.25">
      <c r="A88" t="s">
        <v>102</v>
      </c>
      <c r="B88" t="s">
        <v>338</v>
      </c>
      <c r="C88">
        <v>735716992</v>
      </c>
      <c r="D88">
        <v>262.8</v>
      </c>
      <c r="E88">
        <v>24.81586402266289</v>
      </c>
      <c r="F88">
        <v>32.364532019704441</v>
      </c>
      <c r="G88" s="3">
        <v>53854300000</v>
      </c>
      <c r="H88" s="3">
        <v>58455300000</v>
      </c>
      <c r="I88">
        <v>0.92129028505541843</v>
      </c>
      <c r="J88" s="3">
        <v>4225000000</v>
      </c>
      <c r="K88" s="3">
        <v>5728400000</v>
      </c>
      <c r="L88" s="3">
        <v>4624400000</v>
      </c>
      <c r="M88" s="3">
        <v>7101500000</v>
      </c>
      <c r="N88">
        <f>AVERAGE((K88-J88)/J88,(L88-K88)/K88,(M88-L88)/L88)</f>
        <v>0.23292300926064216</v>
      </c>
      <c r="O88" t="str">
        <f t="shared" si="2"/>
        <v/>
      </c>
      <c r="P88" t="str">
        <f t="shared" si="3"/>
        <v/>
      </c>
    </row>
    <row r="89" spans="1:16" x14ac:dyDescent="0.25">
      <c r="A89" t="s">
        <v>161</v>
      </c>
      <c r="B89" t="s">
        <v>397</v>
      </c>
      <c r="C89">
        <v>468000000</v>
      </c>
      <c r="D89">
        <v>412.31</v>
      </c>
      <c r="E89">
        <v>25.9968474148802</v>
      </c>
      <c r="F89">
        <v>41.605449041372353</v>
      </c>
      <c r="G89" s="3">
        <v>27241000000</v>
      </c>
      <c r="H89" s="3">
        <v>12444000000</v>
      </c>
      <c r="I89">
        <v>2.1890871102539382</v>
      </c>
      <c r="J89" s="3">
        <v>3762000000</v>
      </c>
      <c r="K89" s="3">
        <v>4027000000</v>
      </c>
      <c r="L89" s="3">
        <v>5308000000</v>
      </c>
      <c r="M89" s="3">
        <v>6882000000</v>
      </c>
      <c r="N89">
        <f>AVERAGE((K89-J89)/J89,(L89-K89)/K89,(M89-L89)/L89)</f>
        <v>0.22835919833291649</v>
      </c>
      <c r="O89" t="str">
        <f t="shared" si="2"/>
        <v/>
      </c>
      <c r="P89" t="str">
        <f t="shared" si="3"/>
        <v/>
      </c>
    </row>
    <row r="90" spans="1:16" x14ac:dyDescent="0.25">
      <c r="A90" t="s">
        <v>95</v>
      </c>
      <c r="B90" t="s">
        <v>331</v>
      </c>
      <c r="C90">
        <v>389633984</v>
      </c>
      <c r="D90">
        <v>37.04</v>
      </c>
      <c r="E90">
        <v>7.2913385826771648</v>
      </c>
      <c r="F90">
        <v>4.2234891676168758</v>
      </c>
      <c r="G90" s="3">
        <v>663895834000000</v>
      </c>
      <c r="H90" s="3">
        <v>615601914000000</v>
      </c>
      <c r="I90">
        <v>1.078449918529655</v>
      </c>
      <c r="J90" s="3">
        <v>-30089732000000</v>
      </c>
      <c r="K90" s="3">
        <v>-19689023000000</v>
      </c>
      <c r="L90" s="3">
        <v>-39400414000000</v>
      </c>
      <c r="M90" s="3">
        <v>-39603761000000</v>
      </c>
      <c r="N90">
        <f>AVERAGE((K90-J90)/J90,(L90-K90)/K90,(M90-L90)/L90)</f>
        <v>0.22021356100954503</v>
      </c>
      <c r="O90" t="str">
        <f t="shared" si="2"/>
        <v/>
      </c>
      <c r="P90" t="str">
        <f t="shared" si="3"/>
        <v>VER</v>
      </c>
    </row>
    <row r="91" spans="1:16" x14ac:dyDescent="0.25">
      <c r="A91" t="s">
        <v>132</v>
      </c>
      <c r="B91" t="s">
        <v>368</v>
      </c>
      <c r="C91">
        <v>1414390016</v>
      </c>
      <c r="D91">
        <v>36.9</v>
      </c>
      <c r="E91">
        <v>13.369565217391299</v>
      </c>
      <c r="F91">
        <v>20.16393442622951</v>
      </c>
      <c r="G91" s="3">
        <v>41511000000</v>
      </c>
      <c r="H91" s="3">
        <v>26225000000</v>
      </c>
      <c r="I91">
        <v>1.582878932316492</v>
      </c>
      <c r="J91" s="3">
        <v>2572000000</v>
      </c>
      <c r="K91" s="3">
        <v>2926000000</v>
      </c>
      <c r="L91" s="3">
        <v>1525000000</v>
      </c>
      <c r="M91" s="3">
        <v>3036000000</v>
      </c>
      <c r="N91">
        <f>AVERAGE((K91-J91)/J91,(L91-K91)/K91,(M91-L91)/L91)</f>
        <v>0.21654836332695859</v>
      </c>
      <c r="O91" t="str">
        <f t="shared" si="2"/>
        <v/>
      </c>
      <c r="P91" t="str">
        <f t="shared" si="3"/>
        <v/>
      </c>
    </row>
    <row r="92" spans="1:16" x14ac:dyDescent="0.25">
      <c r="A92" t="s">
        <v>40</v>
      </c>
      <c r="B92" t="s">
        <v>276</v>
      </c>
      <c r="C92">
        <v>1030150016</v>
      </c>
      <c r="D92">
        <v>25.28</v>
      </c>
      <c r="E92">
        <v>12.212560386473429</v>
      </c>
      <c r="F92">
        <v>16.631578947368421</v>
      </c>
      <c r="G92" s="3">
        <v>4750888000000</v>
      </c>
      <c r="H92" s="3">
        <v>1652459000000</v>
      </c>
      <c r="I92">
        <v>2.8750413777285848</v>
      </c>
      <c r="J92" s="3">
        <v>173894000000</v>
      </c>
      <c r="K92" s="3">
        <v>142790000000</v>
      </c>
      <c r="L92" s="3">
        <v>169086000000</v>
      </c>
      <c r="M92" s="3">
        <v>273678000000</v>
      </c>
      <c r="N92">
        <f>AVERAGE((K92-J92)/J92,(L92-K92)/K92,(M92-L92)/L92)</f>
        <v>0.20795458859823904</v>
      </c>
      <c r="O92" t="str">
        <f t="shared" si="2"/>
        <v/>
      </c>
      <c r="P92" t="str">
        <f t="shared" si="3"/>
        <v/>
      </c>
    </row>
    <row r="93" spans="1:16" x14ac:dyDescent="0.25">
      <c r="A93" t="s">
        <v>235</v>
      </c>
      <c r="B93" t="s">
        <v>471</v>
      </c>
      <c r="C93">
        <v>591660032</v>
      </c>
      <c r="D93">
        <v>177.35</v>
      </c>
      <c r="E93">
        <v>99.07821229050279</v>
      </c>
      <c r="F93">
        <v>12.094244408074189</v>
      </c>
      <c r="G93" s="3">
        <v>339172000000</v>
      </c>
      <c r="H93" s="3">
        <v>233279000000</v>
      </c>
      <c r="I93">
        <v>1.4539328443623301</v>
      </c>
      <c r="J93" s="3">
        <v>17593000000</v>
      </c>
      <c r="K93" s="3">
        <v>35668000000</v>
      </c>
      <c r="L93" s="3">
        <v>51566000000</v>
      </c>
      <c r="M93" s="3">
        <v>6864000000</v>
      </c>
      <c r="N93">
        <f>AVERAGE((K93-J93)/J93,(L93-K93)/K93,(M93-L93)/L93)</f>
        <v>0.20207662670942225</v>
      </c>
      <c r="O93" t="str">
        <f t="shared" si="2"/>
        <v/>
      </c>
      <c r="P93" t="str">
        <f t="shared" si="3"/>
        <v/>
      </c>
    </row>
    <row r="94" spans="1:16" x14ac:dyDescent="0.25">
      <c r="A94" t="s">
        <v>178</v>
      </c>
      <c r="B94" t="s">
        <v>414</v>
      </c>
      <c r="C94">
        <v>70273800</v>
      </c>
      <c r="D94">
        <v>35.055</v>
      </c>
      <c r="E94">
        <v>35.409090909090907</v>
      </c>
      <c r="F94">
        <v>58.424999999999997</v>
      </c>
      <c r="G94" s="3">
        <v>1050528000</v>
      </c>
      <c r="H94" s="3">
        <v>299210000</v>
      </c>
      <c r="I94">
        <v>3.5110056482069449</v>
      </c>
      <c r="J94" s="3">
        <v>115215000</v>
      </c>
      <c r="K94" s="3">
        <v>167260000</v>
      </c>
      <c r="L94" s="3">
        <v>144699000</v>
      </c>
      <c r="M94" s="3">
        <v>184373000</v>
      </c>
      <c r="N94">
        <f>AVERAGE((K94-J94)/J94,(L94-K94)/K94,(M94-L94)/L94)</f>
        <v>0.19700594955645967</v>
      </c>
      <c r="O94" t="str">
        <f t="shared" si="2"/>
        <v/>
      </c>
      <c r="P94" t="str">
        <f t="shared" si="3"/>
        <v/>
      </c>
    </row>
    <row r="95" spans="1:16" x14ac:dyDescent="0.25">
      <c r="A95" t="s">
        <v>106</v>
      </c>
      <c r="B95" t="s">
        <v>342</v>
      </c>
      <c r="C95">
        <v>7457889792</v>
      </c>
      <c r="D95">
        <v>278.38</v>
      </c>
      <c r="E95">
        <v>23.33445096395641</v>
      </c>
      <c r="F95">
        <v>28.847668393782381</v>
      </c>
      <c r="G95" s="3">
        <v>364840000000</v>
      </c>
      <c r="H95" s="3">
        <v>198298000000</v>
      </c>
      <c r="I95">
        <v>1.839857184641297</v>
      </c>
      <c r="J95" s="3">
        <v>38260000000</v>
      </c>
      <c r="K95" s="3">
        <v>45234000000</v>
      </c>
      <c r="L95" s="3">
        <v>56118000000</v>
      </c>
      <c r="M95" s="3">
        <v>65149000000</v>
      </c>
      <c r="N95">
        <f>AVERAGE((K95-J95)/J95,(L95-K95)/K95,(M95-L95)/L95)</f>
        <v>0.19460778873716023</v>
      </c>
      <c r="O95" t="str">
        <f t="shared" si="2"/>
        <v/>
      </c>
      <c r="P95" t="str">
        <f t="shared" si="3"/>
        <v/>
      </c>
    </row>
    <row r="96" spans="1:16" x14ac:dyDescent="0.25">
      <c r="A96" t="s">
        <v>154</v>
      </c>
      <c r="B96" t="s">
        <v>390</v>
      </c>
      <c r="C96">
        <v>2786080000</v>
      </c>
      <c r="D96">
        <v>14.095000000000001</v>
      </c>
      <c r="E96">
        <v>18.546052631578949</v>
      </c>
      <c r="F96">
        <v>19.30821917808219</v>
      </c>
      <c r="G96" s="3">
        <v>153953000000</v>
      </c>
      <c r="H96" s="3">
        <v>96976000000</v>
      </c>
      <c r="I96">
        <v>1.5875371225870321</v>
      </c>
      <c r="J96" s="3">
        <v>7927000000</v>
      </c>
      <c r="K96" s="3">
        <v>12197000000</v>
      </c>
      <c r="L96" s="3">
        <v>11802000000</v>
      </c>
      <c r="M96" s="3">
        <v>12283000000</v>
      </c>
      <c r="N96">
        <f>AVERAGE((K96-J96)/J96,(L96-K96)/K96,(M96-L96)/L96)</f>
        <v>0.18234537081586011</v>
      </c>
      <c r="O96" t="str">
        <f t="shared" si="2"/>
        <v/>
      </c>
      <c r="P96" t="str">
        <f t="shared" si="3"/>
        <v/>
      </c>
    </row>
    <row r="97" spans="1:16" x14ac:dyDescent="0.25">
      <c r="A97" t="s">
        <v>87</v>
      </c>
      <c r="B97" t="s">
        <v>323</v>
      </c>
      <c r="C97">
        <v>4193989888</v>
      </c>
      <c r="D97">
        <v>19.524999999999999</v>
      </c>
      <c r="E97">
        <v>23.24404761904762</v>
      </c>
      <c r="F97">
        <v>28.29710144927536</v>
      </c>
      <c r="G97" s="3">
        <v>15555000000</v>
      </c>
      <c r="H97" s="3">
        <v>5561000000</v>
      </c>
      <c r="I97">
        <v>2.7971587843912959</v>
      </c>
      <c r="J97" s="3">
        <v>1913000000</v>
      </c>
      <c r="K97" s="3">
        <v>2146000000</v>
      </c>
      <c r="L97" s="3">
        <v>2973000000</v>
      </c>
      <c r="M97" s="3">
        <v>3055000000</v>
      </c>
      <c r="N97">
        <f>AVERAGE((K97-J97)/J97,(L97-K97)/K97,(M97-L97)/L97)</f>
        <v>0.17824930562487082</v>
      </c>
      <c r="O97" t="str">
        <f t="shared" si="2"/>
        <v/>
      </c>
      <c r="P97" t="str">
        <f t="shared" si="3"/>
        <v/>
      </c>
    </row>
    <row r="98" spans="1:16" x14ac:dyDescent="0.25">
      <c r="A98" t="s">
        <v>100</v>
      </c>
      <c r="B98" t="s">
        <v>336</v>
      </c>
      <c r="C98">
        <v>499017984</v>
      </c>
      <c r="D98">
        <v>168.4</v>
      </c>
      <c r="E98">
        <v>22.573726541554961</v>
      </c>
      <c r="F98">
        <v>25.39969834087481</v>
      </c>
      <c r="G98" s="3">
        <v>34388000000</v>
      </c>
      <c r="H98" s="3">
        <v>23166000000</v>
      </c>
      <c r="I98">
        <v>1.4844168177501511</v>
      </c>
      <c r="J98" s="3">
        <v>2114000000</v>
      </c>
      <c r="K98" s="3">
        <v>1940000000</v>
      </c>
      <c r="L98" s="3">
        <v>3034000000</v>
      </c>
      <c r="M98" s="3">
        <v>3110000000</v>
      </c>
      <c r="N98">
        <f>AVERAGE((K98-J98)/J98,(L98-K98)/K98,(M98-L98)/L98)</f>
        <v>0.16888618180000581</v>
      </c>
      <c r="O98" t="str">
        <f t="shared" si="2"/>
        <v/>
      </c>
      <c r="P98" t="str">
        <f t="shared" si="3"/>
        <v/>
      </c>
    </row>
    <row r="99" spans="1:16" x14ac:dyDescent="0.25">
      <c r="A99" t="s">
        <v>23</v>
      </c>
      <c r="B99" t="s">
        <v>259</v>
      </c>
      <c r="C99">
        <v>869947008</v>
      </c>
      <c r="D99">
        <v>101.2384</v>
      </c>
      <c r="E99">
        <v>12.57619875776397</v>
      </c>
      <c r="F99">
        <v>13.552663989290499</v>
      </c>
      <c r="G99" s="3">
        <v>25825000000</v>
      </c>
      <c r="H99" s="3">
        <v>13578000000</v>
      </c>
      <c r="I99">
        <v>1.9019737811165121</v>
      </c>
      <c r="J99" s="3">
        <v>3165000000</v>
      </c>
      <c r="K99" s="3">
        <v>2806000000</v>
      </c>
      <c r="L99" s="3">
        <v>3382000000</v>
      </c>
      <c r="M99" s="3">
        <v>4774000000</v>
      </c>
      <c r="N99">
        <f>AVERAGE((K99-J99)/J99,(L99-K99)/K99,(M99-L99)/L99)</f>
        <v>0.16781235553356078</v>
      </c>
      <c r="O99" t="str">
        <f t="shared" si="2"/>
        <v/>
      </c>
      <c r="P99" t="str">
        <f t="shared" si="3"/>
        <v/>
      </c>
    </row>
    <row r="100" spans="1:16" x14ac:dyDescent="0.25">
      <c r="A100" t="s">
        <v>139</v>
      </c>
      <c r="B100" t="s">
        <v>375</v>
      </c>
      <c r="C100">
        <v>5186079744</v>
      </c>
      <c r="D100">
        <v>85.3</v>
      </c>
      <c r="E100">
        <v>13.307332293291729</v>
      </c>
      <c r="F100">
        <v>17.479508196721309</v>
      </c>
      <c r="G100" s="3">
        <v>3725503455000</v>
      </c>
      <c r="H100" s="3">
        <v>1554770250000</v>
      </c>
      <c r="I100">
        <v>2.3961761906622541</v>
      </c>
      <c r="J100" s="3">
        <v>258372427000</v>
      </c>
      <c r="K100" s="3">
        <v>154716594000</v>
      </c>
      <c r="L100" s="3">
        <v>315427490000</v>
      </c>
      <c r="M100" s="3">
        <v>272965014000</v>
      </c>
      <c r="N100">
        <f>AVERAGE((K100-J100)/J100,(L100-K100)/K100,(M100-L100)/L100)</f>
        <v>0.16764575461650652</v>
      </c>
      <c r="O100" t="str">
        <f t="shared" si="2"/>
        <v/>
      </c>
      <c r="P100" t="str">
        <f t="shared" si="3"/>
        <v/>
      </c>
    </row>
    <row r="101" spans="1:16" x14ac:dyDescent="0.25">
      <c r="A101" t="s">
        <v>81</v>
      </c>
      <c r="B101" t="s">
        <v>317</v>
      </c>
      <c r="C101">
        <v>1034140032</v>
      </c>
      <c r="D101">
        <v>33.47</v>
      </c>
      <c r="E101">
        <v>7.7476851851851842</v>
      </c>
      <c r="F101">
        <v>6.1300366300366296</v>
      </c>
      <c r="G101" s="3">
        <v>38610000000</v>
      </c>
      <c r="H101" s="3">
        <v>40260000000</v>
      </c>
      <c r="I101">
        <v>0.95901639344262291</v>
      </c>
      <c r="J101" s="3">
        <v>3982000000</v>
      </c>
      <c r="K101" s="3">
        <v>3983000000</v>
      </c>
      <c r="L101" s="3">
        <v>3736000000</v>
      </c>
      <c r="M101" s="3">
        <v>5827000000</v>
      </c>
      <c r="N101">
        <f>AVERAGE((K101-J101)/J101,(L101-K101)/K101,(M101-L101)/L101)</f>
        <v>0.16597569332004877</v>
      </c>
      <c r="O101" t="str">
        <f t="shared" si="2"/>
        <v/>
      </c>
      <c r="P101" t="str">
        <f t="shared" si="3"/>
        <v>VER</v>
      </c>
    </row>
    <row r="102" spans="1:16" x14ac:dyDescent="0.25">
      <c r="A102" t="s">
        <v>163</v>
      </c>
      <c r="B102" t="s">
        <v>399</v>
      </c>
      <c r="C102">
        <v>1253369984</v>
      </c>
      <c r="D102">
        <v>64.319999999999993</v>
      </c>
      <c r="E102">
        <v>9.9412673879443574</v>
      </c>
      <c r="F102">
        <v>19.669724770642201</v>
      </c>
      <c r="G102" s="3">
        <v>67952000000</v>
      </c>
      <c r="H102" s="3">
        <v>46888000000</v>
      </c>
      <c r="I102">
        <v>1.4492407439003581</v>
      </c>
      <c r="J102" s="3">
        <v>7476000000</v>
      </c>
      <c r="K102" s="3">
        <v>8319000000</v>
      </c>
      <c r="L102" s="3">
        <v>7518000000</v>
      </c>
      <c r="M102" s="3">
        <v>10805000000</v>
      </c>
      <c r="N102">
        <f>AVERAGE((K102-J102)/J102,(L102-K102)/K102,(M102-L102)/L102)</f>
        <v>0.15123085615272291</v>
      </c>
      <c r="O102" t="str">
        <f t="shared" si="2"/>
        <v/>
      </c>
      <c r="P102" t="str">
        <f t="shared" si="3"/>
        <v>VER</v>
      </c>
    </row>
    <row r="103" spans="1:16" x14ac:dyDescent="0.25">
      <c r="A103" t="s">
        <v>105</v>
      </c>
      <c r="B103" t="s">
        <v>341</v>
      </c>
      <c r="C103">
        <v>2533280000</v>
      </c>
      <c r="D103">
        <v>91.234999999999999</v>
      </c>
      <c r="E103">
        <v>12.18090787716956</v>
      </c>
      <c r="F103">
        <v>13.929007633587791</v>
      </c>
      <c r="G103" s="3">
        <v>105694000000</v>
      </c>
      <c r="H103" s="3">
        <v>67437000000</v>
      </c>
      <c r="I103">
        <v>1.567299850230585</v>
      </c>
      <c r="J103" s="3">
        <v>8307000000</v>
      </c>
      <c r="K103" s="3">
        <v>10071000000</v>
      </c>
      <c r="L103" s="3">
        <v>5812000000</v>
      </c>
      <c r="M103" s="3">
        <v>9661000000</v>
      </c>
      <c r="N103">
        <f>AVERAGE((K103-J103)/J103,(L103-K103)/K103,(M103-L103)/L103)</f>
        <v>0.15056803905550445</v>
      </c>
      <c r="O103" t="str">
        <f t="shared" si="2"/>
        <v/>
      </c>
      <c r="P103" t="str">
        <f t="shared" si="3"/>
        <v/>
      </c>
    </row>
    <row r="104" spans="1:16" x14ac:dyDescent="0.25">
      <c r="A104" t="s">
        <v>79</v>
      </c>
      <c r="B104" t="s">
        <v>315</v>
      </c>
      <c r="C104">
        <v>1852630016</v>
      </c>
      <c r="D104">
        <v>62.05</v>
      </c>
      <c r="E104">
        <v>20.892255892255889</v>
      </c>
      <c r="F104">
        <v>23.773946360153261</v>
      </c>
      <c r="G104" s="3">
        <v>21229343000000</v>
      </c>
      <c r="H104" s="3">
        <v>18748877200000</v>
      </c>
      <c r="I104">
        <v>1.132299431776107</v>
      </c>
      <c r="J104" s="3">
        <v>-1986196931000</v>
      </c>
      <c r="K104" s="3">
        <v>-2422094183000</v>
      </c>
      <c r="L104" s="3">
        <v>-1467334400000</v>
      </c>
      <c r="M104" s="3">
        <v>-2384779600000</v>
      </c>
      <c r="N104">
        <f>AVERAGE((K104-J104)/J104,(L104-K104)/K104,(M104-L104)/L104)</f>
        <v>0.15017390005636255</v>
      </c>
      <c r="O104" t="str">
        <f t="shared" si="2"/>
        <v/>
      </c>
      <c r="P104" t="str">
        <f t="shared" si="3"/>
        <v/>
      </c>
    </row>
    <row r="105" spans="1:16" x14ac:dyDescent="0.25">
      <c r="A105" t="s">
        <v>134</v>
      </c>
      <c r="B105" t="s">
        <v>370</v>
      </c>
      <c r="C105">
        <v>53267900</v>
      </c>
      <c r="D105">
        <v>224.12</v>
      </c>
      <c r="E105">
        <v>13.665853658536591</v>
      </c>
      <c r="F105">
        <v>14.06905210295041</v>
      </c>
      <c r="G105" s="3">
        <v>6759700000</v>
      </c>
      <c r="H105" s="3">
        <v>2555900000</v>
      </c>
      <c r="I105">
        <v>2.64474353456708</v>
      </c>
      <c r="J105" s="3">
        <v>673600000</v>
      </c>
      <c r="K105" s="3">
        <v>575200000</v>
      </c>
      <c r="L105" s="3">
        <v>943000000</v>
      </c>
      <c r="M105" s="3">
        <v>896500000</v>
      </c>
      <c r="N105">
        <f>AVERAGE((K105-J105)/J105,(L105-K105)/K105,(M105-L105)/L105)</f>
        <v>0.14801276432235985</v>
      </c>
      <c r="O105" t="str">
        <f t="shared" si="2"/>
        <v/>
      </c>
      <c r="P105" t="str">
        <f t="shared" si="3"/>
        <v/>
      </c>
    </row>
    <row r="106" spans="1:16" x14ac:dyDescent="0.25">
      <c r="A106" t="s">
        <v>58</v>
      </c>
      <c r="B106" t="s">
        <v>294</v>
      </c>
      <c r="C106">
        <v>569614016</v>
      </c>
      <c r="D106">
        <v>185.34</v>
      </c>
      <c r="E106">
        <v>32.803539823008848</v>
      </c>
      <c r="F106">
        <v>27.539375928677561</v>
      </c>
      <c r="G106" s="3">
        <v>36516000000</v>
      </c>
      <c r="H106" s="3">
        <v>27002000000</v>
      </c>
      <c r="I106">
        <v>1.3523442707947559</v>
      </c>
      <c r="J106" s="3">
        <v>2577000000</v>
      </c>
      <c r="K106" s="3">
        <v>1620000000</v>
      </c>
      <c r="L106" s="3">
        <v>3028000000</v>
      </c>
      <c r="M106" s="3">
        <v>2838000000</v>
      </c>
      <c r="N106">
        <f>AVERAGE((K106-J106)/J106,(L106-K106)/K106,(M106-L106)/L106)</f>
        <v>0.14500868844400272</v>
      </c>
      <c r="O106" t="str">
        <f t="shared" si="2"/>
        <v/>
      </c>
      <c r="P106" t="str">
        <f t="shared" si="3"/>
        <v/>
      </c>
    </row>
    <row r="107" spans="1:16" x14ac:dyDescent="0.25">
      <c r="A107" t="s">
        <v>22</v>
      </c>
      <c r="B107" t="s">
        <v>258</v>
      </c>
      <c r="C107">
        <v>16070800384</v>
      </c>
      <c r="D107">
        <v>168.16</v>
      </c>
      <c r="E107">
        <v>26.11180124223602</v>
      </c>
      <c r="F107">
        <v>27.795041322314049</v>
      </c>
      <c r="G107" s="3">
        <v>351002000000</v>
      </c>
      <c r="H107" s="3">
        <v>287912000000</v>
      </c>
      <c r="I107">
        <v>1.2191294562227351</v>
      </c>
      <c r="J107" s="3">
        <v>64121000000</v>
      </c>
      <c r="K107" s="3">
        <v>58896000000</v>
      </c>
      <c r="L107" s="3">
        <v>73365000000</v>
      </c>
      <c r="M107" s="3">
        <v>92953000000</v>
      </c>
      <c r="N107">
        <f>AVERAGE((K107-J107)/J107,(L107-K107)/K107,(M107-L107)/L107)</f>
        <v>0.14372585593896456</v>
      </c>
      <c r="O107" t="str">
        <f t="shared" si="2"/>
        <v/>
      </c>
      <c r="P107" t="str">
        <f t="shared" si="3"/>
        <v/>
      </c>
    </row>
    <row r="108" spans="1:16" x14ac:dyDescent="0.25">
      <c r="A108" t="s">
        <v>212</v>
      </c>
      <c r="B108" t="s">
        <v>448</v>
      </c>
      <c r="C108">
        <v>941851008</v>
      </c>
      <c r="D108">
        <v>542.77</v>
      </c>
      <c r="E108">
        <v>25.398689751988769</v>
      </c>
      <c r="F108">
        <v>30.860245622015011</v>
      </c>
      <c r="G108" s="3">
        <v>212206000000</v>
      </c>
      <c r="H108" s="3">
        <v>135727000000</v>
      </c>
      <c r="I108">
        <v>1.5634766848158439</v>
      </c>
      <c r="J108" s="3">
        <v>13650000000</v>
      </c>
      <c r="K108" s="3">
        <v>16392000000</v>
      </c>
      <c r="L108" s="3">
        <v>20123000000</v>
      </c>
      <c r="M108" s="3">
        <v>19889000000</v>
      </c>
      <c r="N108">
        <f>AVERAGE((K108-J108)/J108,(L108-K108)/K108,(M108-L108)/L108)</f>
        <v>0.1389538886104579</v>
      </c>
      <c r="O108" t="str">
        <f t="shared" si="2"/>
        <v/>
      </c>
      <c r="P108" t="str">
        <f t="shared" si="3"/>
        <v/>
      </c>
    </row>
    <row r="109" spans="1:16" x14ac:dyDescent="0.25">
      <c r="A109" t="s">
        <v>199</v>
      </c>
      <c r="B109" t="s">
        <v>435</v>
      </c>
      <c r="C109">
        <v>234592000</v>
      </c>
      <c r="D109">
        <v>18.53</v>
      </c>
      <c r="E109">
        <v>6.0162337662337668</v>
      </c>
      <c r="F109">
        <v>13.42753623188406</v>
      </c>
      <c r="G109" s="3">
        <v>7519522000</v>
      </c>
      <c r="H109" s="3">
        <v>3831502000</v>
      </c>
      <c r="I109">
        <v>1.962552022679356</v>
      </c>
      <c r="J109" s="3">
        <v>459657000</v>
      </c>
      <c r="K109" s="3">
        <v>609907000</v>
      </c>
      <c r="L109" s="3">
        <v>706818000</v>
      </c>
      <c r="M109" s="3">
        <v>646395000</v>
      </c>
      <c r="N109">
        <f>AVERAGE((K109-J109)/J109,(L109-K109)/K109,(M109-L109)/L109)</f>
        <v>0.1334276491881061</v>
      </c>
      <c r="O109" t="str">
        <f t="shared" si="2"/>
        <v/>
      </c>
      <c r="P109" t="str">
        <f t="shared" si="3"/>
        <v>VER</v>
      </c>
    </row>
    <row r="110" spans="1:16" x14ac:dyDescent="0.25">
      <c r="A110" t="s">
        <v>244</v>
      </c>
      <c r="B110" t="s">
        <v>480</v>
      </c>
      <c r="C110">
        <v>87875000</v>
      </c>
      <c r="D110">
        <v>137</v>
      </c>
      <c r="E110">
        <v>14.167528438469491</v>
      </c>
      <c r="F110">
        <v>-6.4904301686564336</v>
      </c>
      <c r="G110" s="3">
        <v>91619993000</v>
      </c>
      <c r="H110" s="3">
        <v>22451446000</v>
      </c>
      <c r="I110">
        <v>4.0808058866230708</v>
      </c>
      <c r="J110" s="3">
        <v>7513161000</v>
      </c>
      <c r="K110" s="3">
        <v>4977126000</v>
      </c>
      <c r="L110" s="3">
        <v>7990527000</v>
      </c>
      <c r="M110" s="3">
        <v>9033305000</v>
      </c>
      <c r="N110">
        <f>AVERAGE((K110-J110)/J110,(L110-K110)/K110,(M110-L110)/L110)</f>
        <v>0.13280203942971672</v>
      </c>
      <c r="O110" t="str">
        <f t="shared" si="2"/>
        <v/>
      </c>
      <c r="P110" t="str">
        <f t="shared" si="3"/>
        <v/>
      </c>
    </row>
    <row r="111" spans="1:16" x14ac:dyDescent="0.25">
      <c r="A111" t="s">
        <v>62</v>
      </c>
      <c r="B111" t="s">
        <v>298</v>
      </c>
      <c r="C111">
        <v>950174976</v>
      </c>
      <c r="D111">
        <v>322.49</v>
      </c>
      <c r="E111">
        <v>34.343982960596378</v>
      </c>
      <c r="F111">
        <v>51.43381180223286</v>
      </c>
      <c r="G111" s="3">
        <v>48806000000</v>
      </c>
      <c r="H111" s="3">
        <v>39651200000</v>
      </c>
      <c r="I111">
        <v>1.230883302396901</v>
      </c>
      <c r="J111" s="3">
        <v>4313900000</v>
      </c>
      <c r="K111" s="3">
        <v>3802700000</v>
      </c>
      <c r="L111" s="3">
        <v>5111700000</v>
      </c>
      <c r="M111" s="3">
        <v>5950900000</v>
      </c>
      <c r="N111">
        <f>AVERAGE((K111-J111)/J111,(L111-K111)/K111,(M111-L111)/L111)</f>
        <v>0.12996694285147248</v>
      </c>
      <c r="O111" t="str">
        <f t="shared" si="2"/>
        <v/>
      </c>
      <c r="P111" t="str">
        <f t="shared" si="3"/>
        <v/>
      </c>
    </row>
    <row r="112" spans="1:16" x14ac:dyDescent="0.25">
      <c r="A112" t="s">
        <v>133</v>
      </c>
      <c r="B112" t="s">
        <v>369</v>
      </c>
      <c r="C112">
        <v>1604710016</v>
      </c>
      <c r="D112">
        <v>51.43</v>
      </c>
      <c r="E112">
        <v>12.667487684729069</v>
      </c>
      <c r="F112">
        <v>38.380597014925371</v>
      </c>
      <c r="G112" s="3">
        <v>139608000000</v>
      </c>
      <c r="H112" s="3">
        <v>90334000000</v>
      </c>
      <c r="I112">
        <v>1.5454646091172759</v>
      </c>
      <c r="J112" s="3">
        <v>5823000000</v>
      </c>
      <c r="K112" s="3">
        <v>6676000000</v>
      </c>
      <c r="L112" s="3">
        <v>7364000000</v>
      </c>
      <c r="M112" s="3">
        <v>8266000000</v>
      </c>
      <c r="N112">
        <f>AVERAGE((K112-J112)/J112,(L112-K112)/K112,(M112-L112)/L112)</f>
        <v>0.12401052164735211</v>
      </c>
      <c r="O112" t="str">
        <f t="shared" si="2"/>
        <v/>
      </c>
      <c r="P112" t="str">
        <f t="shared" si="3"/>
        <v/>
      </c>
    </row>
    <row r="113" spans="1:16" x14ac:dyDescent="0.25">
      <c r="A113" t="s">
        <v>146</v>
      </c>
      <c r="B113" t="s">
        <v>382</v>
      </c>
      <c r="C113">
        <v>1044240000</v>
      </c>
      <c r="D113">
        <v>313.58999999999997</v>
      </c>
      <c r="E113">
        <v>22.658236994219649</v>
      </c>
      <c r="F113">
        <v>26.263819095477391</v>
      </c>
      <c r="G113" s="3">
        <v>71876000000</v>
      </c>
      <c r="H113" s="3">
        <v>73572000000</v>
      </c>
      <c r="I113">
        <v>0.97694775186212146</v>
      </c>
      <c r="J113" s="3">
        <v>10723000000</v>
      </c>
      <c r="K113" s="3">
        <v>11009000000</v>
      </c>
      <c r="L113" s="3">
        <v>16376000000</v>
      </c>
      <c r="M113" s="3">
        <v>14005000000</v>
      </c>
      <c r="N113">
        <f>AVERAGE((K113-J113)/J113,(L113-K113)/K113,(M113-L113)/L113)</f>
        <v>0.12313226933878803</v>
      </c>
      <c r="O113" t="str">
        <f t="shared" si="2"/>
        <v/>
      </c>
      <c r="P113" t="str">
        <f t="shared" si="3"/>
        <v/>
      </c>
    </row>
    <row r="114" spans="1:16" x14ac:dyDescent="0.25">
      <c r="A114" t="s">
        <v>121</v>
      </c>
      <c r="B114" t="s">
        <v>357</v>
      </c>
      <c r="C114">
        <v>1830210048</v>
      </c>
      <c r="D114">
        <v>43.46</v>
      </c>
      <c r="E114">
        <v>4.3115079365079367</v>
      </c>
      <c r="F114">
        <v>5.2678787878787876</v>
      </c>
      <c r="G114" s="3">
        <v>2502262000000</v>
      </c>
      <c r="H114" s="3">
        <v>1093393000000</v>
      </c>
      <c r="I114">
        <v>2.2885293759883232</v>
      </c>
      <c r="J114" s="3">
        <v>85946000000</v>
      </c>
      <c r="K114" s="3">
        <v>39924000000</v>
      </c>
      <c r="L114" s="3">
        <v>70199000000</v>
      </c>
      <c r="M114" s="3">
        <v>79852000000</v>
      </c>
      <c r="N114">
        <f>AVERAGE((K114-J114)/J114,(L114-K114)/K114,(M114-L114)/L114)</f>
        <v>0.12011637249808736</v>
      </c>
      <c r="O114" t="str">
        <f t="shared" si="2"/>
        <v/>
      </c>
      <c r="P114" t="str">
        <f t="shared" si="3"/>
        <v>VER</v>
      </c>
    </row>
    <row r="115" spans="1:16" x14ac:dyDescent="0.25">
      <c r="A115" t="s">
        <v>18</v>
      </c>
      <c r="B115" t="s">
        <v>254</v>
      </c>
      <c r="C115">
        <v>3188750080</v>
      </c>
      <c r="D115">
        <v>19.04</v>
      </c>
      <c r="E115">
        <v>12.36363636363636</v>
      </c>
      <c r="F115">
        <v>15.73553719008264</v>
      </c>
      <c r="G115" s="3">
        <v>1689649849000</v>
      </c>
      <c r="H115" s="3">
        <v>1235608123000</v>
      </c>
      <c r="I115">
        <v>1.367464180226986</v>
      </c>
      <c r="J115" s="3">
        <v>104442495000</v>
      </c>
      <c r="K115" s="3">
        <v>101444222000</v>
      </c>
      <c r="L115" s="3">
        <v>171960727000</v>
      </c>
      <c r="M115" s="3">
        <v>112902279000</v>
      </c>
      <c r="N115">
        <f>AVERAGE((K115-J115)/J115,(L115-K115)/K115,(M115-L115)/L115)</f>
        <v>0.10765899859077821</v>
      </c>
      <c r="O115" t="str">
        <f t="shared" si="2"/>
        <v/>
      </c>
      <c r="P115" t="str">
        <f t="shared" si="3"/>
        <v/>
      </c>
    </row>
    <row r="116" spans="1:16" x14ac:dyDescent="0.25">
      <c r="A116" t="s">
        <v>166</v>
      </c>
      <c r="B116" t="s">
        <v>402</v>
      </c>
      <c r="C116">
        <v>1174930048</v>
      </c>
      <c r="D116">
        <v>93.34</v>
      </c>
      <c r="E116">
        <v>16.233043478260871</v>
      </c>
      <c r="F116">
        <v>26.36723163841808</v>
      </c>
      <c r="G116" s="3">
        <v>75803000000</v>
      </c>
      <c r="H116" s="3">
        <v>54076000000</v>
      </c>
      <c r="I116">
        <v>1.4017863747318591</v>
      </c>
      <c r="J116" s="3">
        <v>4657000000</v>
      </c>
      <c r="K116" s="3">
        <v>3367000000</v>
      </c>
      <c r="L116" s="3">
        <v>4988000000</v>
      </c>
      <c r="M116" s="3">
        <v>5432000000</v>
      </c>
      <c r="N116">
        <f>AVERAGE((K116-J116)/J116,(L116-K116)/K116,(M116-L116)/L116)</f>
        <v>9.7816250706786886E-2</v>
      </c>
      <c r="O116" t="str">
        <f t="shared" si="2"/>
        <v/>
      </c>
      <c r="P116" t="str">
        <f t="shared" si="3"/>
        <v/>
      </c>
    </row>
    <row r="117" spans="1:16" x14ac:dyDescent="0.25">
      <c r="A117" t="s">
        <v>182</v>
      </c>
      <c r="B117" t="s">
        <v>418</v>
      </c>
      <c r="C117">
        <v>1635010048</v>
      </c>
      <c r="D117">
        <v>208.95</v>
      </c>
      <c r="E117">
        <v>24.904648390941599</v>
      </c>
      <c r="F117">
        <v>30.773195876288661</v>
      </c>
      <c r="G117" s="3">
        <v>82896000000</v>
      </c>
      <c r="H117" s="3">
        <v>45307000000</v>
      </c>
      <c r="I117">
        <v>1.829651047299534</v>
      </c>
      <c r="J117" s="3">
        <v>12223000000</v>
      </c>
      <c r="K117" s="3">
        <v>12028000000</v>
      </c>
      <c r="L117" s="3">
        <v>9704000000</v>
      </c>
      <c r="M117" s="3">
        <v>14522000000</v>
      </c>
      <c r="N117">
        <f>AVERAGE((K117-J117)/J117,(L117-K117)/K117,(M117-L117)/L117)</f>
        <v>9.577564340969652E-2</v>
      </c>
      <c r="O117" t="str">
        <f t="shared" si="2"/>
        <v/>
      </c>
      <c r="P117" t="str">
        <f t="shared" si="3"/>
        <v/>
      </c>
    </row>
    <row r="118" spans="1:16" x14ac:dyDescent="0.25">
      <c r="A118" t="s">
        <v>42</v>
      </c>
      <c r="B118" t="s">
        <v>278</v>
      </c>
      <c r="C118">
        <v>540942016</v>
      </c>
      <c r="D118">
        <v>192.03</v>
      </c>
      <c r="E118">
        <v>16.370843989769821</v>
      </c>
      <c r="F118">
        <v>30.705148704828911</v>
      </c>
      <c r="G118" s="3">
        <v>82793000000</v>
      </c>
      <c r="H118" s="3">
        <v>66277000000</v>
      </c>
      <c r="I118">
        <v>1.249196553857296</v>
      </c>
      <c r="J118" s="3">
        <v>3642000000</v>
      </c>
      <c r="K118" s="3">
        <v>4243000000</v>
      </c>
      <c r="L118" s="3">
        <v>4212000000</v>
      </c>
      <c r="M118" s="3">
        <v>4726000000</v>
      </c>
      <c r="N118">
        <f>AVERAGE((K118-J118)/J118,(L118-K118)/K118,(M118-L118)/L118)</f>
        <v>9.324845253319837E-2</v>
      </c>
      <c r="O118" t="str">
        <f t="shared" si="2"/>
        <v/>
      </c>
      <c r="P118" t="str">
        <f t="shared" si="3"/>
        <v/>
      </c>
    </row>
    <row r="119" spans="1:16" x14ac:dyDescent="0.25">
      <c r="A119" t="s">
        <v>145</v>
      </c>
      <c r="B119" t="s">
        <v>381</v>
      </c>
      <c r="C119">
        <v>145390000</v>
      </c>
      <c r="D119">
        <v>230.98</v>
      </c>
      <c r="E119">
        <v>31.7716643741403</v>
      </c>
      <c r="F119">
        <v>34.37202380952381</v>
      </c>
      <c r="G119" s="3">
        <v>10412231000</v>
      </c>
      <c r="H119" s="3">
        <v>7655002000</v>
      </c>
      <c r="I119">
        <v>1.360186581270652</v>
      </c>
      <c r="J119" s="3">
        <v>1271392000</v>
      </c>
      <c r="K119" s="3">
        <v>1445681000</v>
      </c>
      <c r="L119" s="3">
        <v>1258031000</v>
      </c>
      <c r="M119" s="3">
        <v>1587007000</v>
      </c>
      <c r="N119">
        <f>AVERAGE((K119-J119)/J119,(L119-K119)/K119,(M119-L119)/L119)</f>
        <v>8.9595156666074607E-2</v>
      </c>
      <c r="O119" t="str">
        <f t="shared" si="2"/>
        <v/>
      </c>
      <c r="P119" t="str">
        <f t="shared" si="3"/>
        <v/>
      </c>
    </row>
    <row r="120" spans="1:16" x14ac:dyDescent="0.25">
      <c r="A120" t="s">
        <v>43</v>
      </c>
      <c r="B120" t="s">
        <v>279</v>
      </c>
      <c r="C120">
        <v>1472899968</v>
      </c>
      <c r="D120">
        <v>4.17</v>
      </c>
      <c r="E120">
        <v>5.4155844155844157</v>
      </c>
      <c r="F120">
        <v>8.34</v>
      </c>
      <c r="G120" s="3">
        <v>26650000000</v>
      </c>
      <c r="H120" s="3">
        <v>16379000000</v>
      </c>
      <c r="I120">
        <v>1.6270834605287261</v>
      </c>
      <c r="J120" s="3">
        <v>966000000</v>
      </c>
      <c r="K120" s="3">
        <v>704000000</v>
      </c>
      <c r="L120" s="3">
        <v>1077000000</v>
      </c>
      <c r="M120" s="3">
        <v>1054000000</v>
      </c>
      <c r="N120">
        <f>AVERAGE((K120-J120)/J120,(L120-K120)/K120,(M120-L120)/L120)</f>
        <v>7.9084131969184041E-2</v>
      </c>
      <c r="O120" t="str">
        <f t="shared" si="2"/>
        <v/>
      </c>
      <c r="P120" t="str">
        <f t="shared" si="3"/>
        <v>VER</v>
      </c>
    </row>
    <row r="121" spans="1:16" x14ac:dyDescent="0.25">
      <c r="A121" t="s">
        <v>107</v>
      </c>
      <c r="B121" t="s">
        <v>343</v>
      </c>
      <c r="C121">
        <v>576252992</v>
      </c>
      <c r="D121">
        <v>141.28</v>
      </c>
      <c r="E121">
        <v>13.34088762983947</v>
      </c>
      <c r="F121">
        <v>14.457634056487921</v>
      </c>
      <c r="G121" s="3">
        <v>47072000000</v>
      </c>
      <c r="H121" s="3">
        <v>31955000000</v>
      </c>
      <c r="I121">
        <v>1.4730715068064471</v>
      </c>
      <c r="J121" s="3">
        <v>4862000000</v>
      </c>
      <c r="K121" s="3">
        <v>5371000000</v>
      </c>
      <c r="L121" s="3">
        <v>6612000000</v>
      </c>
      <c r="M121" s="3">
        <v>5851000000</v>
      </c>
      <c r="N121">
        <f>AVERAGE((K121-J121)/J121,(L121-K121)/K121,(M121-L121)/L121)</f>
        <v>7.355044288304606E-2</v>
      </c>
      <c r="O121" t="str">
        <f t="shared" si="2"/>
        <v/>
      </c>
      <c r="P121" t="str">
        <f t="shared" si="3"/>
        <v/>
      </c>
    </row>
    <row r="122" spans="1:16" x14ac:dyDescent="0.25">
      <c r="A122" t="s">
        <v>50</v>
      </c>
      <c r="B122" t="s">
        <v>286</v>
      </c>
      <c r="C122">
        <v>210083008</v>
      </c>
      <c r="D122">
        <v>61.82</v>
      </c>
      <c r="E122">
        <v>14.932367149758459</v>
      </c>
      <c r="F122">
        <v>15.4937343358396</v>
      </c>
      <c r="G122" s="3">
        <v>271567000000</v>
      </c>
      <c r="H122" s="3">
        <v>143995000000</v>
      </c>
      <c r="I122">
        <v>1.8859474287301641</v>
      </c>
      <c r="J122" s="3">
        <v>19626000000</v>
      </c>
      <c r="K122" s="3">
        <v>20965000000</v>
      </c>
      <c r="L122" s="3">
        <v>25492000000</v>
      </c>
      <c r="M122" s="3">
        <v>23377000000</v>
      </c>
      <c r="N122">
        <f>AVERAGE((K122-J122)/J122,(L122-K122)/K122,(M122-L122)/L122)</f>
        <v>6.7063310528384656E-2</v>
      </c>
      <c r="O122" t="str">
        <f t="shared" si="2"/>
        <v/>
      </c>
      <c r="P122" t="str">
        <f t="shared" si="3"/>
        <v/>
      </c>
    </row>
    <row r="123" spans="1:16" x14ac:dyDescent="0.25">
      <c r="A123" t="s">
        <v>218</v>
      </c>
      <c r="B123" t="s">
        <v>454</v>
      </c>
      <c r="C123">
        <v>278044992</v>
      </c>
      <c r="D123">
        <v>128.38</v>
      </c>
      <c r="E123">
        <v>16.047499999999999</v>
      </c>
      <c r="F123">
        <v>40.62658227848101</v>
      </c>
      <c r="G123" s="3">
        <v>13800000000</v>
      </c>
      <c r="H123" s="3">
        <v>6175000000</v>
      </c>
      <c r="I123">
        <v>2.234817813765182</v>
      </c>
      <c r="J123" s="3">
        <v>1428000000</v>
      </c>
      <c r="K123" s="3">
        <v>1657000000</v>
      </c>
      <c r="L123" s="3">
        <v>1810000000</v>
      </c>
      <c r="M123" s="3">
        <v>1711000000</v>
      </c>
      <c r="N123">
        <f>AVERAGE((K123-J123)/J123,(L123-K123)/K123,(M123-L123)/L123)</f>
        <v>6.6001186409783766E-2</v>
      </c>
      <c r="O123" t="str">
        <f t="shared" si="2"/>
        <v/>
      </c>
      <c r="P123" t="str">
        <f t="shared" si="3"/>
        <v/>
      </c>
    </row>
    <row r="124" spans="1:16" x14ac:dyDescent="0.25">
      <c r="A124" t="s">
        <v>150</v>
      </c>
      <c r="B124" t="s">
        <v>386</v>
      </c>
      <c r="C124">
        <v>2545319936</v>
      </c>
      <c r="D124">
        <v>47.015000000000001</v>
      </c>
      <c r="E124">
        <v>19.268442622950818</v>
      </c>
      <c r="F124">
        <v>20.44130434782609</v>
      </c>
      <c r="G124" s="3">
        <v>75095000000</v>
      </c>
      <c r="H124" s="3">
        <v>55349000000</v>
      </c>
      <c r="I124">
        <v>1.3567544129071889</v>
      </c>
      <c r="J124" s="3">
        <v>5989000000</v>
      </c>
      <c r="K124" s="3">
        <v>6793000000</v>
      </c>
      <c r="L124" s="3">
        <v>8195000000</v>
      </c>
      <c r="M124" s="3">
        <v>6864000000</v>
      </c>
      <c r="N124">
        <f>AVERAGE((K124-J124)/J124,(L124-K124)/K124,(M124-L124)/L124)</f>
        <v>5.9406313426963779E-2</v>
      </c>
      <c r="O124" t="str">
        <f t="shared" si="2"/>
        <v/>
      </c>
      <c r="P124" t="str">
        <f t="shared" si="3"/>
        <v/>
      </c>
    </row>
    <row r="125" spans="1:16" x14ac:dyDescent="0.25">
      <c r="A125" t="s">
        <v>173</v>
      </c>
      <c r="B125" t="s">
        <v>409</v>
      </c>
      <c r="C125">
        <v>92173296</v>
      </c>
      <c r="D125">
        <v>21.594999999999999</v>
      </c>
      <c r="E125">
        <v>8.0278810408921935</v>
      </c>
      <c r="F125">
        <v>7.6307420494699638</v>
      </c>
      <c r="G125" s="3">
        <v>3791347000</v>
      </c>
      <c r="H125" s="3">
        <v>2045607000</v>
      </c>
      <c r="I125">
        <v>1.853409281450445</v>
      </c>
      <c r="J125" s="3">
        <v>331700000</v>
      </c>
      <c r="K125" s="3">
        <v>56460000</v>
      </c>
      <c r="L125" s="3">
        <v>126572000</v>
      </c>
      <c r="M125" s="3">
        <v>96890000</v>
      </c>
      <c r="N125">
        <f>AVERAGE((K125-J125)/J125,(L125-K125)/K125,(M125-L125)/L125)</f>
        <v>5.9168903652475451E-2</v>
      </c>
      <c r="O125" t="str">
        <f t="shared" si="2"/>
        <v/>
      </c>
      <c r="P125" t="str">
        <f t="shared" si="3"/>
        <v>VER</v>
      </c>
    </row>
    <row r="126" spans="1:16" x14ac:dyDescent="0.25">
      <c r="A126" t="s">
        <v>24</v>
      </c>
      <c r="B126" t="s">
        <v>260</v>
      </c>
      <c r="C126">
        <v>7126000128</v>
      </c>
      <c r="D126">
        <v>18.1221</v>
      </c>
      <c r="E126">
        <v>7.1913095238095233</v>
      </c>
      <c r="F126">
        <v>8.0186283185840708</v>
      </c>
      <c r="G126" s="3">
        <v>551622000000</v>
      </c>
      <c r="H126" s="3">
        <v>367767000000</v>
      </c>
      <c r="I126">
        <v>1.499922505281877</v>
      </c>
      <c r="J126" s="3">
        <v>22351000000</v>
      </c>
      <c r="K126" s="3">
        <v>29033000000</v>
      </c>
      <c r="L126" s="3">
        <v>27455000000</v>
      </c>
      <c r="M126" s="3">
        <v>25430000000</v>
      </c>
      <c r="N126">
        <f>AVERAGE((K126-J126)/J126,(L126-K126)/K126,(M126-L126)/L126)</f>
        <v>5.6949513236016581E-2</v>
      </c>
      <c r="O126" t="str">
        <f t="shared" si="2"/>
        <v/>
      </c>
      <c r="P126" t="str">
        <f t="shared" si="3"/>
        <v>VER</v>
      </c>
    </row>
    <row r="127" spans="1:16" x14ac:dyDescent="0.25">
      <c r="A127" t="s">
        <v>126</v>
      </c>
      <c r="B127" t="s">
        <v>362</v>
      </c>
      <c r="C127">
        <v>2389550080</v>
      </c>
      <c r="D127">
        <v>149.72</v>
      </c>
      <c r="E127">
        <v>22.514285714285709</v>
      </c>
      <c r="F127">
        <v>25.769363166953529</v>
      </c>
      <c r="G127" s="3">
        <v>117208000000</v>
      </c>
      <c r="H127" s="3">
        <v>70354000000</v>
      </c>
      <c r="I127">
        <v>1.66597492679876</v>
      </c>
      <c r="J127" s="3">
        <v>11895000000</v>
      </c>
      <c r="K127" s="3">
        <v>14330000000</v>
      </c>
      <c r="L127" s="3">
        <v>15584000000</v>
      </c>
      <c r="M127" s="3">
        <v>13567000000</v>
      </c>
      <c r="N127">
        <f>AVERAGE((K127-J127)/J127,(L127-K127)/K127,(M127-L127)/L127)</f>
        <v>5.4262988444859266E-2</v>
      </c>
      <c r="O127" t="str">
        <f t="shared" si="2"/>
        <v/>
      </c>
      <c r="P127" t="str">
        <f t="shared" si="3"/>
        <v/>
      </c>
    </row>
    <row r="128" spans="1:16" x14ac:dyDescent="0.25">
      <c r="A128" t="s">
        <v>61</v>
      </c>
      <c r="B128" t="s">
        <v>297</v>
      </c>
      <c r="C128">
        <v>549368000</v>
      </c>
      <c r="D128">
        <v>45.45</v>
      </c>
      <c r="E128">
        <v>10.30612244897959</v>
      </c>
      <c r="F128">
        <v>2.4570223807979241</v>
      </c>
      <c r="G128" s="3">
        <v>26626000000</v>
      </c>
      <c r="H128" s="3">
        <v>16848000000</v>
      </c>
      <c r="I128">
        <v>1.580365622032289</v>
      </c>
      <c r="J128" s="3">
        <v>2035000000</v>
      </c>
      <c r="K128" s="3">
        <v>2606000000</v>
      </c>
      <c r="L128" s="3">
        <v>1956000000</v>
      </c>
      <c r="M128" s="3">
        <v>2213000000</v>
      </c>
      <c r="N128">
        <f>AVERAGE((K128-J128)/J128,(L128-K128)/K128,(M128-L128)/L128)</f>
        <v>5.4185289472663108E-2</v>
      </c>
      <c r="O128" t="str">
        <f t="shared" si="2"/>
        <v/>
      </c>
      <c r="P128" t="str">
        <f t="shared" si="3"/>
        <v/>
      </c>
    </row>
    <row r="129" spans="1:16" x14ac:dyDescent="0.25">
      <c r="A129" t="s">
        <v>120</v>
      </c>
      <c r="B129" t="s">
        <v>356</v>
      </c>
      <c r="C129">
        <v>1380080000</v>
      </c>
      <c r="D129">
        <v>178.5</v>
      </c>
      <c r="E129">
        <v>24.620689655172409</v>
      </c>
      <c r="F129">
        <v>26.882530120481931</v>
      </c>
      <c r="G129" s="3">
        <v>92377000000</v>
      </c>
      <c r="H129" s="3">
        <v>76226000000</v>
      </c>
      <c r="I129">
        <v>1.211883084511846</v>
      </c>
      <c r="J129" s="3">
        <v>6133000000</v>
      </c>
      <c r="K129" s="3">
        <v>5417000000</v>
      </c>
      <c r="L129" s="3">
        <v>6373000000</v>
      </c>
      <c r="M129" s="3">
        <v>6991000000</v>
      </c>
      <c r="N129">
        <f>AVERAGE((K129-J129)/J129,(L129-K129)/K129,(M129-L129)/L129)</f>
        <v>5.2235856976993032E-2</v>
      </c>
      <c r="O129" t="str">
        <f t="shared" si="2"/>
        <v/>
      </c>
      <c r="P129" t="str">
        <f t="shared" si="3"/>
        <v/>
      </c>
    </row>
    <row r="130" spans="1:16" x14ac:dyDescent="0.25">
      <c r="A130" t="s">
        <v>25</v>
      </c>
      <c r="B130" t="s">
        <v>261</v>
      </c>
      <c r="C130">
        <v>415516992</v>
      </c>
      <c r="D130">
        <v>256.1497</v>
      </c>
      <c r="E130">
        <v>28.620078212290501</v>
      </c>
      <c r="F130">
        <v>36.592814285714283</v>
      </c>
      <c r="G130" s="3">
        <v>63068200000</v>
      </c>
      <c r="H130" s="3">
        <v>59842900000</v>
      </c>
      <c r="I130">
        <v>1.053896118002303</v>
      </c>
      <c r="J130" s="3">
        <v>2526300000</v>
      </c>
      <c r="K130" s="3">
        <v>2853500000</v>
      </c>
      <c r="L130" s="3">
        <v>2914700000</v>
      </c>
      <c r="M130" s="3">
        <v>2925100000</v>
      </c>
      <c r="N130">
        <f>AVERAGE((K130-J130)/J130,(L130-K130)/K130,(M130-L130)/L130)</f>
        <v>5.1510980578145897E-2</v>
      </c>
      <c r="O130" t="str">
        <f t="shared" si="2"/>
        <v/>
      </c>
      <c r="P130" t="str">
        <f t="shared" si="3"/>
        <v/>
      </c>
    </row>
    <row r="131" spans="1:16" x14ac:dyDescent="0.25">
      <c r="A131" t="s">
        <v>153</v>
      </c>
      <c r="B131" t="s">
        <v>389</v>
      </c>
      <c r="C131">
        <v>4199709952</v>
      </c>
      <c r="D131">
        <v>44.134999999999998</v>
      </c>
      <c r="E131">
        <v>8.3906844106463883</v>
      </c>
      <c r="F131">
        <v>8.8624497991967868</v>
      </c>
      <c r="G131" s="3">
        <v>366596000000</v>
      </c>
      <c r="H131" s="3">
        <v>283396000000</v>
      </c>
      <c r="I131">
        <v>1.2935821253652131</v>
      </c>
      <c r="J131" s="3">
        <v>17681000000</v>
      </c>
      <c r="K131" s="3">
        <v>17807000000</v>
      </c>
      <c r="L131" s="3">
        <v>23576000000</v>
      </c>
      <c r="M131" s="3">
        <v>19253000000</v>
      </c>
      <c r="N131">
        <f>AVERAGE((K131-J131)/J131,(L131-K131)/K131,(M131-L131)/L131)</f>
        <v>4.9245191183476096E-2</v>
      </c>
      <c r="O131" t="str">
        <f t="shared" ref="O131:O194" si="4">IF(N131&gt;2,"VER","")</f>
        <v/>
      </c>
      <c r="P131" t="str">
        <f t="shared" ref="P131:P194" si="5">IF(AND(E131&gt;0,E131&lt;10),"VER","")</f>
        <v>VER</v>
      </c>
    </row>
    <row r="132" spans="1:16" x14ac:dyDescent="0.25">
      <c r="A132" t="s">
        <v>217</v>
      </c>
      <c r="B132" t="s">
        <v>453</v>
      </c>
      <c r="C132">
        <v>136975008</v>
      </c>
      <c r="D132">
        <v>457.19</v>
      </c>
      <c r="E132">
        <v>12.71384872080089</v>
      </c>
      <c r="F132">
        <v>13.96</v>
      </c>
      <c r="G132" s="3">
        <v>17195632000</v>
      </c>
      <c r="H132" s="3">
        <v>10917266000</v>
      </c>
      <c r="I132">
        <v>1.575085923527008</v>
      </c>
      <c r="J132" s="3">
        <v>2872522000</v>
      </c>
      <c r="K132" s="3">
        <v>1923212000</v>
      </c>
      <c r="L132" s="3">
        <v>3239067000</v>
      </c>
      <c r="M132" s="3">
        <v>2553640000</v>
      </c>
      <c r="N132">
        <f>AVERAGE((K132-J132)/J132,(L132-K132)/K132,(M132-L132)/L132)</f>
        <v>4.7368144986086456E-2</v>
      </c>
      <c r="O132" t="str">
        <f t="shared" si="4"/>
        <v/>
      </c>
      <c r="P132" t="str">
        <f t="shared" si="5"/>
        <v/>
      </c>
    </row>
    <row r="133" spans="1:16" x14ac:dyDescent="0.25">
      <c r="A133" t="s">
        <v>176</v>
      </c>
      <c r="B133" t="s">
        <v>412</v>
      </c>
      <c r="C133">
        <v>107283000</v>
      </c>
      <c r="D133">
        <v>196.8</v>
      </c>
      <c r="E133">
        <v>27.95454545454546</v>
      </c>
      <c r="F133">
        <v>27.52447552447552</v>
      </c>
      <c r="G133" s="3">
        <v>1983764000</v>
      </c>
      <c r="H133" s="3">
        <v>3244283000</v>
      </c>
      <c r="I133">
        <v>0.61146453623188857</v>
      </c>
      <c r="J133" s="3">
        <v>660760000</v>
      </c>
      <c r="K133" s="3">
        <v>713576000</v>
      </c>
      <c r="L133" s="3">
        <v>686788000</v>
      </c>
      <c r="M133" s="3">
        <v>754119000</v>
      </c>
      <c r="N133">
        <f>AVERAGE((K133-J133)/J133,(L133-K133)/K133,(M133-L133)/L133)</f>
        <v>4.6809743425658967E-2</v>
      </c>
      <c r="O133" t="str">
        <f t="shared" si="4"/>
        <v/>
      </c>
      <c r="P133" t="str">
        <f t="shared" si="5"/>
        <v/>
      </c>
    </row>
    <row r="134" spans="1:16" x14ac:dyDescent="0.25">
      <c r="A134" t="s">
        <v>174</v>
      </c>
      <c r="B134" t="s">
        <v>410</v>
      </c>
      <c r="C134">
        <v>192855008</v>
      </c>
      <c r="D134">
        <v>94.54</v>
      </c>
      <c r="E134">
        <v>16.732743362831862</v>
      </c>
      <c r="F134">
        <v>17.973384030418249</v>
      </c>
      <c r="G134" s="3">
        <v>7854427000</v>
      </c>
      <c r="H134" s="3">
        <v>1740268000</v>
      </c>
      <c r="I134">
        <v>4.5133433471166509</v>
      </c>
      <c r="J134" s="3">
        <v>763765000</v>
      </c>
      <c r="K134" s="3">
        <v>580518000</v>
      </c>
      <c r="L134" s="3">
        <v>949866000</v>
      </c>
      <c r="M134" s="3">
        <v>704782000</v>
      </c>
      <c r="N134">
        <f>AVERAGE((K134-J134)/J134,(L134-K134)/K134,(M134-L134)/L134)</f>
        <v>4.6097741311530029E-2</v>
      </c>
      <c r="O134" t="str">
        <f t="shared" si="4"/>
        <v/>
      </c>
      <c r="P134" t="str">
        <f t="shared" si="5"/>
        <v/>
      </c>
    </row>
    <row r="135" spans="1:16" x14ac:dyDescent="0.25">
      <c r="A135" t="s">
        <v>21</v>
      </c>
      <c r="B135" t="s">
        <v>257</v>
      </c>
      <c r="C135">
        <v>514342016</v>
      </c>
      <c r="D135">
        <v>164.01499999999999</v>
      </c>
      <c r="E135">
        <v>17.049376299376299</v>
      </c>
      <c r="F135">
        <v>48.52514792899408</v>
      </c>
      <c r="G135" s="3">
        <v>52322071000</v>
      </c>
      <c r="H135" s="3">
        <v>14329529000</v>
      </c>
      <c r="I135">
        <v>3.651346181720279</v>
      </c>
      <c r="J135" s="3">
        <v>2187485000</v>
      </c>
      <c r="K135" s="3">
        <v>1977728000</v>
      </c>
      <c r="L135" s="3">
        <v>1842795000</v>
      </c>
      <c r="M135" s="3">
        <v>2391393000</v>
      </c>
      <c r="N135">
        <f>AVERAGE((K135-J135)/J135,(L135-K135)/K135,(M135-L135)/L135)</f>
        <v>4.452767878694E-2</v>
      </c>
      <c r="O135" t="str">
        <f t="shared" si="4"/>
        <v/>
      </c>
      <c r="P135" t="str">
        <f t="shared" si="5"/>
        <v/>
      </c>
    </row>
    <row r="136" spans="1:16" x14ac:dyDescent="0.25">
      <c r="A136" s="5" t="s">
        <v>220</v>
      </c>
      <c r="B136" s="5" t="s">
        <v>456</v>
      </c>
      <c r="C136" s="5">
        <v>1458050048</v>
      </c>
      <c r="D136" s="5">
        <v>38.590000000000003</v>
      </c>
      <c r="E136" s="5">
        <v>6.135135135135136</v>
      </c>
      <c r="F136" s="5">
        <v>7.1595547309833032</v>
      </c>
      <c r="G136" s="6">
        <v>244718000000</v>
      </c>
      <c r="H136" s="6">
        <v>178903000000</v>
      </c>
      <c r="I136" s="5">
        <v>1.3678809187101391</v>
      </c>
      <c r="J136" s="6">
        <v>-10241000000</v>
      </c>
      <c r="K136" s="6">
        <v>-8975000000</v>
      </c>
      <c r="L136" s="6">
        <v>-3863000000</v>
      </c>
      <c r="M136" s="6">
        <v>-6923000000</v>
      </c>
      <c r="N136" s="5">
        <f>AVERAGE((K136-J136)/J136,(L136-K136)/K136,(M136-L136)/L136)</f>
        <v>3.2975851894572451E-2</v>
      </c>
      <c r="O136" t="str">
        <f t="shared" si="4"/>
        <v/>
      </c>
      <c r="P136" t="str">
        <f t="shared" si="5"/>
        <v>VER</v>
      </c>
    </row>
    <row r="137" spans="1:16" x14ac:dyDescent="0.25">
      <c r="A137" t="s">
        <v>125</v>
      </c>
      <c r="B137" t="s">
        <v>361</v>
      </c>
      <c r="C137">
        <v>303396992</v>
      </c>
      <c r="D137">
        <v>45.78</v>
      </c>
      <c r="E137">
        <v>3.0039370078740162</v>
      </c>
      <c r="F137">
        <v>2.5777027027027031</v>
      </c>
      <c r="G137" s="3">
        <v>91471614111920</v>
      </c>
      <c r="H137" s="3">
        <v>36666670760250</v>
      </c>
      <c r="I137">
        <v>2.4946801063565212</v>
      </c>
      <c r="J137" s="3">
        <v>3690068374760</v>
      </c>
      <c r="K137" s="3">
        <v>3466091538560</v>
      </c>
      <c r="L137" s="3">
        <v>5487819009280</v>
      </c>
      <c r="M137" s="3">
        <v>3087776507950</v>
      </c>
      <c r="N137">
        <f>AVERAGE((K137-J137)/J137,(L137-K137)/K137,(M137-L137)/L137)</f>
        <v>2.8416742848734872E-2</v>
      </c>
      <c r="O137" t="str">
        <f t="shared" si="4"/>
        <v/>
      </c>
      <c r="P137" t="str">
        <f t="shared" si="5"/>
        <v>VER</v>
      </c>
    </row>
    <row r="138" spans="1:16" x14ac:dyDescent="0.25">
      <c r="A138" t="s">
        <v>52</v>
      </c>
      <c r="B138" t="s">
        <v>288</v>
      </c>
      <c r="C138">
        <v>834120000</v>
      </c>
      <c r="D138">
        <v>82.08</v>
      </c>
      <c r="E138">
        <v>24.797583081570991</v>
      </c>
      <c r="F138">
        <v>35.686956521739127</v>
      </c>
      <c r="G138" s="3">
        <v>15040000000</v>
      </c>
      <c r="H138" s="3">
        <v>14069000000</v>
      </c>
      <c r="I138">
        <v>1.069016987703461</v>
      </c>
      <c r="J138" s="3">
        <v>2620000000</v>
      </c>
      <c r="K138" s="3">
        <v>2798000000</v>
      </c>
      <c r="L138" s="3">
        <v>3309000000</v>
      </c>
      <c r="M138" s="3">
        <v>2758000000</v>
      </c>
      <c r="N138">
        <f>AVERAGE((K138-J138)/J138,(L138-K138)/K138,(M138-L138)/L138)</f>
        <v>2.8017939334994413E-2</v>
      </c>
      <c r="O138" t="str">
        <f t="shared" si="4"/>
        <v/>
      </c>
      <c r="P138" t="str">
        <f t="shared" si="5"/>
        <v/>
      </c>
    </row>
    <row r="139" spans="1:16" x14ac:dyDescent="0.25">
      <c r="A139" t="s">
        <v>198</v>
      </c>
      <c r="B139" t="s">
        <v>434</v>
      </c>
      <c r="C139">
        <v>683510016</v>
      </c>
      <c r="D139">
        <v>8.9849999999999994</v>
      </c>
      <c r="E139">
        <v>7.1879999999999997</v>
      </c>
      <c r="F139">
        <v>11.66883116883117</v>
      </c>
      <c r="G139" s="3">
        <v>53165485000</v>
      </c>
      <c r="H139" s="3">
        <v>28233626000</v>
      </c>
      <c r="I139">
        <v>1.883055509766971</v>
      </c>
      <c r="J139" s="3">
        <v>3792275000</v>
      </c>
      <c r="K139" s="3">
        <v>4119086000</v>
      </c>
      <c r="L139" s="3">
        <v>4935801000</v>
      </c>
      <c r="M139" s="3">
        <v>3863472000</v>
      </c>
      <c r="N139">
        <f>AVERAGE((K139-J139)/J139,(L139-K139)/K139,(M139-L139)/L139)</f>
        <v>2.2399517820992088E-2</v>
      </c>
      <c r="O139" t="str">
        <f t="shared" si="4"/>
        <v/>
      </c>
      <c r="P139" t="str">
        <f t="shared" si="5"/>
        <v>VER</v>
      </c>
    </row>
    <row r="140" spans="1:16" x14ac:dyDescent="0.25">
      <c r="A140" t="s">
        <v>92</v>
      </c>
      <c r="B140" t="s">
        <v>328</v>
      </c>
      <c r="C140">
        <v>2632600064</v>
      </c>
      <c r="D140">
        <v>167.82</v>
      </c>
      <c r="E140">
        <v>16.136538461538461</v>
      </c>
      <c r="F140">
        <v>29.644939056703759</v>
      </c>
      <c r="G140" s="3">
        <v>182018000000</v>
      </c>
      <c r="H140" s="3">
        <v>107995000000</v>
      </c>
      <c r="I140">
        <v>1.6854298810130099</v>
      </c>
      <c r="J140" s="3">
        <v>18531000000</v>
      </c>
      <c r="K140" s="3">
        <v>19918000000</v>
      </c>
      <c r="L140" s="3">
        <v>20189000000</v>
      </c>
      <c r="M140" s="3">
        <v>19758000000</v>
      </c>
      <c r="N140">
        <f>AVERAGE((K140-J140)/J140,(L140-K140)/K140,(M140-L140)/L140)</f>
        <v>2.2368359169925318E-2</v>
      </c>
      <c r="O140" t="str">
        <f t="shared" si="4"/>
        <v/>
      </c>
      <c r="P140" t="str">
        <f t="shared" si="5"/>
        <v/>
      </c>
    </row>
    <row r="141" spans="1:16" x14ac:dyDescent="0.25">
      <c r="A141" t="s">
        <v>93</v>
      </c>
      <c r="B141" t="s">
        <v>329</v>
      </c>
      <c r="C141">
        <v>336716992</v>
      </c>
      <c r="D141">
        <v>135.66999999999999</v>
      </c>
      <c r="E141">
        <v>17.10844892812106</v>
      </c>
      <c r="F141">
        <v>20.346430713857231</v>
      </c>
      <c r="G141" s="3">
        <v>17837000000</v>
      </c>
      <c r="H141" s="3">
        <v>17100000000</v>
      </c>
      <c r="I141">
        <v>1.043099415204678</v>
      </c>
      <c r="J141" s="3">
        <v>2093000000</v>
      </c>
      <c r="K141" s="3">
        <v>1527000000</v>
      </c>
      <c r="L141" s="3">
        <v>2512000000</v>
      </c>
      <c r="M141" s="3">
        <v>1723000000</v>
      </c>
      <c r="N141">
        <f>AVERAGE((K141-J141)/J141,(L141-K141)/K141,(M141-L141)/L141)</f>
        <v>2.0179360355721987E-2</v>
      </c>
      <c r="O141" t="str">
        <f t="shared" si="4"/>
        <v/>
      </c>
      <c r="P141" t="str">
        <f t="shared" si="5"/>
        <v/>
      </c>
    </row>
    <row r="142" spans="1:16" x14ac:dyDescent="0.25">
      <c r="A142" t="s">
        <v>103</v>
      </c>
      <c r="B142" t="s">
        <v>339</v>
      </c>
      <c r="C142">
        <v>1328710016</v>
      </c>
      <c r="D142">
        <v>93.09</v>
      </c>
      <c r="E142">
        <v>15.515000000000001</v>
      </c>
      <c r="F142">
        <v>24.957104557640751</v>
      </c>
      <c r="G142" s="3">
        <v>90981000000</v>
      </c>
      <c r="H142" s="3">
        <v>38259000000</v>
      </c>
      <c r="I142">
        <v>2.378028699129616</v>
      </c>
      <c r="J142" s="3">
        <v>5873000000</v>
      </c>
      <c r="K142" s="3">
        <v>6021000000</v>
      </c>
      <c r="L142" s="3">
        <v>4885000000</v>
      </c>
      <c r="M142" s="3">
        <v>5978000000</v>
      </c>
      <c r="N142">
        <f>AVERAGE((K142-J142)/J142,(L142-K142)/K142,(M142-L142)/L142)</f>
        <v>2.0091083972398577E-2</v>
      </c>
      <c r="O142" t="str">
        <f t="shared" si="4"/>
        <v/>
      </c>
      <c r="P142" t="str">
        <f t="shared" si="5"/>
        <v/>
      </c>
    </row>
    <row r="143" spans="1:16" x14ac:dyDescent="0.25">
      <c r="A143" t="s">
        <v>115</v>
      </c>
      <c r="B143" t="s">
        <v>351</v>
      </c>
      <c r="C143">
        <v>2237090048</v>
      </c>
      <c r="D143">
        <v>84.57</v>
      </c>
      <c r="E143">
        <v>12.455081001472751</v>
      </c>
      <c r="F143">
        <v>24.301724137931028</v>
      </c>
      <c r="G143" s="3">
        <v>131795000000</v>
      </c>
      <c r="H143" s="3">
        <v>63973000000</v>
      </c>
      <c r="I143">
        <v>2.0601660075344288</v>
      </c>
      <c r="J143" s="3">
        <v>13018000000</v>
      </c>
      <c r="K143" s="3">
        <v>12246000000</v>
      </c>
      <c r="L143" s="3">
        <v>12375000000</v>
      </c>
      <c r="M143" s="3">
        <v>13693000000</v>
      </c>
      <c r="N143">
        <f>AVERAGE((K143-J143)/J143,(L143-K143)/K143,(M143-L143)/L143)</f>
        <v>1.9245532738485661E-2</v>
      </c>
      <c r="O143" t="str">
        <f t="shared" si="4"/>
        <v/>
      </c>
      <c r="P143" t="str">
        <f t="shared" si="5"/>
        <v/>
      </c>
    </row>
    <row r="144" spans="1:16" x14ac:dyDescent="0.25">
      <c r="A144" t="s">
        <v>143</v>
      </c>
      <c r="B144" t="s">
        <v>379</v>
      </c>
      <c r="C144">
        <v>923526016</v>
      </c>
      <c r="D144">
        <v>172.16</v>
      </c>
      <c r="E144">
        <v>21.95918367346939</v>
      </c>
      <c r="F144">
        <v>26.072997122520071</v>
      </c>
      <c r="G144" s="3">
        <v>24676000000</v>
      </c>
      <c r="H144" s="3">
        <v>11343000000</v>
      </c>
      <c r="I144">
        <v>2.1754385964912282</v>
      </c>
      <c r="J144" s="3">
        <v>6058000000</v>
      </c>
      <c r="K144" s="3">
        <v>5802000000</v>
      </c>
      <c r="L144" s="3">
        <v>5490000000</v>
      </c>
      <c r="M144" s="3">
        <v>6294000000</v>
      </c>
      <c r="N144">
        <f>AVERAGE((K144-J144)/J144,(L144-K144)/K144,(M144-L144)/L144)</f>
        <v>1.6805118640592535E-2</v>
      </c>
      <c r="O144" t="str">
        <f t="shared" si="4"/>
        <v/>
      </c>
      <c r="P144" t="str">
        <f t="shared" si="5"/>
        <v/>
      </c>
    </row>
    <row r="145" spans="1:16" x14ac:dyDescent="0.25">
      <c r="A145" t="s">
        <v>91</v>
      </c>
      <c r="B145" t="s">
        <v>327</v>
      </c>
      <c r="C145">
        <v>387263008</v>
      </c>
      <c r="D145">
        <v>42.31</v>
      </c>
      <c r="E145">
        <v>8.1837524177949721</v>
      </c>
      <c r="F145">
        <v>17.255301794453509</v>
      </c>
      <c r="G145" s="3">
        <v>25243000000</v>
      </c>
      <c r="H145" s="3">
        <v>16161000000</v>
      </c>
      <c r="I145">
        <v>1.561970175112926</v>
      </c>
      <c r="J145" s="3">
        <v>1654000000</v>
      </c>
      <c r="K145" s="3">
        <v>2334000000</v>
      </c>
      <c r="L145" s="3">
        <v>2312000000</v>
      </c>
      <c r="M145" s="3">
        <v>1481000000</v>
      </c>
      <c r="N145">
        <f>AVERAGE((K145-J145)/J145,(L145-K145)/K145,(M145-L145)/L145)</f>
        <v>1.408986749646148E-2</v>
      </c>
      <c r="O145" t="str">
        <f t="shared" si="4"/>
        <v/>
      </c>
      <c r="P145" t="str">
        <f t="shared" si="5"/>
        <v>VER</v>
      </c>
    </row>
    <row r="146" spans="1:16" x14ac:dyDescent="0.25">
      <c r="A146" t="s">
        <v>130</v>
      </c>
      <c r="B146" t="s">
        <v>366</v>
      </c>
      <c r="C146">
        <v>3647930112</v>
      </c>
      <c r="D146">
        <v>52.69</v>
      </c>
      <c r="E146">
        <v>5.528856243441763</v>
      </c>
      <c r="F146">
        <v>5.5815677966101704</v>
      </c>
      <c r="G146" s="3">
        <v>404379000000</v>
      </c>
      <c r="H146" s="3">
        <v>229053000000</v>
      </c>
      <c r="I146">
        <v>1.765438566619953</v>
      </c>
      <c r="J146" s="3">
        <v>30074000000</v>
      </c>
      <c r="K146" s="3">
        <v>19207000000</v>
      </c>
      <c r="L146" s="3">
        <v>17520000000</v>
      </c>
      <c r="M146" s="3">
        <v>26104000000</v>
      </c>
      <c r="N146">
        <f>AVERAGE((K146-J146)/J146,(L146-K146)/K146,(M146-L146)/L146)</f>
        <v>1.3593251281394122E-2</v>
      </c>
      <c r="O146" t="str">
        <f t="shared" si="4"/>
        <v/>
      </c>
      <c r="P146" t="str">
        <f t="shared" si="5"/>
        <v>VER</v>
      </c>
    </row>
    <row r="147" spans="1:16" x14ac:dyDescent="0.25">
      <c r="A147" t="s">
        <v>189</v>
      </c>
      <c r="B147" t="s">
        <v>425</v>
      </c>
      <c r="C147">
        <v>15741599744</v>
      </c>
      <c r="D147">
        <v>2.9449999999999998</v>
      </c>
      <c r="E147">
        <v>18.40625</v>
      </c>
      <c r="F147">
        <v>17.323529411764699</v>
      </c>
      <c r="G147" s="3">
        <v>138602483000</v>
      </c>
      <c r="H147" s="3">
        <v>54584866000</v>
      </c>
      <c r="I147">
        <v>2.5392108318082158</v>
      </c>
      <c r="J147" s="3">
        <v>14775118000</v>
      </c>
      <c r="K147" s="3">
        <v>13311854000</v>
      </c>
      <c r="L147" s="3">
        <v>14163085000</v>
      </c>
      <c r="M147" s="3">
        <v>15223838000</v>
      </c>
      <c r="N147">
        <f>AVERAGE((K147-J147)/J147,(L147-K147)/K147,(M147-L147)/L147)</f>
        <v>1.326842195755489E-2</v>
      </c>
      <c r="O147" t="str">
        <f t="shared" si="4"/>
        <v/>
      </c>
      <c r="P147" t="str">
        <f t="shared" si="5"/>
        <v/>
      </c>
    </row>
    <row r="148" spans="1:16" x14ac:dyDescent="0.25">
      <c r="A148" t="s">
        <v>155</v>
      </c>
      <c r="B148" t="s">
        <v>391</v>
      </c>
      <c r="C148">
        <v>2741149952</v>
      </c>
      <c r="D148">
        <v>134.93</v>
      </c>
      <c r="E148">
        <v>19.35868005738881</v>
      </c>
      <c r="F148">
        <v>26.986000000000001</v>
      </c>
      <c r="G148" s="3">
        <v>244860000000</v>
      </c>
      <c r="H148" s="3">
        <v>152969000000</v>
      </c>
      <c r="I148">
        <v>1.600716485039452</v>
      </c>
      <c r="J148" s="3">
        <v>17409000000</v>
      </c>
      <c r="K148" s="3">
        <v>14550000000</v>
      </c>
      <c r="L148" s="3">
        <v>25810000000</v>
      </c>
      <c r="M148" s="3">
        <v>11075000000</v>
      </c>
      <c r="N148">
        <f>AVERAGE((K148-J148)/J148,(L148-K148)/K148,(M148-L148)/L148)</f>
        <v>1.2918336661812893E-2</v>
      </c>
      <c r="O148" t="str">
        <f t="shared" si="4"/>
        <v/>
      </c>
      <c r="P148" t="str">
        <f t="shared" si="5"/>
        <v/>
      </c>
    </row>
    <row r="149" spans="1:16" x14ac:dyDescent="0.25">
      <c r="A149" t="s">
        <v>187</v>
      </c>
      <c r="B149" t="s">
        <v>423</v>
      </c>
      <c r="C149">
        <v>2647539968</v>
      </c>
      <c r="D149">
        <v>89.885000000000005</v>
      </c>
      <c r="E149">
        <v>10.202610669693531</v>
      </c>
      <c r="F149">
        <v>41.806976744186052</v>
      </c>
      <c r="G149" s="3">
        <v>1695553000000</v>
      </c>
      <c r="H149" s="3">
        <v>623015000000</v>
      </c>
      <c r="I149">
        <v>2.7215283741161929</v>
      </c>
      <c r="J149" s="3">
        <v>115493000000</v>
      </c>
      <c r="K149" s="3">
        <v>148057000000</v>
      </c>
      <c r="L149" s="3">
        <v>190336000000</v>
      </c>
      <c r="M149" s="3">
        <v>89450000000</v>
      </c>
      <c r="N149">
        <f>AVERAGE((K149-J149)/J149,(L149-K149)/K149,(M149-L149)/L149)</f>
        <v>1.2491270574514194E-2</v>
      </c>
      <c r="O149" t="str">
        <f t="shared" si="4"/>
        <v/>
      </c>
      <c r="P149" t="str">
        <f t="shared" si="5"/>
        <v/>
      </c>
    </row>
    <row r="150" spans="1:16" x14ac:dyDescent="0.25">
      <c r="A150" t="s">
        <v>77</v>
      </c>
      <c r="B150" t="s">
        <v>313</v>
      </c>
      <c r="C150">
        <v>146162000</v>
      </c>
      <c r="D150">
        <v>40.18</v>
      </c>
      <c r="E150">
        <v>8.4767932489451479</v>
      </c>
      <c r="F150">
        <v>9.8239608801955995</v>
      </c>
      <c r="G150" s="3">
        <v>11051055000</v>
      </c>
      <c r="H150" s="3">
        <v>8497811000</v>
      </c>
      <c r="I150">
        <v>1.3004590240945579</v>
      </c>
      <c r="J150" s="3">
        <v>992405000</v>
      </c>
      <c r="K150" s="3">
        <v>686832000</v>
      </c>
      <c r="L150" s="3">
        <v>1046840000</v>
      </c>
      <c r="M150" s="3">
        <v>855520000</v>
      </c>
      <c r="N150">
        <f>AVERAGE((K150-J150)/J150,(L150-K150)/K150,(M150-L150)/L150)</f>
        <v>1.1162052921039325E-2</v>
      </c>
      <c r="O150" t="str">
        <f t="shared" si="4"/>
        <v/>
      </c>
      <c r="P150" t="str">
        <f t="shared" si="5"/>
        <v>VER</v>
      </c>
    </row>
    <row r="151" spans="1:16" x14ac:dyDescent="0.25">
      <c r="A151" t="s">
        <v>202</v>
      </c>
      <c r="B151" t="s">
        <v>438</v>
      </c>
      <c r="C151">
        <v>1088169984</v>
      </c>
      <c r="D151">
        <v>2.66</v>
      </c>
      <c r="E151">
        <v>9.8518518518518512</v>
      </c>
      <c r="F151">
        <v>17.733333333333331</v>
      </c>
      <c r="G151" s="3">
        <v>39010357000</v>
      </c>
      <c r="H151" s="3">
        <v>28541117000</v>
      </c>
      <c r="I151">
        <v>1.3668125532718289</v>
      </c>
      <c r="J151" s="3">
        <v>1710647000</v>
      </c>
      <c r="K151" s="3">
        <v>1904810000</v>
      </c>
      <c r="L151" s="3">
        <v>2387501000</v>
      </c>
      <c r="M151" s="3">
        <v>1557541000</v>
      </c>
      <c r="N151">
        <f>AVERAGE((K151-J151)/J151,(L151-K151)/K151,(M151-L151)/L151)</f>
        <v>6.4273219447693415E-3</v>
      </c>
      <c r="O151" t="str">
        <f t="shared" si="4"/>
        <v/>
      </c>
      <c r="P151" t="str">
        <f t="shared" si="5"/>
        <v>VER</v>
      </c>
    </row>
    <row r="152" spans="1:16" x14ac:dyDescent="0.25">
      <c r="A152" t="s">
        <v>15</v>
      </c>
      <c r="B152" t="s">
        <v>251</v>
      </c>
      <c r="C152">
        <v>1800819968</v>
      </c>
      <c r="D152">
        <v>45.355699999999999</v>
      </c>
      <c r="E152">
        <v>8.910746561886052</v>
      </c>
      <c r="F152">
        <v>46.281326530612247</v>
      </c>
      <c r="G152" s="3">
        <v>39523000000</v>
      </c>
      <c r="H152" s="3">
        <v>41129000000</v>
      </c>
      <c r="I152">
        <v>0.9609521262369618</v>
      </c>
      <c r="J152" s="3">
        <v>8153000000</v>
      </c>
      <c r="K152" s="3">
        <v>7591000000</v>
      </c>
      <c r="L152" s="3">
        <v>8154000000</v>
      </c>
      <c r="M152" s="3">
        <v>8236000000</v>
      </c>
      <c r="N152">
        <f>AVERAGE((K152-J152)/J152,(L152-K152)/K152,(M152-L152)/L152)</f>
        <v>5.0971696287053728E-3</v>
      </c>
      <c r="O152" t="str">
        <f t="shared" si="4"/>
        <v/>
      </c>
      <c r="P152" t="str">
        <f t="shared" si="5"/>
        <v>VER</v>
      </c>
    </row>
    <row r="153" spans="1:16" x14ac:dyDescent="0.25">
      <c r="A153" t="s">
        <v>85</v>
      </c>
      <c r="B153" t="s">
        <v>321</v>
      </c>
      <c r="C153">
        <v>896320000</v>
      </c>
      <c r="D153">
        <v>135.49</v>
      </c>
      <c r="E153">
        <v>13.40158259149357</v>
      </c>
      <c r="F153">
        <v>22.251601248152401</v>
      </c>
      <c r="G153" s="3">
        <v>132001000000</v>
      </c>
      <c r="H153" s="3">
        <v>113005000000</v>
      </c>
      <c r="I153">
        <v>1.1680987566921821</v>
      </c>
      <c r="J153" s="3">
        <v>11852000000</v>
      </c>
      <c r="K153" s="3">
        <v>12484000000</v>
      </c>
      <c r="L153" s="3">
        <v>15579000000</v>
      </c>
      <c r="M153" s="3">
        <v>10734000000</v>
      </c>
      <c r="N153">
        <f>AVERAGE((K153-J153)/J153,(L153-K153)/K153,(M153-L153)/L153)</f>
        <v>-3.2513011091055422E-3</v>
      </c>
      <c r="O153" t="str">
        <f t="shared" si="4"/>
        <v/>
      </c>
      <c r="P153" t="str">
        <f t="shared" si="5"/>
        <v/>
      </c>
    </row>
    <row r="154" spans="1:16" x14ac:dyDescent="0.25">
      <c r="A154" t="s">
        <v>71</v>
      </c>
      <c r="B154" t="s">
        <v>307</v>
      </c>
      <c r="C154">
        <v>2515899904</v>
      </c>
      <c r="D154">
        <v>34.07</v>
      </c>
      <c r="E154">
        <v>10.990322580645159</v>
      </c>
      <c r="F154">
        <v>11.829861111111111</v>
      </c>
      <c r="G154" s="3">
        <v>79103000000</v>
      </c>
      <c r="H154" s="3">
        <v>57761000000</v>
      </c>
      <c r="I154">
        <v>1.3694880628797981</v>
      </c>
      <c r="J154" s="3">
        <v>7077000000</v>
      </c>
      <c r="K154" s="3">
        <v>6755000000</v>
      </c>
      <c r="L154" s="3">
        <v>7215000000</v>
      </c>
      <c r="M154" s="3">
        <v>6780000000</v>
      </c>
      <c r="N154">
        <f>AVERAGE((K154-J154)/J154,(L154-K154)/K154,(M154-L154)/L154)</f>
        <v>-1.2564286775937889E-2</v>
      </c>
      <c r="O154" t="str">
        <f t="shared" si="4"/>
        <v/>
      </c>
      <c r="P154" t="str">
        <f t="shared" si="5"/>
        <v/>
      </c>
    </row>
    <row r="155" spans="1:16" x14ac:dyDescent="0.25">
      <c r="A155" t="s">
        <v>41</v>
      </c>
      <c r="B155" t="s">
        <v>277</v>
      </c>
      <c r="C155">
        <v>281788000</v>
      </c>
      <c r="D155">
        <v>68.319999999999993</v>
      </c>
      <c r="E155">
        <v>10.966292134831461</v>
      </c>
      <c r="F155">
        <v>14.520722635494151</v>
      </c>
      <c r="G155" s="3">
        <v>44453000000</v>
      </c>
      <c r="H155" s="3">
        <v>42659000000</v>
      </c>
      <c r="I155">
        <v>1.0420544316556879</v>
      </c>
      <c r="J155" s="3">
        <v>2384000000</v>
      </c>
      <c r="K155" s="3">
        <v>2394000000</v>
      </c>
      <c r="L155" s="3">
        <v>1585000000</v>
      </c>
      <c r="M155" s="3">
        <v>2029000000</v>
      </c>
      <c r="N155">
        <f>AVERAGE((K155-J155)/J155,(L155-K155)/K155,(M155-L155)/L155)</f>
        <v>-1.7869113293281502E-2</v>
      </c>
      <c r="O155" t="str">
        <f t="shared" si="4"/>
        <v/>
      </c>
      <c r="P155" t="str">
        <f t="shared" si="5"/>
        <v/>
      </c>
    </row>
    <row r="156" spans="1:16" x14ac:dyDescent="0.25">
      <c r="A156" t="s">
        <v>138</v>
      </c>
      <c r="B156" t="s">
        <v>374</v>
      </c>
      <c r="C156">
        <v>508643008</v>
      </c>
      <c r="D156">
        <v>84.73</v>
      </c>
      <c r="E156">
        <v>19.750582750582751</v>
      </c>
      <c r="F156">
        <v>32.094696969696969</v>
      </c>
      <c r="G156" s="3">
        <v>22126211000</v>
      </c>
      <c r="H156" s="3">
        <v>20712003000</v>
      </c>
      <c r="I156">
        <v>1.0682796347605781</v>
      </c>
      <c r="J156" s="3">
        <v>1718816000</v>
      </c>
      <c r="K156" s="3">
        <v>898257000</v>
      </c>
      <c r="L156" s="3">
        <v>1433166000</v>
      </c>
      <c r="M156" s="3">
        <v>1158484000</v>
      </c>
      <c r="N156">
        <f>AVERAGE((K156-J156)/J156,(L156-K156)/K156,(M156-L156)/L156)</f>
        <v>-2.4520727187770774E-2</v>
      </c>
      <c r="O156" t="str">
        <f t="shared" si="4"/>
        <v/>
      </c>
      <c r="P156" t="str">
        <f t="shared" si="5"/>
        <v/>
      </c>
    </row>
    <row r="157" spans="1:16" x14ac:dyDescent="0.25">
      <c r="A157" t="s">
        <v>83</v>
      </c>
      <c r="B157" t="s">
        <v>319</v>
      </c>
      <c r="C157">
        <v>673692032</v>
      </c>
      <c r="D157">
        <v>197.58500000000001</v>
      </c>
      <c r="E157">
        <v>20.49636929460581</v>
      </c>
      <c r="F157">
        <v>26.95566166439291</v>
      </c>
      <c r="G157" s="3">
        <v>64470000000</v>
      </c>
      <c r="H157" s="3">
        <v>45221000000</v>
      </c>
      <c r="I157">
        <v>1.4256650671148361</v>
      </c>
      <c r="J157" s="3">
        <v>5606000000</v>
      </c>
      <c r="K157" s="3">
        <v>6058000000</v>
      </c>
      <c r="L157" s="3">
        <v>5302000000</v>
      </c>
      <c r="M157" s="3">
        <v>5143000000</v>
      </c>
      <c r="N157">
        <f>AVERAGE((K157-J157)/J157,(L157-K157)/K157,(M157-L157)/L157)</f>
        <v>-2.4718148703338907E-2</v>
      </c>
      <c r="O157" t="str">
        <f t="shared" si="4"/>
        <v/>
      </c>
      <c r="P157" t="str">
        <f t="shared" si="5"/>
        <v/>
      </c>
    </row>
    <row r="158" spans="1:16" x14ac:dyDescent="0.25">
      <c r="A158" t="s">
        <v>141</v>
      </c>
      <c r="B158" t="s">
        <v>377</v>
      </c>
      <c r="C158">
        <v>5701490176</v>
      </c>
      <c r="D158">
        <v>4.2450000000000001</v>
      </c>
      <c r="E158">
        <v>11.79166666666667</v>
      </c>
      <c r="F158">
        <v>14.68858131487889</v>
      </c>
      <c r="G158" s="3">
        <v>109213000000</v>
      </c>
      <c r="H158" s="3">
        <v>80529000000</v>
      </c>
      <c r="I158">
        <v>1.3561946627922861</v>
      </c>
      <c r="J158" s="3">
        <v>4646000000</v>
      </c>
      <c r="K158" s="3">
        <v>6612000000</v>
      </c>
      <c r="L158" s="3">
        <v>5667000000</v>
      </c>
      <c r="M158" s="3">
        <v>3540000000</v>
      </c>
      <c r="N158">
        <f>AVERAGE((K158-J158)/J158,(L158-K158)/K158,(M158-L158)/L158)</f>
        <v>-3.1697705229312721E-2</v>
      </c>
      <c r="O158" t="str">
        <f t="shared" si="4"/>
        <v/>
      </c>
      <c r="P158" t="str">
        <f t="shared" si="5"/>
        <v/>
      </c>
    </row>
    <row r="159" spans="1:16" x14ac:dyDescent="0.25">
      <c r="A159" t="s">
        <v>135</v>
      </c>
      <c r="B159" t="s">
        <v>371</v>
      </c>
      <c r="C159">
        <v>1236860032</v>
      </c>
      <c r="D159">
        <v>85.26</v>
      </c>
      <c r="E159">
        <v>11.30769230769231</v>
      </c>
      <c r="F159">
        <v>16.117202268431001</v>
      </c>
      <c r="G159" s="3">
        <v>30480967000000</v>
      </c>
      <c r="H159" s="3">
        <v>23251158000000</v>
      </c>
      <c r="I159">
        <v>1.310944039862445</v>
      </c>
      <c r="J159" s="3">
        <v>946094000000</v>
      </c>
      <c r="K159" s="3">
        <v>909984000000</v>
      </c>
      <c r="L159" s="3">
        <v>662286000000</v>
      </c>
      <c r="M159" s="3">
        <v>792547000000</v>
      </c>
      <c r="N159">
        <f>AVERAGE((K159-J159)/J159,(L159-K159)/K159,(M159-L159)/L159)</f>
        <v>-3.78946450612015E-2</v>
      </c>
      <c r="O159" t="str">
        <f t="shared" si="4"/>
        <v/>
      </c>
      <c r="P159" t="str">
        <f t="shared" si="5"/>
        <v/>
      </c>
    </row>
    <row r="160" spans="1:16" x14ac:dyDescent="0.25">
      <c r="A160" t="s">
        <v>89</v>
      </c>
      <c r="B160" t="s">
        <v>325</v>
      </c>
      <c r="C160">
        <v>4105999872</v>
      </c>
      <c r="D160">
        <v>33.854999999999997</v>
      </c>
      <c r="E160">
        <v>12.632462686567161</v>
      </c>
      <c r="F160">
        <v>7.2650214592274667</v>
      </c>
      <c r="G160" s="3">
        <v>168406000000</v>
      </c>
      <c r="H160" s="3">
        <v>73015000000</v>
      </c>
      <c r="I160">
        <v>2.3064575772101619</v>
      </c>
      <c r="J160" s="3">
        <v>14251000000</v>
      </c>
      <c r="K160" s="3">
        <v>16932000000</v>
      </c>
      <c r="L160" s="3">
        <v>20931000000</v>
      </c>
      <c r="M160" s="3">
        <v>9662000000</v>
      </c>
      <c r="N160">
        <f>AVERAGE((K160-J160)/J160,(L160-K160)/K160,(M160-L160)/L160)</f>
        <v>-3.8026957912248562E-2</v>
      </c>
      <c r="O160" t="str">
        <f t="shared" si="4"/>
        <v/>
      </c>
      <c r="P160" t="str">
        <f t="shared" si="5"/>
        <v/>
      </c>
    </row>
    <row r="161" spans="1:16" x14ac:dyDescent="0.25">
      <c r="A161" t="s">
        <v>47</v>
      </c>
      <c r="B161" t="s">
        <v>283</v>
      </c>
      <c r="C161">
        <v>4140960000</v>
      </c>
      <c r="D161">
        <v>47.674999999999997</v>
      </c>
      <c r="E161">
        <v>12.579155672823219</v>
      </c>
      <c r="F161">
        <v>16.906028368794331</v>
      </c>
      <c r="G161" s="3">
        <v>94002000000</v>
      </c>
      <c r="H161" s="3">
        <v>54229000000</v>
      </c>
      <c r="I161">
        <v>1.7334267642774159</v>
      </c>
      <c r="J161" s="3">
        <v>14922000000</v>
      </c>
      <c r="K161" s="3">
        <v>14656000000</v>
      </c>
      <c r="L161" s="3">
        <v>14762000000</v>
      </c>
      <c r="M161" s="3">
        <v>12749000000</v>
      </c>
      <c r="N161">
        <f>AVERAGE((K161-J161)/J161,(L161-K161)/K161,(M161-L161)/L161)</f>
        <v>-4.8985710765008961E-2</v>
      </c>
      <c r="O161" t="str">
        <f t="shared" si="4"/>
        <v/>
      </c>
      <c r="P161" t="str">
        <f t="shared" si="5"/>
        <v/>
      </c>
    </row>
    <row r="162" spans="1:16" x14ac:dyDescent="0.25">
      <c r="A162" t="s">
        <v>20</v>
      </c>
      <c r="B162" t="s">
        <v>256</v>
      </c>
      <c r="C162">
        <v>534931008</v>
      </c>
      <c r="D162">
        <v>247.12</v>
      </c>
      <c r="E162">
        <v>13.17973333333333</v>
      </c>
      <c r="F162">
        <v>21.013605442176871</v>
      </c>
      <c r="G162" s="3">
        <v>61165000000</v>
      </c>
      <c r="H162" s="3">
        <v>54465000000</v>
      </c>
      <c r="I162">
        <v>1.1230147801340311</v>
      </c>
      <c r="J162" s="3">
        <v>10558000000</v>
      </c>
      <c r="K162" s="3">
        <v>8532000000</v>
      </c>
      <c r="L162" s="3">
        <v>9889000000</v>
      </c>
      <c r="M162" s="3">
        <v>8381000000</v>
      </c>
      <c r="N162">
        <f>AVERAGE((K162-J162)/J162,(L162-K162)/K162,(M162-L162)/L162)</f>
        <v>-6.1778927896981639E-2</v>
      </c>
      <c r="O162" t="str">
        <f t="shared" si="4"/>
        <v/>
      </c>
      <c r="P162" t="str">
        <f t="shared" si="5"/>
        <v/>
      </c>
    </row>
    <row r="163" spans="1:16" x14ac:dyDescent="0.25">
      <c r="A163" t="s">
        <v>59</v>
      </c>
      <c r="B163" t="s">
        <v>295</v>
      </c>
      <c r="C163">
        <v>1823059968</v>
      </c>
      <c r="D163">
        <v>115.8</v>
      </c>
      <c r="E163">
        <v>21.016333938294011</v>
      </c>
      <c r="F163">
        <v>68.117647058823536</v>
      </c>
      <c r="G163" s="3">
        <v>203609000000</v>
      </c>
      <c r="H163" s="3">
        <v>101385000000</v>
      </c>
      <c r="I163">
        <v>2.0082753859052129</v>
      </c>
      <c r="J163" s="3">
        <v>9830000000</v>
      </c>
      <c r="K163" s="3">
        <v>1730000000</v>
      </c>
      <c r="L163" s="3">
        <v>3596000000</v>
      </c>
      <c r="M163" s="3">
        <v>1989000000</v>
      </c>
      <c r="N163">
        <f>AVERAGE((K163-J163)/J163,(L163-K163)/K163,(M163-L163)/L163)</f>
        <v>-6.4093616614197699E-2</v>
      </c>
      <c r="O163" t="str">
        <f t="shared" si="4"/>
        <v/>
      </c>
      <c r="P163" t="str">
        <f t="shared" si="5"/>
        <v/>
      </c>
    </row>
    <row r="164" spans="1:16" x14ac:dyDescent="0.25">
      <c r="A164" t="s">
        <v>118</v>
      </c>
      <c r="B164" t="s">
        <v>354</v>
      </c>
      <c r="C164">
        <v>347176992</v>
      </c>
      <c r="D164">
        <v>90.715000000000003</v>
      </c>
      <c r="E164">
        <v>12.903982930298721</v>
      </c>
      <c r="F164">
        <v>22.33809406550111</v>
      </c>
      <c r="G164" s="3">
        <v>29301700000</v>
      </c>
      <c r="H164" s="3">
        <v>17864300000</v>
      </c>
      <c r="I164">
        <v>1.640237792692689</v>
      </c>
      <c r="J164" s="3">
        <v>1040000000</v>
      </c>
      <c r="K164" s="3">
        <v>889500000</v>
      </c>
      <c r="L164" s="3">
        <v>1348800000</v>
      </c>
      <c r="M164" s="3">
        <v>553900000</v>
      </c>
      <c r="N164">
        <f>AVERAGE((K164-J164)/J164,(L164-K164)/K164,(M164-L164)/L164)</f>
        <v>-7.2564235219104004E-2</v>
      </c>
      <c r="O164" t="str">
        <f t="shared" si="4"/>
        <v/>
      </c>
      <c r="P164" t="str">
        <f t="shared" si="5"/>
        <v/>
      </c>
    </row>
    <row r="165" spans="1:16" x14ac:dyDescent="0.25">
      <c r="A165" t="s">
        <v>177</v>
      </c>
      <c r="B165" t="s">
        <v>413</v>
      </c>
      <c r="C165">
        <v>155570000</v>
      </c>
      <c r="D165">
        <v>17.91</v>
      </c>
      <c r="E165">
        <v>8.5285714285714285</v>
      </c>
      <c r="F165">
        <v>-5.5023041474654377</v>
      </c>
      <c r="G165" s="3">
        <v>13223000000</v>
      </c>
      <c r="H165" s="3">
        <v>8556000000</v>
      </c>
      <c r="I165">
        <v>1.5454651706404861</v>
      </c>
      <c r="J165" s="3">
        <v>1050000000</v>
      </c>
      <c r="K165" s="3">
        <v>1268000000</v>
      </c>
      <c r="L165" s="3">
        <v>474000000</v>
      </c>
      <c r="M165" s="3">
        <v>561000000</v>
      </c>
      <c r="N165">
        <f>AVERAGE((K165-J165)/J165,(L165-K165)/K165,(M165-L165)/L165)</f>
        <v>-7.8339871294389532E-2</v>
      </c>
      <c r="O165" t="str">
        <f t="shared" si="4"/>
        <v/>
      </c>
      <c r="P165" t="str">
        <f t="shared" si="5"/>
        <v>VER</v>
      </c>
    </row>
    <row r="166" spans="1:16" x14ac:dyDescent="0.25">
      <c r="A166" t="s">
        <v>179</v>
      </c>
      <c r="B166" t="s">
        <v>415</v>
      </c>
      <c r="C166">
        <v>349926016</v>
      </c>
      <c r="D166">
        <v>88.564999999999998</v>
      </c>
      <c r="E166">
        <v>17.130560928433269</v>
      </c>
      <c r="F166">
        <v>20.986966824644551</v>
      </c>
      <c r="G166" s="3">
        <v>13640256000</v>
      </c>
      <c r="H166" s="3">
        <v>9580206000</v>
      </c>
      <c r="I166">
        <v>1.4237956887357119</v>
      </c>
      <c r="J166" s="3">
        <v>1652779000</v>
      </c>
      <c r="K166" s="3">
        <v>1616063000</v>
      </c>
      <c r="L166" s="3">
        <v>1840500000</v>
      </c>
      <c r="M166" s="3">
        <v>1181009000</v>
      </c>
      <c r="N166">
        <f>AVERAGE((K166-J166)/J166,(L166-K166)/K166,(M166-L166)/L166)</f>
        <v>-8.0552496673847909E-2</v>
      </c>
      <c r="O166" t="str">
        <f t="shared" si="4"/>
        <v/>
      </c>
      <c r="P166" t="str">
        <f t="shared" si="5"/>
        <v/>
      </c>
    </row>
    <row r="167" spans="1:16" x14ac:dyDescent="0.25">
      <c r="A167" t="s">
        <v>124</v>
      </c>
      <c r="B167" t="s">
        <v>360</v>
      </c>
      <c r="C167">
        <v>173876992</v>
      </c>
      <c r="D167">
        <v>3.1116000000000001</v>
      </c>
      <c r="E167">
        <v>6.3502040816326533</v>
      </c>
      <c r="F167">
        <v>15.558</v>
      </c>
      <c r="G167" s="3">
        <v>4958871000</v>
      </c>
      <c r="H167" s="3">
        <v>4846239000</v>
      </c>
      <c r="I167">
        <v>1.0232411154299239</v>
      </c>
      <c r="J167" s="3">
        <v>206842000</v>
      </c>
      <c r="K167" s="3">
        <v>130630000</v>
      </c>
      <c r="L167" s="3">
        <v>196985000</v>
      </c>
      <c r="M167" s="3">
        <v>117473000</v>
      </c>
      <c r="N167">
        <f>AVERAGE((K167-J167)/J167,(L167-K167)/K167,(M167-L167)/L167)</f>
        <v>-8.804622639370302E-2</v>
      </c>
      <c r="O167" t="str">
        <f t="shared" si="4"/>
        <v/>
      </c>
      <c r="P167" t="str">
        <f t="shared" si="5"/>
        <v>VER</v>
      </c>
    </row>
    <row r="168" spans="1:16" x14ac:dyDescent="0.25">
      <c r="A168" t="s">
        <v>162</v>
      </c>
      <c r="B168" t="s">
        <v>398</v>
      </c>
      <c r="C168">
        <v>146892992</v>
      </c>
      <c r="D168">
        <v>208.625</v>
      </c>
      <c r="E168">
        <v>10.33820614469772</v>
      </c>
      <c r="F168">
        <v>10.81462858327717</v>
      </c>
      <c r="G168" s="3">
        <v>23877300000</v>
      </c>
      <c r="H168" s="3">
        <v>12917600000</v>
      </c>
      <c r="I168">
        <v>1.8484315972007179</v>
      </c>
      <c r="J168" s="3">
        <v>5417100000</v>
      </c>
      <c r="K168" s="3">
        <v>6564100000</v>
      </c>
      <c r="L168" s="3">
        <v>3805000000</v>
      </c>
      <c r="M168" s="3">
        <v>3381800000</v>
      </c>
      <c r="N168">
        <f>AVERAGE((K168-J168)/J168,(L168-K168)/K168,(M168-L168)/L168)</f>
        <v>-0.10660565794378236</v>
      </c>
      <c r="O168" t="str">
        <f t="shared" si="4"/>
        <v/>
      </c>
      <c r="P168" t="str">
        <f t="shared" si="5"/>
        <v/>
      </c>
    </row>
    <row r="169" spans="1:16" x14ac:dyDescent="0.25">
      <c r="A169" t="s">
        <v>119</v>
      </c>
      <c r="B169" t="s">
        <v>355</v>
      </c>
      <c r="C169">
        <v>756801984</v>
      </c>
      <c r="D169">
        <v>10.27</v>
      </c>
      <c r="E169">
        <v>16.83606557377049</v>
      </c>
      <c r="F169">
        <v>18.11287477954145</v>
      </c>
      <c r="G169" s="3">
        <v>7343000000</v>
      </c>
      <c r="H169" s="3">
        <v>3063000000</v>
      </c>
      <c r="I169">
        <v>2.3973228860594191</v>
      </c>
      <c r="J169" s="3">
        <v>392000000</v>
      </c>
      <c r="K169" s="3">
        <v>314000000</v>
      </c>
      <c r="L169" s="3">
        <v>336000000</v>
      </c>
      <c r="M169" s="3">
        <v>262000000</v>
      </c>
      <c r="N169">
        <f>AVERAGE((K169-J169)/J169,(L169-K169)/K169,(M169-L169)/L169)</f>
        <v>-0.11638466426910467</v>
      </c>
      <c r="O169" t="str">
        <f t="shared" si="4"/>
        <v/>
      </c>
      <c r="P169" t="str">
        <f t="shared" si="5"/>
        <v/>
      </c>
    </row>
    <row r="170" spans="1:16" x14ac:dyDescent="0.25">
      <c r="A170" t="s">
        <v>210</v>
      </c>
      <c r="B170" t="s">
        <v>446</v>
      </c>
      <c r="C170">
        <v>60742000</v>
      </c>
      <c r="D170">
        <v>12.51</v>
      </c>
      <c r="E170">
        <v>4.7931034482758621</v>
      </c>
      <c r="F170">
        <v>-3.2578125</v>
      </c>
      <c r="G170" s="3">
        <v>895741000</v>
      </c>
      <c r="H170" s="3">
        <v>957686000</v>
      </c>
      <c r="I170">
        <v>0.93531804787790573</v>
      </c>
      <c r="J170" s="3">
        <v>131462000</v>
      </c>
      <c r="K170" s="3">
        <v>109113000</v>
      </c>
      <c r="L170" s="3">
        <v>93401000</v>
      </c>
      <c r="M170" s="3">
        <v>87519000</v>
      </c>
      <c r="N170">
        <f>AVERAGE((K170-J170)/J170,(L170-K170)/K170,(M170-L170)/L170)</f>
        <v>-0.1256589258062758</v>
      </c>
      <c r="O170" t="str">
        <f t="shared" si="4"/>
        <v/>
      </c>
      <c r="P170" t="str">
        <f t="shared" si="5"/>
        <v>VER</v>
      </c>
    </row>
    <row r="171" spans="1:16" x14ac:dyDescent="0.25">
      <c r="A171" t="s">
        <v>76</v>
      </c>
      <c r="B171" t="s">
        <v>312</v>
      </c>
      <c r="C171">
        <v>567979008</v>
      </c>
      <c r="D171">
        <v>6.78</v>
      </c>
      <c r="E171">
        <v>18.32432432432433</v>
      </c>
      <c r="F171">
        <v>9.8260869565217401</v>
      </c>
      <c r="G171" s="3">
        <v>292900507000</v>
      </c>
      <c r="H171" s="3">
        <v>197113748000</v>
      </c>
      <c r="I171">
        <v>1.485946616975697</v>
      </c>
      <c r="J171" s="3">
        <v>15214834000</v>
      </c>
      <c r="K171" s="3">
        <v>8160799000</v>
      </c>
      <c r="L171" s="3">
        <v>13029181000</v>
      </c>
      <c r="M171" s="3">
        <v>6128209000</v>
      </c>
      <c r="N171">
        <f>AVERAGE((K171-J171)/J171,(L171-K171)/K171,(M171-L171)/L171)</f>
        <v>-0.13224228130240909</v>
      </c>
      <c r="O171" t="str">
        <f t="shared" si="4"/>
        <v/>
      </c>
      <c r="P171" t="str">
        <f t="shared" si="5"/>
        <v/>
      </c>
    </row>
    <row r="172" spans="1:16" x14ac:dyDescent="0.25">
      <c r="A172" t="s">
        <v>117</v>
      </c>
      <c r="B172" t="s">
        <v>353</v>
      </c>
      <c r="C172">
        <v>2664930048</v>
      </c>
      <c r="D172">
        <v>76.400000000000006</v>
      </c>
      <c r="E172">
        <v>12.949152542372881</v>
      </c>
      <c r="F172">
        <v>31.701244813278009</v>
      </c>
      <c r="G172" s="3">
        <v>109297000000</v>
      </c>
      <c r="H172" s="3">
        <v>115065000000</v>
      </c>
      <c r="I172">
        <v>0.94987181158475642</v>
      </c>
      <c r="J172" s="3">
        <v>12891000000</v>
      </c>
      <c r="K172" s="3">
        <v>11575000000</v>
      </c>
      <c r="L172" s="3">
        <v>13752000000</v>
      </c>
      <c r="M172" s="3">
        <v>5028000000</v>
      </c>
      <c r="N172">
        <f>AVERAGE((K172-J172)/J172,(L172-K172)/K172,(M172-L172)/L172)</f>
        <v>-0.18279647571549376</v>
      </c>
      <c r="O172" t="str">
        <f t="shared" si="4"/>
        <v/>
      </c>
      <c r="P172" t="str">
        <f t="shared" si="5"/>
        <v/>
      </c>
    </row>
    <row r="173" spans="1:16" x14ac:dyDescent="0.25">
      <c r="A173" t="s">
        <v>196</v>
      </c>
      <c r="B173" t="s">
        <v>432</v>
      </c>
      <c r="C173">
        <v>807179008</v>
      </c>
      <c r="D173">
        <v>3.105</v>
      </c>
      <c r="E173">
        <v>10.706896551724141</v>
      </c>
      <c r="F173">
        <v>9.8885350318471339</v>
      </c>
      <c r="G173" s="3">
        <v>55903387000</v>
      </c>
      <c r="H173" s="3">
        <v>47077764000</v>
      </c>
      <c r="I173">
        <v>1.187469035275337</v>
      </c>
      <c r="J173" s="3">
        <v>-1127663000</v>
      </c>
      <c r="K173" s="3">
        <v>1266135000</v>
      </c>
      <c r="L173" s="3">
        <v>4028338000</v>
      </c>
      <c r="M173" s="3">
        <v>1128464000</v>
      </c>
      <c r="N173">
        <f>AVERAGE((K173-J173)/J173,(L173-K173)/K173,(M173-L173)/L173)</f>
        <v>-0.22035395489232137</v>
      </c>
      <c r="O173" t="str">
        <f t="shared" si="4"/>
        <v/>
      </c>
      <c r="P173" t="str">
        <f t="shared" si="5"/>
        <v/>
      </c>
    </row>
    <row r="174" spans="1:16" x14ac:dyDescent="0.25">
      <c r="A174" t="s">
        <v>188</v>
      </c>
      <c r="B174" t="s">
        <v>424</v>
      </c>
      <c r="C174">
        <v>345551008</v>
      </c>
      <c r="D174">
        <v>131.62</v>
      </c>
      <c r="E174">
        <v>14.002127659574469</v>
      </c>
      <c r="F174">
        <v>-18.377548170901989</v>
      </c>
      <c r="G174" s="3">
        <v>380034000000</v>
      </c>
      <c r="H174" s="3">
        <v>156082000000</v>
      </c>
      <c r="I174">
        <v>2.4348355351674118</v>
      </c>
      <c r="J174" s="3">
        <v>27195000000</v>
      </c>
      <c r="K174" s="3">
        <v>22030000000</v>
      </c>
      <c r="L174" s="3">
        <v>19116000000</v>
      </c>
      <c r="M174" s="3">
        <v>9226000000</v>
      </c>
      <c r="N174">
        <f>AVERAGE((K174-J174)/J174,(L174-K174)/K174,(M174-L174)/L174)</f>
        <v>-0.27985548007208738</v>
      </c>
      <c r="O174" t="str">
        <f t="shared" si="4"/>
        <v/>
      </c>
      <c r="P174" t="str">
        <f t="shared" si="5"/>
        <v/>
      </c>
    </row>
    <row r="175" spans="1:16" x14ac:dyDescent="0.25">
      <c r="A175" t="s">
        <v>183</v>
      </c>
      <c r="B175" t="s">
        <v>419</v>
      </c>
      <c r="C175">
        <v>130595000</v>
      </c>
      <c r="D175">
        <v>7.39</v>
      </c>
      <c r="E175">
        <v>13.68518518518518</v>
      </c>
      <c r="F175">
        <v>13.943396226415089</v>
      </c>
      <c r="G175" s="3">
        <v>2361257000</v>
      </c>
      <c r="H175" s="3">
        <v>2140095000</v>
      </c>
      <c r="I175">
        <v>1.103342141353538</v>
      </c>
      <c r="J175" s="3">
        <v>-17310000</v>
      </c>
      <c r="K175" s="3">
        <v>-41754000</v>
      </c>
      <c r="L175" s="3">
        <v>-70345000</v>
      </c>
      <c r="M175" s="3">
        <v>143045000</v>
      </c>
      <c r="N175">
        <f>AVERAGE((K175-J175)/J175,(L175-K175)/K175,(M175-L175)/L175)</f>
        <v>-0.3121991255888088</v>
      </c>
      <c r="O175" t="str">
        <f t="shared" si="4"/>
        <v/>
      </c>
      <c r="P175" t="str">
        <f t="shared" si="5"/>
        <v/>
      </c>
    </row>
    <row r="176" spans="1:16" x14ac:dyDescent="0.25">
      <c r="A176" t="s">
        <v>66</v>
      </c>
      <c r="B176" t="s">
        <v>302</v>
      </c>
      <c r="C176">
        <v>106327000</v>
      </c>
      <c r="D176">
        <v>115.125</v>
      </c>
      <c r="E176">
        <v>35.206422018348633</v>
      </c>
      <c r="F176">
        <v>23.78615702479339</v>
      </c>
      <c r="G176" s="3">
        <v>7413746000</v>
      </c>
      <c r="H176" s="3">
        <v>1454195000</v>
      </c>
      <c r="I176">
        <v>5.0981787174347319</v>
      </c>
      <c r="J176" s="3">
        <v>-1066647000</v>
      </c>
      <c r="K176" s="3">
        <v>-494516000</v>
      </c>
      <c r="L176" s="3">
        <v>-379515000</v>
      </c>
      <c r="M176" s="3">
        <v>-302732000</v>
      </c>
      <c r="N176">
        <f>AVERAGE((K176-J176)/J176,(L176-K176)/K176,(M176-L176)/L176)</f>
        <v>-0.3237513627706059</v>
      </c>
      <c r="O176" t="str">
        <f t="shared" si="4"/>
        <v/>
      </c>
      <c r="P176" t="str">
        <f t="shared" si="5"/>
        <v/>
      </c>
    </row>
    <row r="177" spans="1:16" x14ac:dyDescent="0.25">
      <c r="A177" t="s">
        <v>157</v>
      </c>
      <c r="B177" t="s">
        <v>393</v>
      </c>
      <c r="C177">
        <v>494870016</v>
      </c>
      <c r="D177">
        <v>36.01</v>
      </c>
      <c r="E177">
        <v>400.11111111111109</v>
      </c>
      <c r="F177">
        <v>5.7615999999999996</v>
      </c>
      <c r="J177" s="3">
        <v>11742815000</v>
      </c>
      <c r="K177" s="3">
        <v>14985712000</v>
      </c>
      <c r="L177" s="3">
        <v>10221170000</v>
      </c>
      <c r="N177">
        <f>AVERAGE((K177-J177)/J177,(L177-K177)/K177,(M177-L177)/L177)</f>
        <v>-0.34725962593428417</v>
      </c>
      <c r="O177" t="str">
        <f t="shared" si="4"/>
        <v/>
      </c>
      <c r="P177" t="str">
        <f t="shared" si="5"/>
        <v/>
      </c>
    </row>
    <row r="178" spans="1:16" x14ac:dyDescent="0.25">
      <c r="A178" t="s">
        <v>159</v>
      </c>
      <c r="B178" t="s">
        <v>395</v>
      </c>
      <c r="C178">
        <v>10187599872</v>
      </c>
      <c r="D178">
        <v>133.54499999999999</v>
      </c>
      <c r="E178">
        <v>56.586864406779661</v>
      </c>
      <c r="F178">
        <v>123.6527777777778</v>
      </c>
      <c r="G178" s="3">
        <v>420549000000</v>
      </c>
      <c r="H178" s="3">
        <v>282304000000</v>
      </c>
      <c r="I178">
        <v>1.48970259011562</v>
      </c>
      <c r="J178" s="3">
        <v>17296000000</v>
      </c>
      <c r="K178" s="3">
        <v>21653000000</v>
      </c>
      <c r="L178" s="3">
        <v>25924000000</v>
      </c>
      <c r="M178" s="3">
        <v>-14726000000</v>
      </c>
      <c r="N178">
        <f>AVERAGE((K178-J178)/J178,(L178-K178)/K178,(M178-L178)/L178)</f>
        <v>-0.3729632015351092</v>
      </c>
      <c r="O178" t="str">
        <f t="shared" si="4"/>
        <v/>
      </c>
      <c r="P178" t="str">
        <f t="shared" si="5"/>
        <v/>
      </c>
    </row>
    <row r="179" spans="1:16" x14ac:dyDescent="0.25">
      <c r="A179" t="s">
        <v>72</v>
      </c>
      <c r="B179" t="s">
        <v>308</v>
      </c>
      <c r="C179">
        <v>887716992</v>
      </c>
      <c r="D179">
        <v>8.65</v>
      </c>
      <c r="E179">
        <v>36.041666666666671</v>
      </c>
      <c r="F179">
        <v>10.705445544554459</v>
      </c>
      <c r="G179" s="3">
        <v>7348800000</v>
      </c>
      <c r="H179" s="3">
        <v>3218700000</v>
      </c>
      <c r="I179">
        <v>2.2831577966259671</v>
      </c>
      <c r="J179" s="3">
        <v>-200000000</v>
      </c>
      <c r="K179" s="3">
        <v>278000000</v>
      </c>
      <c r="L179" s="3">
        <v>665400000</v>
      </c>
      <c r="M179" s="3">
        <v>463800000</v>
      </c>
      <c r="N179">
        <f>AVERAGE((K179-J179)/J179,(L179-K179)/K179,(M179-L179)/L179)</f>
        <v>-0.43315015796199835</v>
      </c>
      <c r="O179" t="str">
        <f t="shared" si="4"/>
        <v/>
      </c>
      <c r="P179" t="str">
        <f t="shared" si="5"/>
        <v/>
      </c>
    </row>
    <row r="180" spans="1:16" x14ac:dyDescent="0.25">
      <c r="A180" t="s">
        <v>194</v>
      </c>
      <c r="B180" t="s">
        <v>430</v>
      </c>
      <c r="C180">
        <v>77957904</v>
      </c>
      <c r="D180">
        <v>27.49</v>
      </c>
      <c r="E180">
        <v>9.6456140350877178</v>
      </c>
      <c r="F180">
        <v>1.483300059353585</v>
      </c>
      <c r="G180" s="3">
        <v>9120012000</v>
      </c>
      <c r="H180" s="3">
        <v>3557547000</v>
      </c>
      <c r="I180">
        <v>2.5635675368449098</v>
      </c>
      <c r="J180" s="3">
        <v>4232782000</v>
      </c>
      <c r="K180" s="3">
        <v>542203000</v>
      </c>
      <c r="L180" s="3">
        <v>344176000</v>
      </c>
      <c r="M180" s="3">
        <v>139596000</v>
      </c>
      <c r="N180">
        <f>AVERAGE((K180-J180)/J180,(L180-K180)/K180,(M180-L180)/L180)</f>
        <v>-0.61051191118722048</v>
      </c>
      <c r="O180" t="str">
        <f t="shared" si="4"/>
        <v/>
      </c>
      <c r="P180" t="str">
        <f t="shared" si="5"/>
        <v>VER</v>
      </c>
    </row>
    <row r="181" spans="1:16" x14ac:dyDescent="0.25">
      <c r="A181" t="s">
        <v>78</v>
      </c>
      <c r="B181" t="s">
        <v>314</v>
      </c>
      <c r="C181">
        <v>616478016</v>
      </c>
      <c r="D181">
        <v>3.22</v>
      </c>
      <c r="E181">
        <v>6.5714285714285721</v>
      </c>
      <c r="F181">
        <v>17.888888888888889</v>
      </c>
      <c r="G181" s="3">
        <v>48803000000</v>
      </c>
      <c r="H181" s="3">
        <v>17589000000</v>
      </c>
      <c r="I181">
        <v>2.774631872192848</v>
      </c>
      <c r="J181" s="3">
        <v>-678000000</v>
      </c>
      <c r="K181" s="3">
        <v>-357000000</v>
      </c>
      <c r="L181" s="3">
        <v>1113000000</v>
      </c>
      <c r="M181" s="3">
        <v>4037000000</v>
      </c>
      <c r="N181">
        <f>AVERAGE((K181-J181)/J181,(L181-K181)/K181,(M181-L181)/L181)</f>
        <v>-0.65465483794675539</v>
      </c>
      <c r="O181" t="str">
        <f t="shared" si="4"/>
        <v/>
      </c>
      <c r="P181" t="str">
        <f t="shared" si="5"/>
        <v>VER</v>
      </c>
    </row>
    <row r="182" spans="1:16" x14ac:dyDescent="0.25">
      <c r="A182" t="s">
        <v>33</v>
      </c>
      <c r="B182" t="s">
        <v>269</v>
      </c>
      <c r="C182">
        <v>4038560000</v>
      </c>
      <c r="D182">
        <v>7.8</v>
      </c>
      <c r="E182">
        <v>7.0270270270270263</v>
      </c>
      <c r="F182">
        <v>5.416666666666667</v>
      </c>
      <c r="G182" s="3">
        <v>1384285000000</v>
      </c>
      <c r="H182" s="3">
        <v>1314244000000</v>
      </c>
      <c r="I182">
        <v>1.053293756714887</v>
      </c>
      <c r="J182" s="3">
        <v>-16182000000</v>
      </c>
      <c r="K182" s="3">
        <v>-23244000000</v>
      </c>
      <c r="L182" s="3">
        <v>-9068000000</v>
      </c>
      <c r="M182" s="3">
        <v>8802000000</v>
      </c>
      <c r="N182">
        <f>AVERAGE((K182-J182)/J182,(L182-K182)/K182,(M182-L182)/L182)</f>
        <v>-0.71471102320157742</v>
      </c>
      <c r="O182" t="str">
        <f t="shared" si="4"/>
        <v/>
      </c>
      <c r="P182" t="str">
        <f t="shared" si="5"/>
        <v>VER</v>
      </c>
    </row>
    <row r="183" spans="1:16" x14ac:dyDescent="0.25">
      <c r="A183" t="s">
        <v>13</v>
      </c>
      <c r="B183" t="s">
        <v>249</v>
      </c>
      <c r="C183">
        <v>415403008</v>
      </c>
      <c r="D183">
        <v>36.729999999999997</v>
      </c>
      <c r="E183">
        <v>20.071038251366119</v>
      </c>
      <c r="F183">
        <v>41.73863636363636</v>
      </c>
      <c r="G183" s="3">
        <v>10219000000</v>
      </c>
      <c r="H183" s="3">
        <v>6711000000</v>
      </c>
      <c r="I183">
        <v>1.522723886157056</v>
      </c>
      <c r="J183" s="3">
        <v>-551000000</v>
      </c>
      <c r="K183" s="3">
        <v>-180000000</v>
      </c>
      <c r="L183" s="3">
        <v>-258000000</v>
      </c>
      <c r="M183" s="3">
        <v>250000000</v>
      </c>
      <c r="N183">
        <f>AVERAGE((K183-J183)/J183,(L183-K183)/K183,(M183-L183)/L183)</f>
        <v>-0.73632671628282143</v>
      </c>
      <c r="O183" t="str">
        <f t="shared" si="4"/>
        <v/>
      </c>
      <c r="P183" t="str">
        <f t="shared" si="5"/>
        <v/>
      </c>
    </row>
    <row r="184" spans="1:16" x14ac:dyDescent="0.25">
      <c r="A184" t="s">
        <v>181</v>
      </c>
      <c r="B184" t="s">
        <v>417</v>
      </c>
      <c r="C184">
        <v>341356000</v>
      </c>
      <c r="D184">
        <v>342.31</v>
      </c>
      <c r="E184">
        <v>8.8934788256690052</v>
      </c>
      <c r="F184">
        <v>7.7305781391147246</v>
      </c>
      <c r="G184" s="3">
        <v>1463988000000</v>
      </c>
      <c r="H184" s="3">
        <v>1353222000000</v>
      </c>
      <c r="I184">
        <v>1.08185353179301</v>
      </c>
      <c r="J184" s="3">
        <v>8582000000</v>
      </c>
      <c r="K184" s="3">
        <v>15425000000</v>
      </c>
      <c r="L184" s="3">
        <v>-20037000000</v>
      </c>
      <c r="M184" s="3">
        <v>-3746000000</v>
      </c>
      <c r="N184">
        <f>AVERAGE((K184-J184)/J184,(L184-K184)/K184,(M184-L184)/L184)</f>
        <v>-0.77155814056544836</v>
      </c>
      <c r="O184" t="str">
        <f t="shared" si="4"/>
        <v/>
      </c>
      <c r="P184" t="str">
        <f t="shared" si="5"/>
        <v>VER</v>
      </c>
    </row>
    <row r="185" spans="1:16" x14ac:dyDescent="0.25">
      <c r="A185" t="s">
        <v>214</v>
      </c>
      <c r="B185" t="s">
        <v>450</v>
      </c>
      <c r="C185">
        <v>318100000</v>
      </c>
      <c r="D185">
        <v>151.87</v>
      </c>
      <c r="E185">
        <v>389.41025641025641</v>
      </c>
      <c r="F185">
        <v>-72.319047619047623</v>
      </c>
      <c r="G185" s="3">
        <v>6649698000</v>
      </c>
      <c r="H185" s="3">
        <v>1600653000</v>
      </c>
      <c r="I185">
        <v>4.1543657494784938</v>
      </c>
      <c r="J185" s="3">
        <v>-146040000</v>
      </c>
      <c r="K185" s="3">
        <v>-195141000</v>
      </c>
      <c r="L185" s="3">
        <v>-80454000</v>
      </c>
      <c r="M185" s="3">
        <v>93958000</v>
      </c>
      <c r="N185">
        <f>AVERAGE((K185-J185)/J185,(L185-K185)/K185,(M185-L185)/L185)</f>
        <v>-0.80644828664182855</v>
      </c>
      <c r="O185" t="str">
        <f t="shared" si="4"/>
        <v/>
      </c>
      <c r="P185" t="str">
        <f t="shared" si="5"/>
        <v/>
      </c>
    </row>
    <row r="186" spans="1:16" x14ac:dyDescent="0.25">
      <c r="A186" t="s">
        <v>101</v>
      </c>
      <c r="B186" t="s">
        <v>337</v>
      </c>
      <c r="C186">
        <v>2334089984</v>
      </c>
      <c r="D186">
        <v>8.3249999999999993</v>
      </c>
      <c r="E186">
        <v>11.25</v>
      </c>
      <c r="F186">
        <v>10.27777777777778</v>
      </c>
      <c r="G186" s="3">
        <v>8023583000000</v>
      </c>
      <c r="H186" s="3">
        <v>4676412000000</v>
      </c>
      <c r="I186">
        <v>1.7157562250717</v>
      </c>
      <c r="J186" s="3">
        <v>-112406000000</v>
      </c>
      <c r="K186" s="3">
        <v>156383000000</v>
      </c>
      <c r="L186" s="3">
        <v>272920000000</v>
      </c>
      <c r="M186" s="3">
        <v>18663000000</v>
      </c>
      <c r="N186">
        <f>AVERAGE((K186-J186)/J186,(L186-K186)/K186,(M186-L186)/L186)</f>
        <v>-0.85921613471886038</v>
      </c>
      <c r="O186" t="str">
        <f t="shared" si="4"/>
        <v/>
      </c>
      <c r="P186" t="str">
        <f t="shared" si="5"/>
        <v/>
      </c>
    </row>
    <row r="187" spans="1:16" x14ac:dyDescent="0.25">
      <c r="A187" t="s">
        <v>164</v>
      </c>
      <c r="B187" t="s">
        <v>400</v>
      </c>
      <c r="C187">
        <v>442952000</v>
      </c>
      <c r="D187">
        <v>225.22</v>
      </c>
      <c r="E187">
        <v>17.35130970724191</v>
      </c>
      <c r="F187">
        <v>27.256444390657151</v>
      </c>
      <c r="G187" s="3">
        <v>44584663000</v>
      </c>
      <c r="H187" s="3">
        <v>28735415000</v>
      </c>
      <c r="I187">
        <v>1.551557999075357</v>
      </c>
      <c r="J187" s="3">
        <v>-2854425000</v>
      </c>
      <c r="K187" s="3">
        <v>-3140357000</v>
      </c>
      <c r="L187" s="3">
        <v>1929154000</v>
      </c>
      <c r="M187" s="3">
        <v>-131975000</v>
      </c>
      <c r="N187">
        <f>AVERAGE((K187-J187)/J187,(L187-K187)/K187,(M187-L187)/L187)</f>
        <v>-0.8608499131414119</v>
      </c>
      <c r="O187" t="str">
        <f t="shared" si="4"/>
        <v/>
      </c>
      <c r="P187" t="str">
        <f t="shared" si="5"/>
        <v/>
      </c>
    </row>
    <row r="188" spans="1:16" x14ac:dyDescent="0.25">
      <c r="A188" t="s">
        <v>28</v>
      </c>
      <c r="B188" t="s">
        <v>264</v>
      </c>
      <c r="C188">
        <v>686555008</v>
      </c>
      <c r="D188">
        <v>5.47</v>
      </c>
      <c r="E188">
        <v>32.17647058823529</v>
      </c>
      <c r="F188">
        <v>30.388888888888889</v>
      </c>
      <c r="G188" s="3">
        <v>60448490000</v>
      </c>
      <c r="H188" s="3">
        <v>31881765000</v>
      </c>
      <c r="I188">
        <v>1.8960208131513421</v>
      </c>
      <c r="J188" s="3">
        <v>359251000</v>
      </c>
      <c r="K188" s="3">
        <v>713961000</v>
      </c>
      <c r="L188" s="3">
        <v>611421000</v>
      </c>
      <c r="M188" s="3">
        <v>-1593397000</v>
      </c>
      <c r="N188">
        <f>AVERAGE((K188-J188)/J188,(L188-K188)/K188,(M188-L188)/L188)</f>
        <v>-0.92077229327589427</v>
      </c>
      <c r="O188" t="str">
        <f t="shared" si="4"/>
        <v/>
      </c>
      <c r="P188" t="str">
        <f t="shared" si="5"/>
        <v/>
      </c>
    </row>
    <row r="189" spans="1:16" x14ac:dyDescent="0.25">
      <c r="A189" t="s">
        <v>175</v>
      </c>
      <c r="B189" t="s">
        <v>411</v>
      </c>
      <c r="C189">
        <v>1394700032</v>
      </c>
      <c r="D189">
        <v>10.959199999999999</v>
      </c>
      <c r="E189">
        <v>57.679999999999993</v>
      </c>
      <c r="F189">
        <v>-31.045892351274791</v>
      </c>
      <c r="G189" s="3">
        <v>7536306000</v>
      </c>
      <c r="H189" s="3">
        <v>3746138000</v>
      </c>
      <c r="I189">
        <v>2.0117534378071502</v>
      </c>
      <c r="J189" s="3">
        <v>-810166000</v>
      </c>
      <c r="K189" s="3">
        <v>-341436000</v>
      </c>
      <c r="L189" s="3">
        <v>-225476000</v>
      </c>
      <c r="M189" s="3">
        <v>223005000</v>
      </c>
      <c r="N189">
        <f>AVERAGE((K189-J189)/J189,(L189-K189)/K189,(M189-L189)/L189)</f>
        <v>-0.96907527174830888</v>
      </c>
      <c r="O189" t="str">
        <f t="shared" si="4"/>
        <v/>
      </c>
      <c r="P189" t="str">
        <f t="shared" si="5"/>
        <v/>
      </c>
    </row>
    <row r="190" spans="1:16" x14ac:dyDescent="0.25">
      <c r="A190" t="s">
        <v>171</v>
      </c>
      <c r="B190" t="s">
        <v>407</v>
      </c>
      <c r="C190">
        <v>125381000</v>
      </c>
      <c r="D190">
        <v>25.48</v>
      </c>
      <c r="E190">
        <v>20.062992125984248</v>
      </c>
      <c r="F190">
        <v>-11.88987400839944</v>
      </c>
      <c r="G190" s="3">
        <v>2289000000</v>
      </c>
      <c r="H190" s="3">
        <v>1500000000</v>
      </c>
      <c r="I190">
        <v>1.526</v>
      </c>
      <c r="J190" s="3">
        <v>344000000</v>
      </c>
      <c r="K190" s="3">
        <v>341000000</v>
      </c>
      <c r="L190" s="3">
        <v>-249000000</v>
      </c>
      <c r="M190" s="3">
        <v>54000000</v>
      </c>
      <c r="N190">
        <f>AVERAGE((K190-J190)/J190,(L190-K190)/K190,(M190-L190)/L190)</f>
        <v>-0.98526455956815051</v>
      </c>
      <c r="O190" t="str">
        <f t="shared" si="4"/>
        <v/>
      </c>
      <c r="P190" t="str">
        <f t="shared" si="5"/>
        <v/>
      </c>
    </row>
    <row r="191" spans="1:16" x14ac:dyDescent="0.25">
      <c r="A191" t="s">
        <v>242</v>
      </c>
      <c r="B191" t="s">
        <v>478</v>
      </c>
      <c r="C191">
        <v>394984000</v>
      </c>
      <c r="D191">
        <v>106.4</v>
      </c>
      <c r="E191">
        <v>30.313390313390322</v>
      </c>
      <c r="F191">
        <v>-20.18975332068311</v>
      </c>
      <c r="G191" s="3">
        <v>390403042000</v>
      </c>
      <c r="H191" s="3">
        <v>338852626000</v>
      </c>
      <c r="I191">
        <v>1.1521322605892981</v>
      </c>
      <c r="J191" s="3">
        <v>49443283000</v>
      </c>
      <c r="K191" s="3">
        <v>136202943000</v>
      </c>
      <c r="L191" s="3">
        <v>-16936702000</v>
      </c>
      <c r="M191" s="3">
        <v>45147139000</v>
      </c>
      <c r="N191">
        <f>AVERAGE((K191-J191)/J191,(L191-K191)/K191,(M191-L191)/L191)</f>
        <v>-1.0117524589605995</v>
      </c>
      <c r="O191" t="str">
        <f t="shared" si="4"/>
        <v/>
      </c>
      <c r="P191" t="str">
        <f t="shared" si="5"/>
        <v/>
      </c>
    </row>
    <row r="192" spans="1:16" x14ac:dyDescent="0.25">
      <c r="A192" t="s">
        <v>203</v>
      </c>
      <c r="B192" t="s">
        <v>439</v>
      </c>
      <c r="C192">
        <v>2301230080</v>
      </c>
      <c r="D192">
        <v>9.27</v>
      </c>
      <c r="E192">
        <v>10.779069767441859</v>
      </c>
      <c r="F192">
        <v>11.73417721518987</v>
      </c>
      <c r="G192" s="3">
        <v>188303069000</v>
      </c>
      <c r="H192" s="3">
        <v>111886305000</v>
      </c>
      <c r="I192">
        <v>1.6829858578313051</v>
      </c>
      <c r="J192" s="3">
        <v>3224865000</v>
      </c>
      <c r="K192" s="3">
        <v>-2040979000</v>
      </c>
      <c r="L192" s="3">
        <v>2872575000</v>
      </c>
      <c r="M192" s="3">
        <v>5657166000</v>
      </c>
      <c r="N192">
        <f>AVERAGE((K192-J192)/J192,(L192-K192)/K192,(M192-L192)/L192)</f>
        <v>-1.0236555753057577</v>
      </c>
      <c r="O192" t="str">
        <f t="shared" si="4"/>
        <v/>
      </c>
      <c r="P192" t="str">
        <f t="shared" si="5"/>
        <v/>
      </c>
    </row>
    <row r="193" spans="1:16" x14ac:dyDescent="0.25">
      <c r="A193" t="s">
        <v>193</v>
      </c>
      <c r="B193" t="s">
        <v>429</v>
      </c>
      <c r="C193">
        <v>637456000</v>
      </c>
      <c r="D193">
        <v>26.905000000000001</v>
      </c>
      <c r="E193">
        <v>44.106557377049192</v>
      </c>
      <c r="F193">
        <v>86.790322580645167</v>
      </c>
      <c r="G193" s="3">
        <v>191859000000</v>
      </c>
      <c r="H193" s="3">
        <v>81403000000</v>
      </c>
      <c r="I193">
        <v>2.356903308231884</v>
      </c>
      <c r="J193" s="3">
        <v>6442000000</v>
      </c>
      <c r="K193" s="3">
        <v>6510000000</v>
      </c>
      <c r="L193" s="3">
        <v>-4355000000</v>
      </c>
      <c r="M193" s="3">
        <v>1905000000</v>
      </c>
      <c r="N193">
        <f>AVERAGE((K193-J193)/J193,(L193-K193)/K193,(M193-L193)/L193)</f>
        <v>-1.0319477764985752</v>
      </c>
      <c r="O193" t="str">
        <f t="shared" si="4"/>
        <v/>
      </c>
      <c r="P193" t="str">
        <f t="shared" si="5"/>
        <v/>
      </c>
    </row>
    <row r="194" spans="1:16" x14ac:dyDescent="0.25">
      <c r="A194" t="s">
        <v>168</v>
      </c>
      <c r="B194" t="s">
        <v>404</v>
      </c>
      <c r="C194">
        <v>1044489984</v>
      </c>
      <c r="D194">
        <v>868.90300000000002</v>
      </c>
      <c r="E194">
        <v>54.545072190834908</v>
      </c>
      <c r="F194">
        <v>106.7448402948403</v>
      </c>
      <c r="G194" s="3">
        <v>62131000000</v>
      </c>
      <c r="H194" s="3">
        <v>30548000000</v>
      </c>
      <c r="I194">
        <v>2.033881105146</v>
      </c>
      <c r="J194" s="3">
        <v>-221000000</v>
      </c>
      <c r="K194" s="3">
        <v>973000000</v>
      </c>
      <c r="L194" s="3">
        <v>2711000000</v>
      </c>
      <c r="M194" s="3">
        <v>3483000000</v>
      </c>
      <c r="N194">
        <f>AVERAGE((K194-J194)/J194,(L194-K194)/K194,(M194-L194)/L194)</f>
        <v>-1.1105736675696403</v>
      </c>
      <c r="O194" t="str">
        <f t="shared" si="4"/>
        <v/>
      </c>
      <c r="P194" t="str">
        <f t="shared" si="5"/>
        <v/>
      </c>
    </row>
    <row r="195" spans="1:16" x14ac:dyDescent="0.25">
      <c r="A195" t="s">
        <v>97</v>
      </c>
      <c r="B195" t="s">
        <v>333</v>
      </c>
      <c r="C195">
        <v>764156032</v>
      </c>
      <c r="D195">
        <v>36.520000000000003</v>
      </c>
      <c r="E195">
        <v>27.877862595419849</v>
      </c>
      <c r="F195">
        <v>15.10339123242349</v>
      </c>
      <c r="G195" s="3">
        <v>20059000000</v>
      </c>
      <c r="H195" s="3">
        <v>17811000000</v>
      </c>
      <c r="I195">
        <v>1.126214137330863</v>
      </c>
      <c r="J195" s="3">
        <v>3752000000</v>
      </c>
      <c r="K195" s="3">
        <v>2020000000</v>
      </c>
      <c r="L195" s="3">
        <v>-2539000000</v>
      </c>
      <c r="M195" s="3">
        <v>-813000000</v>
      </c>
      <c r="N195">
        <f>AVERAGE((K195-J195)/J195,(L195-K195)/K195,(M195-L195)/L195)</f>
        <v>-1.132782119037036</v>
      </c>
      <c r="O195" t="str">
        <f t="shared" ref="O195:O237" si="6">IF(N195&gt;2,"VER","")</f>
        <v/>
      </c>
      <c r="P195" t="str">
        <f t="shared" ref="P195:P237" si="7">IF(AND(E195&gt;0,E195&lt;10),"VER","")</f>
        <v/>
      </c>
    </row>
    <row r="196" spans="1:16" x14ac:dyDescent="0.25">
      <c r="A196" t="s">
        <v>108</v>
      </c>
      <c r="B196" t="s">
        <v>344</v>
      </c>
      <c r="C196">
        <v>12668000256</v>
      </c>
      <c r="D196">
        <v>2.2999999999999998</v>
      </c>
      <c r="E196">
        <v>2.1904761904761898</v>
      </c>
      <c r="F196">
        <v>8.8461538461538449</v>
      </c>
      <c r="G196" s="3">
        <v>237066142000000</v>
      </c>
      <c r="H196" s="3">
        <v>227865111000000</v>
      </c>
      <c r="I196">
        <v>1.040379288253567</v>
      </c>
      <c r="J196" s="3">
        <v>-5485558000000</v>
      </c>
      <c r="K196" s="3">
        <v>-6283330000000</v>
      </c>
      <c r="L196" s="3">
        <v>12266611000000</v>
      </c>
      <c r="M196" s="3">
        <v>2280083000000</v>
      </c>
      <c r="N196">
        <f>AVERAGE((K196-J196)/J196,(L196-K196)/K196,(M196-L196)/L196)</f>
        <v>-1.2069794374498717</v>
      </c>
      <c r="O196" t="str">
        <f t="shared" si="6"/>
        <v/>
      </c>
      <c r="P196" t="str">
        <f t="shared" si="7"/>
        <v>VER</v>
      </c>
    </row>
    <row r="197" spans="1:16" x14ac:dyDescent="0.25">
      <c r="A197" t="s">
        <v>84</v>
      </c>
      <c r="B197" t="s">
        <v>320</v>
      </c>
      <c r="C197">
        <v>3993600000</v>
      </c>
      <c r="D197">
        <v>31.734999999999999</v>
      </c>
      <c r="E197">
        <v>9.3338235294117649</v>
      </c>
      <c r="F197">
        <v>9.4731343283582081</v>
      </c>
      <c r="G197" s="3">
        <v>2957939000000</v>
      </c>
      <c r="H197" s="3">
        <v>2751162000000</v>
      </c>
      <c r="I197">
        <v>1.075159877898866</v>
      </c>
      <c r="J197" s="3">
        <v>37064000000</v>
      </c>
      <c r="K197" s="3">
        <v>-50763000000</v>
      </c>
      <c r="L197" s="3">
        <v>-45949000000</v>
      </c>
      <c r="M197" s="3">
        <v>7523000000</v>
      </c>
      <c r="N197">
        <f>AVERAGE((K197-J197)/J197,(L197-K197)/K197,(M197-L197)/L197)</f>
        <v>-1.2093872594981434</v>
      </c>
      <c r="O197" t="str">
        <f t="shared" si="6"/>
        <v/>
      </c>
      <c r="P197" t="str">
        <f t="shared" si="7"/>
        <v>VER</v>
      </c>
    </row>
    <row r="198" spans="1:16" x14ac:dyDescent="0.25">
      <c r="A198" t="s">
        <v>113</v>
      </c>
      <c r="B198" t="s">
        <v>349</v>
      </c>
      <c r="C198">
        <v>1957229952</v>
      </c>
      <c r="D198">
        <v>7.69</v>
      </c>
      <c r="E198">
        <v>2.5892255892255891</v>
      </c>
      <c r="F198">
        <v>13.732142857142859</v>
      </c>
      <c r="G198" s="3">
        <v>16371481000000</v>
      </c>
      <c r="H198" s="3">
        <v>11341897000000</v>
      </c>
      <c r="I198">
        <v>1.4434517435663541</v>
      </c>
      <c r="J198" s="3">
        <v>-270383000000</v>
      </c>
      <c r="K198" s="3">
        <v>-393215000000</v>
      </c>
      <c r="L198" s="3">
        <v>140484000000</v>
      </c>
      <c r="M198" s="3">
        <v>-276699000000</v>
      </c>
      <c r="N198">
        <f>AVERAGE((K198-J198)/J198,(L198-K198)/K198,(M198-L198)/L198)</f>
        <v>-1.2908644924772428</v>
      </c>
      <c r="O198" t="str">
        <f t="shared" si="6"/>
        <v/>
      </c>
      <c r="P198" t="str">
        <f t="shared" si="7"/>
        <v>VER</v>
      </c>
    </row>
    <row r="199" spans="1:16" x14ac:dyDescent="0.25">
      <c r="A199" t="s">
        <v>48</v>
      </c>
      <c r="B199" t="s">
        <v>284</v>
      </c>
      <c r="C199">
        <v>1936710016</v>
      </c>
      <c r="D199">
        <v>51.225000000000001</v>
      </c>
      <c r="E199">
        <v>7.4024566473988438</v>
      </c>
      <c r="F199">
        <v>6.4111389236545682</v>
      </c>
      <c r="G199" s="3">
        <v>2291413000000</v>
      </c>
      <c r="H199" s="3">
        <v>2088741000000</v>
      </c>
      <c r="I199">
        <v>1.0970306993543</v>
      </c>
      <c r="J199" s="3">
        <v>33178000000</v>
      </c>
      <c r="K199" s="3">
        <v>-18173000000</v>
      </c>
      <c r="L199" s="3">
        <v>-24067000000</v>
      </c>
      <c r="M199" s="3">
        <v>57130000000</v>
      </c>
      <c r="N199">
        <f>AVERAGE((K199-J199)/J199,(L199-K199)/K199,(M199-L199)/L199)</f>
        <v>-1.5324016726408571</v>
      </c>
      <c r="O199" t="str">
        <f t="shared" si="6"/>
        <v/>
      </c>
      <c r="P199" t="str">
        <f t="shared" si="7"/>
        <v>VER</v>
      </c>
    </row>
    <row r="200" spans="1:16" x14ac:dyDescent="0.25">
      <c r="A200" t="s">
        <v>156</v>
      </c>
      <c r="B200" t="s">
        <v>392</v>
      </c>
      <c r="C200">
        <v>961068032</v>
      </c>
      <c r="D200">
        <v>4.7241999999999997</v>
      </c>
      <c r="E200">
        <v>18.170000000000002</v>
      </c>
      <c r="F200">
        <v>16.872142857142851</v>
      </c>
      <c r="G200" s="3">
        <v>8382700000</v>
      </c>
      <c r="H200" s="3">
        <v>3179500000</v>
      </c>
      <c r="I200">
        <v>2.6364837238559522</v>
      </c>
      <c r="J200" s="3">
        <v>-42700000</v>
      </c>
      <c r="K200" s="3">
        <v>190100000</v>
      </c>
      <c r="L200" s="3">
        <v>344100000</v>
      </c>
      <c r="M200" s="3">
        <v>357700000</v>
      </c>
      <c r="N200">
        <f>AVERAGE((K200-J200)/J200,(L200-K200)/K200,(M200-L200)/L200)</f>
        <v>-1.5341224301867633</v>
      </c>
      <c r="O200" t="str">
        <f t="shared" si="6"/>
        <v/>
      </c>
      <c r="P200" t="str">
        <f t="shared" si="7"/>
        <v/>
      </c>
    </row>
    <row r="201" spans="1:16" x14ac:dyDescent="0.25">
      <c r="A201" t="s">
        <v>222</v>
      </c>
      <c r="B201" t="s">
        <v>458</v>
      </c>
      <c r="C201">
        <v>1670530048</v>
      </c>
      <c r="D201">
        <v>18.97</v>
      </c>
      <c r="E201">
        <v>-118.5625</v>
      </c>
      <c r="F201">
        <v>-26.907801418439721</v>
      </c>
      <c r="G201" s="3">
        <v>82883601000</v>
      </c>
      <c r="H201" s="3">
        <v>44820178000</v>
      </c>
      <c r="I201">
        <v>1.8492474750992729</v>
      </c>
      <c r="J201" s="3">
        <v>-10555732000</v>
      </c>
      <c r="K201" s="3">
        <v>-10428493000</v>
      </c>
      <c r="L201" s="3">
        <v>823208000</v>
      </c>
      <c r="M201" s="3">
        <v>-2112378000</v>
      </c>
      <c r="N201">
        <f>AVERAGE((K201-J201)/J201,(L201-K201)/K201,(M201-L201)/L201)</f>
        <v>-1.5523414269381302</v>
      </c>
      <c r="O201" t="str">
        <f t="shared" si="6"/>
        <v/>
      </c>
      <c r="P201" t="str">
        <f t="shared" si="7"/>
        <v/>
      </c>
    </row>
    <row r="202" spans="1:16" x14ac:dyDescent="0.25">
      <c r="A202" t="s">
        <v>197</v>
      </c>
      <c r="B202" t="s">
        <v>433</v>
      </c>
      <c r="C202">
        <v>269248992</v>
      </c>
      <c r="D202">
        <v>3.59</v>
      </c>
      <c r="E202">
        <v>13.296296296296291</v>
      </c>
      <c r="F202">
        <v>2.4093959731543619</v>
      </c>
      <c r="G202" s="3">
        <v>49443000000</v>
      </c>
      <c r="H202" s="3">
        <v>33063000000</v>
      </c>
      <c r="I202">
        <v>1.495417838671627</v>
      </c>
      <c r="J202" s="3">
        <v>2618000000</v>
      </c>
      <c r="K202" s="3">
        <v>-1327000000</v>
      </c>
      <c r="L202" s="3">
        <v>2453000000</v>
      </c>
      <c r="M202" s="3">
        <v>1693000000</v>
      </c>
      <c r="N202">
        <f>AVERAGE((K202-J202)/J202,(L202-K202)/K202,(M202-L202)/L202)</f>
        <v>-1.5550769006257028</v>
      </c>
      <c r="O202" t="str">
        <f t="shared" si="6"/>
        <v/>
      </c>
      <c r="P202" t="str">
        <f t="shared" si="7"/>
        <v/>
      </c>
    </row>
    <row r="203" spans="1:16" x14ac:dyDescent="0.25">
      <c r="A203" t="s">
        <v>114</v>
      </c>
      <c r="B203" t="s">
        <v>350</v>
      </c>
      <c r="C203">
        <v>5616710144</v>
      </c>
      <c r="D203">
        <v>4.9249999999999998</v>
      </c>
      <c r="E203">
        <v>10.478723404255319</v>
      </c>
      <c r="F203">
        <v>16.416666666666671</v>
      </c>
      <c r="G203" s="3">
        <v>40049000000</v>
      </c>
      <c r="H203" s="3">
        <v>22587000000</v>
      </c>
      <c r="I203">
        <v>1.773099570549431</v>
      </c>
      <c r="J203" s="3">
        <v>-312000000</v>
      </c>
      <c r="K203" s="3">
        <v>-300000000</v>
      </c>
      <c r="L203" s="3">
        <v>1280000000</v>
      </c>
      <c r="M203" s="3">
        <v>2065000000</v>
      </c>
      <c r="N203">
        <f>AVERAGE((K203-J203)/J203,(L203-K203)/K203,(M203-L203)/L203)</f>
        <v>-1.5639489850427351</v>
      </c>
      <c r="O203" t="str">
        <f t="shared" si="6"/>
        <v/>
      </c>
      <c r="P203" t="str">
        <f t="shared" si="7"/>
        <v/>
      </c>
    </row>
    <row r="204" spans="1:16" x14ac:dyDescent="0.25">
      <c r="A204" t="s">
        <v>227</v>
      </c>
      <c r="B204" t="s">
        <v>463</v>
      </c>
      <c r="C204">
        <v>48878100</v>
      </c>
      <c r="D204">
        <v>2950</v>
      </c>
      <c r="E204">
        <v>327.77777777777783</v>
      </c>
      <c r="F204">
        <v>54.922549895740239</v>
      </c>
      <c r="G204" s="3">
        <v>87352185000</v>
      </c>
      <c r="H204" s="3">
        <v>69139329000</v>
      </c>
      <c r="I204">
        <v>1.2634225160038799</v>
      </c>
      <c r="J204" s="3">
        <v>657369000</v>
      </c>
      <c r="K204" s="3">
        <v>-2139656000</v>
      </c>
      <c r="L204" s="3">
        <v>-6055366000</v>
      </c>
      <c r="M204" s="3">
        <v>10088539000</v>
      </c>
      <c r="N204">
        <f>AVERAGE((K204-J204)/J204,(L204-K204)/K204,(M204-L204)/L204)</f>
        <v>-1.6969541231591931</v>
      </c>
      <c r="O204" t="str">
        <f t="shared" si="6"/>
        <v/>
      </c>
      <c r="P204" t="str">
        <f t="shared" si="7"/>
        <v/>
      </c>
    </row>
    <row r="205" spans="1:16" x14ac:dyDescent="0.25">
      <c r="A205" t="s">
        <v>169</v>
      </c>
      <c r="B205" t="s">
        <v>405</v>
      </c>
      <c r="C205">
        <v>799609984</v>
      </c>
      <c r="D205">
        <v>43.14</v>
      </c>
      <c r="E205">
        <v>39.944444444444443</v>
      </c>
      <c r="F205">
        <v>-32.242152466367713</v>
      </c>
      <c r="G205" s="3">
        <v>14059516000</v>
      </c>
      <c r="H205" s="3">
        <v>6752317000</v>
      </c>
      <c r="I205">
        <v>2.082176532884934</v>
      </c>
      <c r="J205" s="3">
        <v>855777000</v>
      </c>
      <c r="K205" s="3">
        <v>762676000</v>
      </c>
      <c r="L205" s="3">
        <v>119516000</v>
      </c>
      <c r="M205" s="3">
        <v>-378857000</v>
      </c>
      <c r="N205">
        <f>AVERAGE((K205-J205)/J205,(L205-K205)/K205,(M205-L205)/L205)</f>
        <v>-1.7073373689765736</v>
      </c>
      <c r="O205" t="str">
        <f t="shared" si="6"/>
        <v/>
      </c>
      <c r="P205" t="str">
        <f t="shared" si="7"/>
        <v/>
      </c>
    </row>
    <row r="206" spans="1:16" x14ac:dyDescent="0.25">
      <c r="A206" t="s">
        <v>201</v>
      </c>
      <c r="B206" t="s">
        <v>437</v>
      </c>
      <c r="C206">
        <v>184036000</v>
      </c>
      <c r="D206">
        <v>10.78</v>
      </c>
      <c r="E206">
        <v>38.499999999999993</v>
      </c>
      <c r="F206">
        <v>-4.5370370370370372</v>
      </c>
      <c r="G206" s="3">
        <v>56670203000</v>
      </c>
      <c r="H206" s="3">
        <v>41185651000</v>
      </c>
      <c r="I206">
        <v>1.375969582221731</v>
      </c>
      <c r="J206" s="3">
        <v>3447632000</v>
      </c>
      <c r="K206" s="3">
        <v>2619617000</v>
      </c>
      <c r="L206" s="3">
        <v>-7035853000</v>
      </c>
      <c r="M206" s="3">
        <v>2303363000</v>
      </c>
      <c r="N206">
        <f>AVERAGE((K206-J206)/J206,(L206-K206)/K206,(M206-L206)/L206)</f>
        <v>-1.7511256610231254</v>
      </c>
      <c r="O206" t="str">
        <f t="shared" si="6"/>
        <v/>
      </c>
      <c r="P206" t="str">
        <f t="shared" si="7"/>
        <v/>
      </c>
    </row>
    <row r="207" spans="1:16" x14ac:dyDescent="0.25">
      <c r="A207" t="s">
        <v>70</v>
      </c>
      <c r="B207" t="s">
        <v>306</v>
      </c>
      <c r="C207">
        <v>1096550016</v>
      </c>
      <c r="D207">
        <v>74.492999999999995</v>
      </c>
      <c r="E207">
        <v>16.194130434782611</v>
      </c>
      <c r="F207">
        <v>-16.415381225209341</v>
      </c>
      <c r="G207" s="3">
        <v>198874000000</v>
      </c>
      <c r="H207" s="3">
        <v>157262000000</v>
      </c>
      <c r="I207">
        <v>1.2646030191654689</v>
      </c>
      <c r="J207" s="3">
        <v>-1649000000</v>
      </c>
      <c r="K207" s="3">
        <v>6518000000</v>
      </c>
      <c r="L207" s="3">
        <v>1989000000</v>
      </c>
      <c r="M207" s="3">
        <v>2082000000</v>
      </c>
      <c r="N207">
        <f>AVERAGE((K207-J207)/J207,(L207-K207)/K207,(M207-L207)/L207)</f>
        <v>-1.8669288284344114</v>
      </c>
      <c r="O207" t="str">
        <f t="shared" si="6"/>
        <v/>
      </c>
      <c r="P207" t="str">
        <f t="shared" si="7"/>
        <v/>
      </c>
    </row>
    <row r="208" spans="1:16" x14ac:dyDescent="0.25">
      <c r="A208" t="s">
        <v>144</v>
      </c>
      <c r="B208" t="s">
        <v>380</v>
      </c>
      <c r="C208">
        <v>808102976</v>
      </c>
      <c r="D208">
        <v>43.34</v>
      </c>
      <c r="E208">
        <v>9.1242105263157907</v>
      </c>
      <c r="F208">
        <v>11.05612244897959</v>
      </c>
      <c r="G208" s="3">
        <v>444438000000</v>
      </c>
      <c r="H208" s="3">
        <v>401047000000</v>
      </c>
      <c r="I208">
        <v>1.108194301416044</v>
      </c>
      <c r="J208" s="3">
        <v>4888000000</v>
      </c>
      <c r="K208" s="3">
        <v>-1114000000</v>
      </c>
      <c r="L208" s="3">
        <v>3816000000</v>
      </c>
      <c r="M208" s="3">
        <v>1623000000</v>
      </c>
      <c r="N208">
        <f>AVERAGE((K208-J208)/J208,(L208-K208)/K208,(M208-L208)/L208)</f>
        <v>-2.076028108192824</v>
      </c>
      <c r="O208" t="str">
        <f t="shared" si="6"/>
        <v/>
      </c>
      <c r="P208" t="str">
        <f t="shared" si="7"/>
        <v>VER</v>
      </c>
    </row>
    <row r="209" spans="1:16" x14ac:dyDescent="0.25">
      <c r="A209" t="s">
        <v>223</v>
      </c>
      <c r="B209" t="s">
        <v>459</v>
      </c>
      <c r="C209">
        <v>557737984</v>
      </c>
      <c r="D209">
        <v>64.260000000000005</v>
      </c>
      <c r="E209">
        <v>-30.028037383177569</v>
      </c>
      <c r="F209">
        <v>-18.955752212389381</v>
      </c>
      <c r="G209" s="3">
        <v>18756025000</v>
      </c>
      <c r="H209" s="3">
        <v>11331616000</v>
      </c>
      <c r="I209">
        <v>1.655194192955356</v>
      </c>
      <c r="J209" s="3">
        <v>-672563000</v>
      </c>
      <c r="K209" s="3">
        <v>-169979000</v>
      </c>
      <c r="L209" s="3">
        <v>219594000</v>
      </c>
      <c r="M209" s="3">
        <v>-563528000</v>
      </c>
      <c r="N209">
        <f>AVERAGE((K209-J209)/J209,(L209-K209)/K209,(M209-L209)/L209)</f>
        <v>-2.2017941869292716</v>
      </c>
      <c r="O209" t="str">
        <f t="shared" si="6"/>
        <v/>
      </c>
      <c r="P209" t="str">
        <f t="shared" si="7"/>
        <v/>
      </c>
    </row>
    <row r="210" spans="1:16" x14ac:dyDescent="0.25">
      <c r="A210" t="s">
        <v>184</v>
      </c>
      <c r="B210" t="s">
        <v>420</v>
      </c>
      <c r="C210">
        <v>66237700</v>
      </c>
      <c r="D210">
        <v>7.97</v>
      </c>
      <c r="E210">
        <v>27.482758620689651</v>
      </c>
      <c r="F210">
        <v>-5.1552393272962478</v>
      </c>
      <c r="G210" s="3">
        <v>822121000</v>
      </c>
      <c r="H210" s="3">
        <v>694989000</v>
      </c>
      <c r="I210">
        <v>1.182926636248919</v>
      </c>
      <c r="J210" s="3">
        <v>-30705000</v>
      </c>
      <c r="K210" s="3">
        <v>38296000</v>
      </c>
      <c r="L210" s="3">
        <v>-121803000</v>
      </c>
      <c r="M210" s="3">
        <v>-40576000</v>
      </c>
      <c r="N210">
        <f>AVERAGE((K210-J210)/J210,(L210-K210)/K210,(M210-L210)/L210)</f>
        <v>-2.3648875521365649</v>
      </c>
      <c r="O210" t="str">
        <f t="shared" si="6"/>
        <v/>
      </c>
      <c r="P210" t="str">
        <f t="shared" si="7"/>
        <v/>
      </c>
    </row>
    <row r="211" spans="1:16" x14ac:dyDescent="0.25">
      <c r="A211" t="s">
        <v>207</v>
      </c>
      <c r="B211" t="s">
        <v>443</v>
      </c>
      <c r="C211">
        <v>16794399744</v>
      </c>
      <c r="D211">
        <v>2.4700000000000002</v>
      </c>
      <c r="E211">
        <v>4.9400000000000004</v>
      </c>
      <c r="F211">
        <v>4.8431372549019613</v>
      </c>
      <c r="G211" s="3">
        <v>1595835000000</v>
      </c>
      <c r="H211" s="3">
        <v>1498782000000</v>
      </c>
      <c r="I211">
        <v>1.064754580719544</v>
      </c>
      <c r="J211" s="3">
        <v>-7310000000</v>
      </c>
      <c r="K211" s="3">
        <v>-9377000000</v>
      </c>
      <c r="L211" s="3">
        <v>58767000000</v>
      </c>
      <c r="M211" s="3">
        <v>46676000000</v>
      </c>
      <c r="N211">
        <f>AVERAGE((K211-J211)/J211,(L211-K211)/K211,(M211-L211)/L211)</f>
        <v>-2.3967081307581939</v>
      </c>
      <c r="O211" t="str">
        <f t="shared" si="6"/>
        <v/>
      </c>
      <c r="P211" t="str">
        <f t="shared" si="7"/>
        <v>VER</v>
      </c>
    </row>
    <row r="212" spans="1:16" x14ac:dyDescent="0.25">
      <c r="A212" t="s">
        <v>60</v>
      </c>
      <c r="B212" t="s">
        <v>296</v>
      </c>
      <c r="C212">
        <v>500902016</v>
      </c>
      <c r="D212">
        <v>58.15</v>
      </c>
      <c r="E212">
        <v>11.771255060728739</v>
      </c>
      <c r="F212">
        <v>19.513422818791941</v>
      </c>
      <c r="G212" s="3">
        <v>45707000000</v>
      </c>
      <c r="H212" s="3">
        <v>18657000000</v>
      </c>
      <c r="I212">
        <v>2.4498579621589749</v>
      </c>
      <c r="J212" s="3">
        <v>734000000</v>
      </c>
      <c r="K212" s="3">
        <v>-1243000000</v>
      </c>
      <c r="L212" s="3">
        <v>2831000000</v>
      </c>
      <c r="M212" s="3">
        <v>-956000000</v>
      </c>
      <c r="N212">
        <f>AVERAGE((K212-J212)/J212,(L212-K212)/K212,(M212-L212)/L212)</f>
        <v>-2.4362348856018947</v>
      </c>
      <c r="O212" t="str">
        <f t="shared" si="6"/>
        <v/>
      </c>
      <c r="P212" t="str">
        <f t="shared" si="7"/>
        <v/>
      </c>
    </row>
    <row r="213" spans="1:16" x14ac:dyDescent="0.25">
      <c r="A213" t="s">
        <v>30</v>
      </c>
      <c r="B213" t="s">
        <v>266</v>
      </c>
      <c r="C213">
        <v>6386670080</v>
      </c>
      <c r="D213">
        <v>4.5250000000000004</v>
      </c>
      <c r="E213">
        <v>5.5182926829268304</v>
      </c>
      <c r="F213">
        <v>5.65625</v>
      </c>
      <c r="G213" s="3">
        <v>662885000000</v>
      </c>
      <c r="H213" s="3">
        <v>614125000000</v>
      </c>
      <c r="I213">
        <v>1.0793975167921841</v>
      </c>
      <c r="J213" s="3">
        <v>12004000000</v>
      </c>
      <c r="K213" s="3">
        <v>-11506000000</v>
      </c>
      <c r="L213" s="3">
        <v>38717000000</v>
      </c>
      <c r="M213" s="3">
        <v>-13114000000</v>
      </c>
      <c r="N213">
        <f>AVERAGE((K213-J213)/J213,(L213-K213)/K213,(M213-L213)/L213)</f>
        <v>-2.5540560399658738</v>
      </c>
      <c r="O213" t="str">
        <f t="shared" si="6"/>
        <v/>
      </c>
      <c r="P213" t="str">
        <f t="shared" si="7"/>
        <v>VER</v>
      </c>
    </row>
    <row r="214" spans="1:16" x14ac:dyDescent="0.25">
      <c r="A214" t="s">
        <v>213</v>
      </c>
      <c r="B214" t="s">
        <v>449</v>
      </c>
      <c r="C214">
        <v>122002000</v>
      </c>
      <c r="D214">
        <v>207.94499999999999</v>
      </c>
      <c r="E214">
        <v>24.814439140811452</v>
      </c>
      <c r="F214">
        <v>42.170959237477177</v>
      </c>
      <c r="G214" s="3">
        <v>11040900000</v>
      </c>
      <c r="H214" s="3">
        <v>7439700000</v>
      </c>
      <c r="I214">
        <v>1.4840517762813019</v>
      </c>
      <c r="J214" s="3">
        <v>350300000</v>
      </c>
      <c r="K214" s="3">
        <v>-85800000</v>
      </c>
      <c r="L214" s="3">
        <v>524900000</v>
      </c>
      <c r="M214" s="3">
        <v>865800000</v>
      </c>
      <c r="N214">
        <f>AVERAGE((K214-J214)/J214,(L214-K214)/K214,(M214-L214)/L214)</f>
        <v>-2.5710638309747083</v>
      </c>
      <c r="O214" t="str">
        <f t="shared" si="6"/>
        <v/>
      </c>
      <c r="P214" t="str">
        <f t="shared" si="7"/>
        <v/>
      </c>
    </row>
    <row r="215" spans="1:16" x14ac:dyDescent="0.25">
      <c r="A215" t="s">
        <v>211</v>
      </c>
      <c r="B215" t="s">
        <v>447</v>
      </c>
      <c r="C215">
        <v>481051008</v>
      </c>
      <c r="D215">
        <v>88.16</v>
      </c>
      <c r="E215">
        <v>8.6686332350049167</v>
      </c>
      <c r="F215">
        <v>7.4711864406779656</v>
      </c>
      <c r="G215" s="3">
        <v>55594000000</v>
      </c>
      <c r="H215" s="3">
        <v>33957000000</v>
      </c>
      <c r="I215">
        <v>1.6371882086167799</v>
      </c>
      <c r="J215" s="3">
        <v>4934000000</v>
      </c>
      <c r="K215" s="3">
        <v>935000000</v>
      </c>
      <c r="L215" s="3">
        <v>-809000000</v>
      </c>
      <c r="M215" s="3">
        <v>4157000000</v>
      </c>
      <c r="N215">
        <f>AVERAGE((K215-J215)/J215,(L215-K215)/K215,(M215-L215)/L215)</f>
        <v>-2.9380605815385583</v>
      </c>
      <c r="O215" t="str">
        <f t="shared" si="6"/>
        <v/>
      </c>
      <c r="P215" t="str">
        <f t="shared" si="7"/>
        <v>VER</v>
      </c>
    </row>
    <row r="216" spans="1:16" x14ac:dyDescent="0.25">
      <c r="A216" t="s">
        <v>56</v>
      </c>
      <c r="B216" t="s">
        <v>292</v>
      </c>
      <c r="C216">
        <v>2610759936</v>
      </c>
      <c r="D216">
        <v>5.17</v>
      </c>
      <c r="E216">
        <v>7.3857142857142861</v>
      </c>
      <c r="F216">
        <v>-7.5695461200585648</v>
      </c>
      <c r="G216" s="3">
        <v>755833000000</v>
      </c>
      <c r="H216" s="3">
        <v>711603000000</v>
      </c>
      <c r="I216">
        <v>1.0621554434143761</v>
      </c>
      <c r="J216" s="3">
        <v>11788000000</v>
      </c>
      <c r="K216" s="3">
        <v>-18631000000</v>
      </c>
      <c r="L216" s="3">
        <v>-7219000000</v>
      </c>
      <c r="M216" s="3">
        <v>35519000000</v>
      </c>
      <c r="N216">
        <f>AVERAGE((K216-J216)/J216,(L216-K216)/K216,(M216-L216)/L216)</f>
        <v>-3.0377478874365536</v>
      </c>
      <c r="O216" t="str">
        <f t="shared" si="6"/>
        <v/>
      </c>
      <c r="P216" t="str">
        <f t="shared" si="7"/>
        <v>VER</v>
      </c>
    </row>
    <row r="217" spans="1:16" x14ac:dyDescent="0.25">
      <c r="A217" t="s">
        <v>245</v>
      </c>
      <c r="B217" t="s">
        <v>481</v>
      </c>
      <c r="C217">
        <v>347568000</v>
      </c>
      <c r="D217">
        <v>390</v>
      </c>
      <c r="E217">
        <v>11.17798796216681</v>
      </c>
      <c r="F217">
        <v>12.512030798845039</v>
      </c>
      <c r="G217" s="3">
        <v>208179728000</v>
      </c>
      <c r="H217" s="3">
        <v>87586957000</v>
      </c>
      <c r="I217">
        <v>2.3768348065797058</v>
      </c>
      <c r="J217" s="3">
        <v>7188505000</v>
      </c>
      <c r="K217" s="3">
        <v>-4999711000</v>
      </c>
      <c r="L217" s="3">
        <v>31311796000</v>
      </c>
      <c r="M217" s="3">
        <v>20652046000</v>
      </c>
      <c r="N217">
        <f>AVERAGE((K217-J217)/J217,(L217-K217)/K217,(M217-L217)/L217)</f>
        <v>-3.0995582304074882</v>
      </c>
      <c r="O217" t="str">
        <f t="shared" si="6"/>
        <v/>
      </c>
      <c r="P217" t="str">
        <f t="shared" si="7"/>
        <v/>
      </c>
    </row>
    <row r="218" spans="1:16" x14ac:dyDescent="0.25">
      <c r="A218" t="s">
        <v>88</v>
      </c>
      <c r="B218" t="s">
        <v>324</v>
      </c>
      <c r="C218">
        <v>3747940096</v>
      </c>
      <c r="D218">
        <v>8.8249999999999993</v>
      </c>
      <c r="E218">
        <v>6.1713286713286708</v>
      </c>
      <c r="F218">
        <v>8.4047619047619033</v>
      </c>
      <c r="G218" s="3">
        <v>951290000000</v>
      </c>
      <c r="H218" s="3">
        <v>896635000000</v>
      </c>
      <c r="I218">
        <v>1.0609556843085539</v>
      </c>
      <c r="J218" s="3">
        <v>-13690000000</v>
      </c>
      <c r="K218" s="3">
        <v>-2766000000</v>
      </c>
      <c r="L218" s="3">
        <v>18172000000</v>
      </c>
      <c r="M218" s="3">
        <v>-33904000000</v>
      </c>
      <c r="N218">
        <f>AVERAGE((K218-J218)/J218,(L218-K218)/K218,(M218-L218)/L218)</f>
        <v>-3.7444860179722252</v>
      </c>
      <c r="O218" t="str">
        <f t="shared" si="6"/>
        <v/>
      </c>
      <c r="P218" t="str">
        <f t="shared" si="7"/>
        <v>VER</v>
      </c>
    </row>
    <row r="219" spans="1:16" x14ac:dyDescent="0.25">
      <c r="A219" t="s">
        <v>230</v>
      </c>
      <c r="B219" t="s">
        <v>466</v>
      </c>
      <c r="C219">
        <v>2800000000</v>
      </c>
      <c r="D219">
        <v>139.75</v>
      </c>
      <c r="E219">
        <v>11.36178861788618</v>
      </c>
      <c r="F219">
        <v>20.136887608069159</v>
      </c>
      <c r="G219" s="3">
        <v>115171762867</v>
      </c>
      <c r="H219" s="3">
        <v>57442514826</v>
      </c>
      <c r="I219">
        <v>2.0049916549766071</v>
      </c>
      <c r="J219" s="3">
        <v>871086765</v>
      </c>
      <c r="K219" s="3">
        <v>-5949934183</v>
      </c>
      <c r="L219" s="3">
        <v>16505412111</v>
      </c>
      <c r="M219" s="3">
        <v>15336805211</v>
      </c>
      <c r="N219">
        <f>AVERAGE((K219-J219)/J219,(L219-K219)/K219,(M219-L219)/L219)</f>
        <v>-3.8917744843669371</v>
      </c>
      <c r="O219" t="str">
        <f t="shared" si="6"/>
        <v/>
      </c>
      <c r="P219" t="str">
        <f t="shared" si="7"/>
        <v/>
      </c>
    </row>
    <row r="220" spans="1:16" x14ac:dyDescent="0.25">
      <c r="A220" t="s">
        <v>51</v>
      </c>
      <c r="B220" t="s">
        <v>287</v>
      </c>
      <c r="C220">
        <v>280867008</v>
      </c>
      <c r="D220">
        <v>2.7749999999999999</v>
      </c>
      <c r="E220">
        <v>46.25</v>
      </c>
      <c r="F220">
        <v>-26.179245283018869</v>
      </c>
      <c r="G220" s="3">
        <v>1734422000</v>
      </c>
      <c r="H220" s="3">
        <v>934160000</v>
      </c>
      <c r="I220">
        <v>1.8566648111672519</v>
      </c>
      <c r="J220" s="3">
        <v>-123369000</v>
      </c>
      <c r="K220" s="3">
        <v>-7892000</v>
      </c>
      <c r="L220" s="3">
        <v>49430000</v>
      </c>
      <c r="M220" s="3">
        <v>-199299000</v>
      </c>
      <c r="N220">
        <f>AVERAGE((K220-J220)/J220,(L220-K220)/K220,(M220-L220)/L220)</f>
        <v>-4.4104260287239088</v>
      </c>
      <c r="O220" t="str">
        <f t="shared" si="6"/>
        <v/>
      </c>
      <c r="P220" t="str">
        <f t="shared" si="7"/>
        <v/>
      </c>
    </row>
    <row r="221" spans="1:16" x14ac:dyDescent="0.25">
      <c r="A221" t="s">
        <v>228</v>
      </c>
      <c r="B221" t="s">
        <v>464</v>
      </c>
      <c r="C221">
        <v>200578000</v>
      </c>
      <c r="D221">
        <v>181</v>
      </c>
      <c r="E221">
        <v>14.365079365079371</v>
      </c>
      <c r="F221">
        <v>5.7097791798107256</v>
      </c>
      <c r="G221" s="3">
        <v>50697103000</v>
      </c>
      <c r="H221" s="3">
        <v>31206645000</v>
      </c>
      <c r="I221">
        <v>1.6245611471531141</v>
      </c>
      <c r="J221" s="3">
        <v>-290819000</v>
      </c>
      <c r="K221" s="3">
        <v>3855629000</v>
      </c>
      <c r="L221" s="3">
        <v>2924687000</v>
      </c>
      <c r="M221" s="3">
        <v>5689765000</v>
      </c>
      <c r="N221">
        <f>AVERAGE((K221-J221)/J221,(L221-K221)/K221,(M221-L221)/L221)</f>
        <v>-4.5179511963888155</v>
      </c>
      <c r="O221" t="str">
        <f t="shared" si="6"/>
        <v/>
      </c>
      <c r="P221" t="str">
        <f t="shared" si="7"/>
        <v/>
      </c>
    </row>
    <row r="222" spans="1:16" x14ac:dyDescent="0.25">
      <c r="A222" t="s">
        <v>65</v>
      </c>
      <c r="B222" t="s">
        <v>301</v>
      </c>
      <c r="C222">
        <v>264968992</v>
      </c>
      <c r="D222">
        <v>223.16499999999999</v>
      </c>
      <c r="E222">
        <v>11.310947795235681</v>
      </c>
      <c r="F222">
        <v>19.649995597428902</v>
      </c>
      <c r="G222" s="3">
        <v>85994000000</v>
      </c>
      <c r="H222" s="3">
        <v>61055000000</v>
      </c>
      <c r="I222">
        <v>1.408467774957006</v>
      </c>
      <c r="J222" s="3">
        <v>123000000</v>
      </c>
      <c r="K222" s="3">
        <v>-771000000</v>
      </c>
      <c r="L222" s="3">
        <v>4251000000</v>
      </c>
      <c r="M222" s="3">
        <v>3069000000</v>
      </c>
      <c r="N222">
        <f>AVERAGE((K222-J222)/J222,(L222-K222)/K222,(M222-L222)/L222)</f>
        <v>-4.6866545276586606</v>
      </c>
      <c r="O222" t="str">
        <f t="shared" si="6"/>
        <v/>
      </c>
      <c r="P222" t="str">
        <f t="shared" si="7"/>
        <v/>
      </c>
    </row>
    <row r="223" spans="1:16" x14ac:dyDescent="0.25">
      <c r="A223" t="s">
        <v>64</v>
      </c>
      <c r="B223" t="s">
        <v>300</v>
      </c>
      <c r="C223">
        <v>4167640064</v>
      </c>
      <c r="D223">
        <v>93.639899999999997</v>
      </c>
      <c r="E223">
        <v>9.4681395348837203</v>
      </c>
      <c r="F223">
        <v>10.24506564551422</v>
      </c>
      <c r="G223" s="3">
        <v>338923000000</v>
      </c>
      <c r="H223" s="3">
        <v>163240000000</v>
      </c>
      <c r="I223">
        <v>2.0762251899044348</v>
      </c>
      <c r="J223" s="3">
        <v>16440000000</v>
      </c>
      <c r="K223" s="3">
        <v>5355000000</v>
      </c>
      <c r="L223" s="3">
        <v>-2614000000</v>
      </c>
      <c r="M223" s="3">
        <v>36053000000</v>
      </c>
      <c r="N223">
        <f>AVERAGE((K223-J223)/J223,(L223-K223)/K223,(M223-L223)/L223)</f>
        <v>-5.6515614586412566</v>
      </c>
      <c r="O223" t="str">
        <f t="shared" si="6"/>
        <v/>
      </c>
      <c r="P223" t="str">
        <f t="shared" si="7"/>
        <v>VER</v>
      </c>
    </row>
    <row r="224" spans="1:16" x14ac:dyDescent="0.25">
      <c r="A224" t="s">
        <v>232</v>
      </c>
      <c r="B224" t="s">
        <v>468</v>
      </c>
      <c r="C224">
        <v>628177984</v>
      </c>
      <c r="D224">
        <v>410</v>
      </c>
      <c r="E224">
        <v>5.8106575963718816</v>
      </c>
      <c r="F224">
        <v>10.5344295991778</v>
      </c>
      <c r="G224" s="3">
        <v>997701274000</v>
      </c>
      <c r="H224" s="3">
        <v>759094864000</v>
      </c>
      <c r="I224">
        <v>1.314330159925835</v>
      </c>
      <c r="J224" s="3">
        <v>-26542691000</v>
      </c>
      <c r="K224" s="3">
        <v>154400416000</v>
      </c>
      <c r="L224" s="3">
        <v>-22384872000</v>
      </c>
      <c r="M224" s="3">
        <v>186686895000</v>
      </c>
      <c r="N224">
        <f>AVERAGE((K224-J224)/J224,(L224-K224)/K224,(M224-L224)/L224)</f>
        <v>-5.7673025811174687</v>
      </c>
      <c r="O224" t="str">
        <f t="shared" si="6"/>
        <v/>
      </c>
      <c r="P224" t="str">
        <f t="shared" si="7"/>
        <v>VER</v>
      </c>
    </row>
    <row r="225" spans="1:16" x14ac:dyDescent="0.25">
      <c r="A225" t="s">
        <v>75</v>
      </c>
      <c r="B225" t="s">
        <v>311</v>
      </c>
      <c r="C225">
        <v>30000000</v>
      </c>
      <c r="D225">
        <v>213.5</v>
      </c>
      <c r="E225">
        <v>13.01035953686776</v>
      </c>
      <c r="F225">
        <v>14.9614576033637</v>
      </c>
      <c r="G225" s="3">
        <v>65830728000</v>
      </c>
      <c r="H225" s="3">
        <v>20060672000</v>
      </c>
      <c r="I225">
        <v>3.281581394681095</v>
      </c>
      <c r="J225" s="3">
        <v>6059995000</v>
      </c>
      <c r="K225" s="3">
        <v>5886828000</v>
      </c>
      <c r="L225" s="3">
        <v>-391417000</v>
      </c>
      <c r="M225" s="3">
        <v>6654540000</v>
      </c>
      <c r="N225">
        <f>AVERAGE((K225-J225)/J225,(L225-K225)/K225,(M225-L225)/L225)</f>
        <v>-6.3654059889318786</v>
      </c>
      <c r="O225" t="str">
        <f t="shared" si="6"/>
        <v/>
      </c>
      <c r="P225" t="str">
        <f t="shared" si="7"/>
        <v/>
      </c>
    </row>
    <row r="226" spans="1:16" x14ac:dyDescent="0.25">
      <c r="A226" t="s">
        <v>229</v>
      </c>
      <c r="B226" t="s">
        <v>465</v>
      </c>
      <c r="C226">
        <v>407140000</v>
      </c>
      <c r="D226">
        <v>130.5</v>
      </c>
      <c r="E226">
        <v>31.37019230769231</v>
      </c>
      <c r="F226">
        <v>-16.181029138251709</v>
      </c>
      <c r="G226" s="3">
        <v>64179457000</v>
      </c>
      <c r="H226" s="3">
        <v>46141163000</v>
      </c>
      <c r="I226">
        <v>1.390937133509184</v>
      </c>
      <c r="J226" s="3">
        <v>-2096980000</v>
      </c>
      <c r="K226" s="3">
        <v>-2257656000</v>
      </c>
      <c r="L226" s="3">
        <v>134740000</v>
      </c>
      <c r="M226" s="3">
        <v>-2499381000</v>
      </c>
      <c r="N226">
        <f>AVERAGE((K226-J226)/J226,(L226-K226)/K226,(M226-L226)/L226)</f>
        <v>-6.8442391329615582</v>
      </c>
      <c r="O226" t="str">
        <f t="shared" si="6"/>
        <v/>
      </c>
      <c r="P226" t="str">
        <f t="shared" si="7"/>
        <v/>
      </c>
    </row>
    <row r="227" spans="1:16" x14ac:dyDescent="0.25">
      <c r="A227" t="s">
        <v>209</v>
      </c>
      <c r="B227" t="s">
        <v>445</v>
      </c>
      <c r="C227">
        <v>86507504</v>
      </c>
      <c r="D227">
        <v>8.9600000000000009</v>
      </c>
      <c r="E227">
        <v>3.68724279835391</v>
      </c>
      <c r="F227">
        <v>5.3652694610778449</v>
      </c>
      <c r="G227" s="3">
        <v>1683758000</v>
      </c>
      <c r="H227" s="3">
        <v>1118499000</v>
      </c>
      <c r="I227">
        <v>1.505372825545664</v>
      </c>
      <c r="J227" s="3">
        <v>4969000</v>
      </c>
      <c r="K227" s="3">
        <v>-106057000</v>
      </c>
      <c r="L227" s="3">
        <v>-59478000</v>
      </c>
      <c r="M227" s="3">
        <v>80107000</v>
      </c>
      <c r="N227">
        <f>AVERAGE((K227-J227)/J227,(L227-K227)/K227,(M227-L227)/L227)</f>
        <v>-8.3765845391806444</v>
      </c>
      <c r="O227" t="str">
        <f t="shared" si="6"/>
        <v/>
      </c>
      <c r="P227" t="str">
        <f t="shared" si="7"/>
        <v>VER</v>
      </c>
    </row>
    <row r="228" spans="1:16" x14ac:dyDescent="0.25">
      <c r="A228" t="s">
        <v>215</v>
      </c>
      <c r="B228" t="s">
        <v>451</v>
      </c>
      <c r="C228">
        <v>173308000</v>
      </c>
      <c r="D228">
        <v>72.55</v>
      </c>
      <c r="E228">
        <v>453.4375</v>
      </c>
      <c r="F228">
        <v>-13.35357997423155</v>
      </c>
      <c r="G228" s="3">
        <v>12998598000</v>
      </c>
      <c r="H228" s="3">
        <v>1967132000</v>
      </c>
      <c r="I228">
        <v>6.6078931154594596</v>
      </c>
      <c r="J228" s="3">
        <v>2874000</v>
      </c>
      <c r="K228" s="3">
        <v>-31320000</v>
      </c>
      <c r="L228" s="3">
        <v>6849000</v>
      </c>
      <c r="M228" s="3">
        <v>-104240000</v>
      </c>
      <c r="N228">
        <f>AVERAGE((K228-J228)/J228,(L228-K228)/K228,(M228-L228)/L228)</f>
        <v>-9.7787072726750175</v>
      </c>
      <c r="O228" t="str">
        <f t="shared" si="6"/>
        <v/>
      </c>
      <c r="P228" t="str">
        <f t="shared" si="7"/>
        <v/>
      </c>
    </row>
    <row r="229" spans="1:16" x14ac:dyDescent="0.25">
      <c r="A229" t="s">
        <v>231</v>
      </c>
      <c r="B229" t="s">
        <v>467</v>
      </c>
      <c r="C229">
        <v>612710016</v>
      </c>
      <c r="D229">
        <v>275.35000000000002</v>
      </c>
      <c r="E229">
        <v>5.5603796445880453</v>
      </c>
      <c r="F229">
        <v>57.968421052631577</v>
      </c>
      <c r="G229" s="3">
        <v>1030194254000</v>
      </c>
      <c r="H229" s="3">
        <v>867581541000</v>
      </c>
      <c r="I229">
        <v>1.1874321954943481</v>
      </c>
      <c r="J229" s="3">
        <v>26797458000</v>
      </c>
      <c r="K229" s="3">
        <v>10149402000</v>
      </c>
      <c r="L229" s="3">
        <v>-340542323000</v>
      </c>
      <c r="M229" s="3">
        <v>-161861813000</v>
      </c>
      <c r="N229">
        <f>AVERAGE((K229-J229)/J229,(L229-K229)/K229,(M229-L229)/L229)</f>
        <v>-11.899631210798447</v>
      </c>
      <c r="O229" t="str">
        <f t="shared" si="6"/>
        <v/>
      </c>
      <c r="P229" t="str">
        <f t="shared" si="7"/>
        <v>VER</v>
      </c>
    </row>
    <row r="230" spans="1:16" x14ac:dyDescent="0.25">
      <c r="A230" t="s">
        <v>148</v>
      </c>
      <c r="B230" t="s">
        <v>384</v>
      </c>
      <c r="C230">
        <v>1385670016</v>
      </c>
      <c r="D230">
        <v>154.21</v>
      </c>
      <c r="E230">
        <v>13.468122270742359</v>
      </c>
      <c r="F230">
        <v>15.486041373769829</v>
      </c>
      <c r="G230" s="3">
        <v>67688771000000</v>
      </c>
      <c r="H230" s="3">
        <v>40533951000000</v>
      </c>
      <c r="I230">
        <v>1.66992778473532</v>
      </c>
      <c r="J230" s="3">
        <v>27710000000</v>
      </c>
      <c r="K230" s="3">
        <v>-1043088000000</v>
      </c>
      <c r="L230" s="3">
        <v>-762336000000</v>
      </c>
      <c r="M230" s="3">
        <v>238456000000</v>
      </c>
      <c r="N230">
        <f>AVERAGE((K230-J230)/J230,(L230-K230)/K230,(M230-L230)/L230)</f>
        <v>-13.408322694145093</v>
      </c>
      <c r="O230" t="str">
        <f t="shared" si="6"/>
        <v/>
      </c>
      <c r="P230" t="str">
        <f t="shared" si="7"/>
        <v/>
      </c>
    </row>
    <row r="231" spans="1:16" x14ac:dyDescent="0.25">
      <c r="A231" t="s">
        <v>27</v>
      </c>
      <c r="B231" t="s">
        <v>263</v>
      </c>
      <c r="C231">
        <v>48066300</v>
      </c>
      <c r="D231">
        <v>165.89500000000001</v>
      </c>
      <c r="E231">
        <v>7.2920879120879123</v>
      </c>
      <c r="F231">
        <v>4.2613665553557674</v>
      </c>
      <c r="G231" s="3">
        <v>22600000000</v>
      </c>
      <c r="H231" s="3">
        <v>22809000000</v>
      </c>
      <c r="I231">
        <v>0.99083695032662544</v>
      </c>
      <c r="J231" s="3">
        <v>-563000000</v>
      </c>
      <c r="K231" s="3">
        <v>-91000000</v>
      </c>
      <c r="L231" s="3">
        <v>3949000000</v>
      </c>
      <c r="M231" s="3">
        <v>-2594000000</v>
      </c>
      <c r="N231">
        <f>AVERAGE((K231-J231)/J231,(L231-K231)/K231,(M231-L231)/L231)</f>
        <v>-15.630281816950925</v>
      </c>
      <c r="O231" t="str">
        <f t="shared" si="6"/>
        <v/>
      </c>
      <c r="P231" t="str">
        <f t="shared" si="7"/>
        <v>VER</v>
      </c>
    </row>
    <row r="232" spans="1:16" x14ac:dyDescent="0.25">
      <c r="A232" t="s">
        <v>195</v>
      </c>
      <c r="B232" t="s">
        <v>431</v>
      </c>
      <c r="C232">
        <v>1690230016</v>
      </c>
      <c r="D232">
        <v>4.53</v>
      </c>
      <c r="E232">
        <v>5.5925925925925926</v>
      </c>
      <c r="F232">
        <v>2.4619565217391299</v>
      </c>
      <c r="G232" s="3">
        <v>73814613000</v>
      </c>
      <c r="H232" s="3">
        <v>30998964000</v>
      </c>
      <c r="I232">
        <v>2.3811961264253858</v>
      </c>
      <c r="J232" s="3">
        <v>804749000</v>
      </c>
      <c r="K232" s="3">
        <v>-103808000</v>
      </c>
      <c r="L232" s="3">
        <v>4757128000</v>
      </c>
      <c r="M232" s="3">
        <v>9490910000</v>
      </c>
      <c r="N232">
        <f>AVERAGE((K232-J232)/J232,(L232-K232)/K232,(M232-L232)/L232)</f>
        <v>-15.653373157761292</v>
      </c>
      <c r="O232" t="str">
        <f t="shared" si="6"/>
        <v/>
      </c>
      <c r="P232" t="str">
        <f t="shared" si="7"/>
        <v>VER</v>
      </c>
    </row>
    <row r="233" spans="1:16" x14ac:dyDescent="0.25">
      <c r="A233" t="s">
        <v>37</v>
      </c>
      <c r="B233" t="s">
        <v>273</v>
      </c>
      <c r="C233">
        <v>3152120064</v>
      </c>
      <c r="D233">
        <v>31.645</v>
      </c>
      <c r="E233">
        <v>4.8609831029185866</v>
      </c>
      <c r="F233">
        <v>-6.0138730520714558</v>
      </c>
      <c r="G233" s="3">
        <v>287272000000</v>
      </c>
      <c r="H233" s="3">
        <v>196833000000</v>
      </c>
      <c r="I233">
        <v>1.4594707188327161</v>
      </c>
      <c r="J233" s="3">
        <v>6166000000</v>
      </c>
      <c r="K233" s="3">
        <v>10352000000</v>
      </c>
      <c r="L233" s="3">
        <v>-144000000</v>
      </c>
      <c r="M233" s="3">
        <v>12725000000</v>
      </c>
      <c r="N233">
        <f>AVERAGE((K233-J233)/J233,(L233-K233)/K233,(M233-L233)/L233)</f>
        <v>-29.901027235781573</v>
      </c>
      <c r="O233" t="str">
        <f t="shared" si="6"/>
        <v/>
      </c>
      <c r="P233" t="str">
        <f t="shared" si="7"/>
        <v>VER</v>
      </c>
    </row>
    <row r="234" spans="1:16" x14ac:dyDescent="0.25">
      <c r="A234" t="s">
        <v>57</v>
      </c>
      <c r="B234" t="s">
        <v>293</v>
      </c>
      <c r="C234">
        <v>305636000</v>
      </c>
      <c r="D234">
        <v>368.28500000000003</v>
      </c>
      <c r="E234">
        <v>14.3861328125</v>
      </c>
      <c r="F234">
        <v>19.22155532359082</v>
      </c>
      <c r="G234" s="3">
        <v>84114000000</v>
      </c>
      <c r="H234" s="3">
        <v>65680000000</v>
      </c>
      <c r="I234">
        <v>1.2806638246041411</v>
      </c>
      <c r="J234" s="3">
        <v>-1128000000</v>
      </c>
      <c r="K234" s="3">
        <v>-37000000</v>
      </c>
      <c r="L234" s="3">
        <v>4827000000</v>
      </c>
      <c r="M234" s="3">
        <v>5146000000</v>
      </c>
      <c r="N234">
        <f>AVERAGE((K234-J234)/J234,(L234-K234)/K234,(M234-L234)/L234)</f>
        <v>-44.12019048159673</v>
      </c>
      <c r="O234" t="str">
        <f t="shared" si="6"/>
        <v/>
      </c>
      <c r="P234" t="str">
        <f t="shared" si="7"/>
        <v/>
      </c>
    </row>
    <row r="235" spans="1:16" x14ac:dyDescent="0.25">
      <c r="A235" t="s">
        <v>80</v>
      </c>
      <c r="B235" t="s">
        <v>316</v>
      </c>
      <c r="C235">
        <v>541598976</v>
      </c>
      <c r="D235">
        <v>4.0449999999999999</v>
      </c>
      <c r="E235">
        <v>26.966666666666669</v>
      </c>
      <c r="F235">
        <v>134.83333333333329</v>
      </c>
      <c r="G235" s="3">
        <v>2728808000</v>
      </c>
      <c r="H235" s="3">
        <v>968021000</v>
      </c>
      <c r="I235">
        <v>2.8189553739020119</v>
      </c>
      <c r="J235" s="3">
        <v>-42712000</v>
      </c>
      <c r="K235" s="3">
        <v>-555000</v>
      </c>
      <c r="L235" s="3">
        <v>89777000</v>
      </c>
      <c r="M235" s="3">
        <v>111289000</v>
      </c>
      <c r="N235">
        <f>AVERAGE((K235-J235)/J235,(L235-K235)/K235,(M235-L235)/L235)</f>
        <v>-54.502583472241774</v>
      </c>
      <c r="O235" t="str">
        <f t="shared" si="6"/>
        <v/>
      </c>
      <c r="P235" t="str">
        <f t="shared" si="7"/>
        <v/>
      </c>
    </row>
    <row r="236" spans="1:16" x14ac:dyDescent="0.25">
      <c r="A236" t="s">
        <v>240</v>
      </c>
      <c r="B236" t="s">
        <v>476</v>
      </c>
      <c r="C236">
        <v>588448000</v>
      </c>
      <c r="D236">
        <v>393.5</v>
      </c>
      <c r="E236">
        <v>16.687871077184059</v>
      </c>
      <c r="F236">
        <v>4.1324483837768584</v>
      </c>
      <c r="G236" s="3">
        <v>104850984000</v>
      </c>
      <c r="H236" s="3">
        <v>32340897000</v>
      </c>
      <c r="I236">
        <v>3.2420555311128201</v>
      </c>
      <c r="J236" s="3">
        <v>28642000</v>
      </c>
      <c r="K236" s="3">
        <v>-6619360000</v>
      </c>
      <c r="L236" s="3">
        <v>2639349000</v>
      </c>
      <c r="M236" s="3">
        <v>7961849000</v>
      </c>
      <c r="N236">
        <f>AVERAGE((K236-J236)/J236,(L236-K236)/K236,(M236-L236)/L236)</f>
        <v>-77.162967426247334</v>
      </c>
      <c r="O236" t="str">
        <f t="shared" si="6"/>
        <v/>
      </c>
      <c r="P236" t="str">
        <f t="shared" si="7"/>
        <v/>
      </c>
    </row>
    <row r="237" spans="1:16" x14ac:dyDescent="0.25">
      <c r="A237" t="s">
        <v>17</v>
      </c>
      <c r="B237" t="s">
        <v>253</v>
      </c>
      <c r="C237">
        <v>455776000</v>
      </c>
      <c r="D237">
        <v>44.14</v>
      </c>
      <c r="E237">
        <v>15.43356643356644</v>
      </c>
      <c r="F237">
        <v>25.367816091954019</v>
      </c>
      <c r="G237" s="3">
        <v>10186776000</v>
      </c>
      <c r="H237" s="3">
        <v>4205941000</v>
      </c>
      <c r="I237">
        <v>2.4219968848825979</v>
      </c>
      <c r="J237" s="3">
        <v>-645929000</v>
      </c>
      <c r="K237" s="3">
        <v>-972000</v>
      </c>
      <c r="L237" s="3">
        <v>432712000</v>
      </c>
      <c r="M237" s="3">
        <v>448310000</v>
      </c>
      <c r="N237">
        <f>AVERAGE((K237-J237)/J237,(L237-K237)/K237,(M237-L237)/L237)</f>
        <v>-149.04646761752977</v>
      </c>
      <c r="O237" t="str">
        <f t="shared" si="6"/>
        <v/>
      </c>
      <c r="P237" t="str">
        <f t="shared" si="7"/>
        <v/>
      </c>
    </row>
  </sheetData>
  <autoFilter ref="A1:N237">
    <sortState ref="A2:N237">
      <sortCondition descending="1" ref="N1:N23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BERTELOTTI, Manuel Santiago</cp:lastModifiedBy>
  <dcterms:created xsi:type="dcterms:W3CDTF">2022-08-22T18:55:30Z</dcterms:created>
  <dcterms:modified xsi:type="dcterms:W3CDTF">2022-08-23T13:46:05Z</dcterms:modified>
</cp:coreProperties>
</file>