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06c8dde2f2be25/Coptics/Progressive WebApp/"/>
    </mc:Choice>
  </mc:AlternateContent>
  <xr:revisionPtr revIDLastSave="535" documentId="8_{72A63440-0119-4482-A0BC-0B84EE2A460F}" xr6:coauthVersionLast="47" xr6:coauthVersionMax="47" xr10:uidLastSave="{7E0292A9-0348-46C3-8C61-5B7A43BD5A2F}"/>
  <bookViews>
    <workbookView xWindow="-110" yWindow="-110" windowWidth="19420" windowHeight="10420" xr2:uid="{0AD301E6-9867-40FD-8D7B-8064001820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K2" i="2" a="1"/>
  <c r="K2" i="2" s="1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J2" i="2" a="1"/>
  <c r="J2" i="2" s="1"/>
  <c r="D30" i="1"/>
  <c r="J30" i="1" s="1"/>
  <c r="D29" i="1"/>
  <c r="J29" i="1" s="1"/>
  <c r="D28" i="1"/>
  <c r="J28" i="1" s="1"/>
  <c r="D27" i="1"/>
  <c r="J27" i="1" s="1"/>
  <c r="D26" i="1"/>
  <c r="J26" i="1" s="1"/>
  <c r="D25" i="1"/>
  <c r="J25" i="1" s="1"/>
  <c r="D24" i="1"/>
  <c r="J24" i="1" s="1"/>
  <c r="D23" i="1"/>
  <c r="J23" i="1" s="1"/>
  <c r="D22" i="1"/>
  <c r="J22" i="1" s="1"/>
  <c r="D21" i="1"/>
  <c r="J21" i="1" s="1"/>
  <c r="D20" i="1"/>
  <c r="J20" i="1" s="1"/>
  <c r="D2" i="1"/>
  <c r="J2" i="1" s="1"/>
  <c r="D3" i="1"/>
  <c r="J3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D11" i="1"/>
  <c r="J11" i="1" s="1"/>
  <c r="D12" i="1"/>
  <c r="J12" i="1" s="1"/>
  <c r="D13" i="1"/>
  <c r="J13" i="1" s="1"/>
  <c r="D14" i="1"/>
  <c r="J14" i="1" s="1"/>
  <c r="D15" i="1"/>
  <c r="J15" i="1" s="1"/>
  <c r="D16" i="1"/>
  <c r="J16" i="1" s="1"/>
  <c r="D17" i="1"/>
  <c r="J17" i="1" s="1"/>
  <c r="D18" i="1"/>
  <c r="J18" i="1" s="1"/>
  <c r="D19" i="1"/>
  <c r="J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<sst xmlns="http://schemas.openxmlformats.org/spreadsheetml/2006/main" count="276" uniqueCount="73">
  <si>
    <t>ID</t>
  </si>
  <si>
    <t>Seneksar</t>
  </si>
  <si>
    <t>Messe</t>
  </si>
  <si>
    <t>Column1</t>
  </si>
  <si>
    <t>Lecture</t>
  </si>
  <si>
    <t>Texte copte</t>
  </si>
  <si>
    <t>Texte Français</t>
  </si>
  <si>
    <t>بالعربي</t>
  </si>
  <si>
    <t>EncensAube</t>
  </si>
  <si>
    <t>Evangile</t>
  </si>
  <si>
    <t>LundiSemaineSainte</t>
  </si>
  <si>
    <t>MardiSemaineSainte</t>
  </si>
  <si>
    <t>DimancheRameaux</t>
  </si>
  <si>
    <t>Fêtes</t>
  </si>
  <si>
    <t>Nativité</t>
  </si>
  <si>
    <t>MercrediSemaineSainte</t>
  </si>
  <si>
    <t>FêteNativité</t>
  </si>
  <si>
    <t>FêteAscenssion</t>
  </si>
  <si>
    <t>FêteNayrouz</t>
  </si>
  <si>
    <t>Column2</t>
  </si>
  <si>
    <t>Ousheya</t>
  </si>
  <si>
    <t>Malades</t>
  </si>
  <si>
    <t>Any</t>
  </si>
  <si>
    <t>EncensSoir</t>
  </si>
  <si>
    <t>French</t>
  </si>
  <si>
    <t>Arabic</t>
  </si>
  <si>
    <t>Coptic</t>
  </si>
  <si>
    <t>Intorduction</t>
  </si>
  <si>
    <t>StPaulIntroduction</t>
  </si>
  <si>
    <t>ActesIntroduction</t>
  </si>
  <si>
    <t>Mariage</t>
  </si>
  <si>
    <t>Baskha</t>
  </si>
  <si>
    <t>Tasbeha</t>
  </si>
  <si>
    <t>Oushey</t>
  </si>
  <si>
    <t>SeneksarIntroduction</t>
  </si>
  <si>
    <t>Actes</t>
  </si>
  <si>
    <t>Voyageurs</t>
  </si>
  <si>
    <t>Date</t>
  </si>
  <si>
    <t>Fête/Période</t>
  </si>
  <si>
    <t>StPaulTitle</t>
  </si>
  <si>
    <t>EpStPaul</t>
  </si>
  <si>
    <t>EpStPaulTitle</t>
  </si>
  <si>
    <t>StCyril</t>
  </si>
  <si>
    <t>StGregory</t>
  </si>
  <si>
    <t>StBasil</t>
  </si>
  <si>
    <t>Funerails</t>
  </si>
  <si>
    <t>Decedes</t>
  </si>
  <si>
    <t>CatholikonIntroduction</t>
  </si>
  <si>
    <t>Catholikon</t>
  </si>
  <si>
    <t>CatholikonTitle</t>
  </si>
  <si>
    <t>EvangileIntroduction</t>
  </si>
  <si>
    <t>EvangileTitle</t>
  </si>
  <si>
    <t>EvangileReponse</t>
  </si>
  <si>
    <t>Liturgie</t>
  </si>
  <si>
    <t>Part</t>
  </si>
  <si>
    <t>Section</t>
  </si>
  <si>
    <t>Liturgies</t>
  </si>
  <si>
    <t>Reconciliation</t>
  </si>
  <si>
    <t>StJean</t>
  </si>
  <si>
    <t>Common</t>
  </si>
  <si>
    <t>EpiEprosAfki</t>
  </si>
  <si>
    <t>EriniPassi</t>
  </si>
  <si>
    <t>Shlil</t>
  </si>
  <si>
    <t>KetoEpnevmati</t>
  </si>
  <si>
    <t>OurFather</t>
  </si>
  <si>
    <t>KodousKoudous</t>
  </si>
  <si>
    <t>AgiosOsios</t>
  </si>
  <si>
    <t>NousTeLouons</t>
  </si>
  <si>
    <t>RendonsGrace</t>
  </si>
  <si>
    <t>Keryalayson1</t>
  </si>
  <si>
    <t>keryalayson3</t>
  </si>
  <si>
    <t>any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</si>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</sst>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ntonious Normal Thi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2" borderId="2" xfId="0" applyNumberFormat="1" applyFont="1" applyFill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readingOrder="2"/>
    </xf>
    <xf numFmtId="0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0" xfId="0" applyFont="1" applyAlignment="1">
      <alignment vertical="top"/>
    </xf>
    <xf numFmtId="0" fontId="1" fillId="0" borderId="2" xfId="0" applyFont="1" applyBorder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ntonious Normal Thi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19BE4-F619-4AAF-ACF1-C985D574B0B2}" name="Table1" displayName="Table1" ref="A1:K30" totalsRowShown="0" headerRowDxfId="12" dataDxfId="11">
  <autoFilter ref="A1:K30" xr:uid="{58E19BE4-F619-4AAF-ACF1-C985D574B0B2}"/>
  <tableColumns count="11">
    <tableColumn id="1" xr3:uid="{3EDD6C39-8C60-453D-936A-CB7738DC6C4A}" name="Liturgie" dataDxfId="10"/>
    <tableColumn id="9" xr3:uid="{8CA4F3A6-5A84-460A-8A55-546AD6755598}" name="Section" dataDxfId="9"/>
    <tableColumn id="2" xr3:uid="{3EAA5889-E677-481D-B42C-62FE28481E2A}" name="Part" dataDxfId="8"/>
    <tableColumn id="3" xr3:uid="{A3A5D3BC-F441-4ECE-A031-022A1E56AD37}" name="ID" dataDxfId="7">
      <calculatedColumnFormula>IF(F2=0,A2&amp;B2&amp;C2&amp;E2,A2&amp;B2&amp;C2&amp;E2&amp;F2)</calculatedColumnFormula>
    </tableColumn>
    <tableColumn id="4" xr3:uid="{44DF0D55-912C-4BC4-9511-69EFC0554F66}" name="Fête/Période" dataDxfId="6"/>
    <tableColumn id="5" xr3:uid="{ADA6AA02-817E-4CE4-8573-8F9B4BB4CB0E}" name="Date" dataDxfId="5"/>
    <tableColumn id="6" xr3:uid="{7782750C-78BF-4115-A4A3-C0D84D360189}" name="Coptic" dataDxfId="4"/>
    <tableColumn id="7" xr3:uid="{154984CB-EF7E-497A-942B-EBB04668581D}" name="French" dataDxfId="3"/>
    <tableColumn id="8" xr3:uid="{666BF4BB-F4A6-4DBC-A74F-E939D7B0E36E}" name="Arabic" dataDxfId="2"/>
    <tableColumn id="10" xr3:uid="{33A91535-F28C-4B67-B7B7-1095407ADC37}" name="Column1" dataDxfId="1">
      <calculatedColumnFormula>"&lt;div id=""" &amp; Table1[[#This Row],[ID]] &amp; """&gt;&lt;/div&gt;"</calculatedColumnFormula>
    </tableColumn>
    <tableColumn id="11" xr3:uid="{19E4925E-11DD-42EC-B4E0-6CA71E667A78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391F7-9FDE-4D17-BB2C-52FD067EDA0A}" name="tblFeasts" displayName="tblFeasts" ref="A1:A12" totalsRowShown="0">
  <autoFilter ref="A1:A12" xr:uid="{9D5391F7-9FDE-4D17-BB2C-52FD067EDA0A}"/>
  <tableColumns count="1">
    <tableColumn id="1" xr3:uid="{73B5CF79-4161-4F24-8B36-0650F2E016B2}" name="Fê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57B97-C867-40C9-A3B7-9E0FD7016AE0}" name="tblLiturgies" displayName="tblLiturgies" ref="C1:C9" totalsRowShown="0">
  <autoFilter ref="C1:C9" xr:uid="{26C57B97-C867-40C9-A3B7-9E0FD7016AE0}"/>
  <sortState xmlns:xlrd2="http://schemas.microsoft.com/office/spreadsheetml/2017/richdata2" ref="C2:C10">
    <sortCondition ref="C1:C10"/>
  </sortState>
  <tableColumns count="1">
    <tableColumn id="1" xr3:uid="{D0AE2E30-796F-4579-9CF4-74CF35A2C003}" name="Liturg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09D433-D495-493B-AD01-099985D39575}" name="tblSections" displayName="tblSections" ref="E1:E8" totalsRowShown="0" tableBorderDxfId="16">
  <autoFilter ref="E1:E8" xr:uid="{4609D433-D495-493B-AD01-099985D39575}"/>
  <sortState xmlns:xlrd2="http://schemas.microsoft.com/office/spreadsheetml/2017/richdata2" ref="E2:E10">
    <sortCondition ref="E1:E10"/>
  </sortState>
  <tableColumns count="1">
    <tableColumn id="1" xr3:uid="{7BB6B2CA-00D0-48A4-BE30-CF108C7C1408}" name="Sec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14E783-03DB-4B04-9567-CDA3889442DB}" name="tblParts" displayName="tblParts" ref="G1:G33" totalsRowShown="0" dataDxfId="13" tableBorderDxfId="15">
  <autoFilter ref="G1:G33" xr:uid="{6B14E783-03DB-4B04-9567-CDA3889442DB}"/>
  <sortState xmlns:xlrd2="http://schemas.microsoft.com/office/spreadsheetml/2017/richdata2" ref="G2:G33">
    <sortCondition ref="G1:G33"/>
  </sortState>
  <tableColumns count="1">
    <tableColumn id="1" xr3:uid="{D2BD0FA7-65E5-4CAC-B71B-4116DF85D1D8}" name="Part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82CF-1548-4793-9BA5-C3B163ABBFDC}">
  <dimension ref="A1:K30"/>
  <sheetViews>
    <sheetView tabSelected="1" workbookViewId="0">
      <selection activeCell="C2" sqref="C2"/>
    </sheetView>
  </sheetViews>
  <sheetFormatPr defaultRowHeight="14.5" x14ac:dyDescent="0.35"/>
  <cols>
    <col min="1" max="1" width="17.90625" bestFit="1" customWidth="1"/>
    <col min="2" max="3" width="17.90625" customWidth="1"/>
    <col min="4" max="4" width="40.81640625" bestFit="1" customWidth="1"/>
    <col min="5" max="5" width="17.1796875" bestFit="1" customWidth="1"/>
    <col min="6" max="6" width="9.36328125" bestFit="1" customWidth="1"/>
    <col min="7" max="7" width="16.6328125" bestFit="1" customWidth="1"/>
    <col min="8" max="8" width="17.7265625" bestFit="1" customWidth="1"/>
    <col min="9" max="9" width="17.08984375" bestFit="1" customWidth="1"/>
    <col min="10" max="10" width="55.7265625" bestFit="1" customWidth="1"/>
  </cols>
  <sheetData>
    <row r="1" spans="1:11" x14ac:dyDescent="0.35">
      <c r="A1" s="1" t="s">
        <v>53</v>
      </c>
      <c r="B1" s="1" t="s">
        <v>55</v>
      </c>
      <c r="C1" s="1" t="s">
        <v>54</v>
      </c>
      <c r="D1" s="1" t="s">
        <v>0</v>
      </c>
      <c r="E1" s="1" t="s">
        <v>38</v>
      </c>
      <c r="F1" s="1" t="s">
        <v>37</v>
      </c>
      <c r="G1" s="1" t="s">
        <v>26</v>
      </c>
      <c r="H1" s="1" t="s">
        <v>24</v>
      </c>
      <c r="I1" s="1" t="s">
        <v>25</v>
      </c>
      <c r="J1" s="1" t="s">
        <v>3</v>
      </c>
      <c r="K1" s="1" t="s">
        <v>19</v>
      </c>
    </row>
    <row r="2" spans="1:11" ht="15" x14ac:dyDescent="0.4">
      <c r="A2" s="2" t="s">
        <v>2</v>
      </c>
      <c r="B2" s="2" t="s">
        <v>4</v>
      </c>
      <c r="C2" s="2" t="s">
        <v>40</v>
      </c>
      <c r="D2" s="2" t="str">
        <f t="shared" ref="D2:D19" si="0">IF(F2=0,A2&amp;B2&amp;C2&amp;E2,A2&amp;B2&amp;C2&amp;E2&amp;F2)</f>
        <v>MesseLectureEpStPaulDate1004</v>
      </c>
      <c r="E2" s="9" t="s">
        <v>37</v>
      </c>
      <c r="F2" s="16">
        <v>1004</v>
      </c>
      <c r="G2" s="5" t="s">
        <v>5</v>
      </c>
      <c r="H2" s="6" t="s">
        <v>6</v>
      </c>
      <c r="I2" s="7" t="s">
        <v>7</v>
      </c>
      <c r="J2" s="2" t="str">
        <f>"&lt;div id=""" &amp; Table1[[#This Row],[ID]] &amp; """&gt;&lt;/div&gt;"</f>
        <v>&lt;div id="MesseLectureEpStPaulDate1004"&gt;&lt;/div&gt;</v>
      </c>
      <c r="K2" s="2"/>
    </row>
    <row r="3" spans="1:11" ht="15" x14ac:dyDescent="0.4">
      <c r="A3" s="2" t="s">
        <v>2</v>
      </c>
      <c r="B3" s="2" t="s">
        <v>4</v>
      </c>
      <c r="C3" s="2" t="s">
        <v>1</v>
      </c>
      <c r="D3" s="2" t="str">
        <f t="shared" si="0"/>
        <v>MesseLectureSeneksarDate1004</v>
      </c>
      <c r="E3" s="9" t="s">
        <v>37</v>
      </c>
      <c r="F3" s="16">
        <v>1004</v>
      </c>
      <c r="G3" s="5" t="s">
        <v>5</v>
      </c>
      <c r="H3" s="6" t="s">
        <v>6</v>
      </c>
      <c r="I3" s="7" t="s">
        <v>7</v>
      </c>
      <c r="J3" s="2" t="str">
        <f>"&lt;div id=""" &amp; Table1[[#This Row],[ID]] &amp; """&gt;&lt;/div&gt;"</f>
        <v>&lt;div id="MesseLectureSeneksarDate1004"&gt;&lt;/div&gt;</v>
      </c>
      <c r="K3" s="2"/>
    </row>
    <row r="4" spans="1:11" ht="15" x14ac:dyDescent="0.4">
      <c r="A4" s="2" t="s">
        <v>2</v>
      </c>
      <c r="B4" s="2" t="s">
        <v>4</v>
      </c>
      <c r="C4" s="2" t="s">
        <v>48</v>
      </c>
      <c r="D4" s="2" t="str">
        <f t="shared" si="0"/>
        <v>MesseLectureCatholikonDate1004</v>
      </c>
      <c r="E4" s="9" t="s">
        <v>37</v>
      </c>
      <c r="F4" s="16">
        <v>1004</v>
      </c>
      <c r="G4" s="5" t="s">
        <v>5</v>
      </c>
      <c r="H4" s="6" t="s">
        <v>6</v>
      </c>
      <c r="I4" s="7" t="s">
        <v>7</v>
      </c>
      <c r="J4" s="2" t="str">
        <f>"&lt;div id=""" &amp; Table1[[#This Row],[ID]] &amp; """&gt;&lt;/div&gt;"</f>
        <v>&lt;div id="MesseLectureCatholikonDate1004"&gt;&lt;/div&gt;</v>
      </c>
      <c r="K4" s="2"/>
    </row>
    <row r="5" spans="1:11" ht="15" x14ac:dyDescent="0.4">
      <c r="A5" s="2" t="s">
        <v>2</v>
      </c>
      <c r="B5" s="2" t="s">
        <v>42</v>
      </c>
      <c r="C5" s="2" t="s">
        <v>57</v>
      </c>
      <c r="D5" s="2" t="str">
        <f t="shared" si="0"/>
        <v>MesseStCyrilReconciliationAny</v>
      </c>
      <c r="E5" s="10" t="s">
        <v>22</v>
      </c>
      <c r="F5" s="16">
        <v>0</v>
      </c>
      <c r="G5" s="5" t="s">
        <v>5</v>
      </c>
      <c r="H5" s="6" t="s">
        <v>6</v>
      </c>
      <c r="I5" s="7" t="s">
        <v>7</v>
      </c>
      <c r="J5" s="2" t="str">
        <f>"&lt;div id=""" &amp; Table1[[#This Row],[ID]] &amp; """&gt;&lt;/div&gt;"</f>
        <v>&lt;div id="MesseStCyrilReconciliationAny"&gt;&lt;/div&gt;</v>
      </c>
      <c r="K5" s="2"/>
    </row>
    <row r="6" spans="1:11" ht="15" x14ac:dyDescent="0.4">
      <c r="A6" s="3" t="s">
        <v>2</v>
      </c>
      <c r="B6" s="3" t="s">
        <v>43</v>
      </c>
      <c r="C6" s="2" t="s">
        <v>57</v>
      </c>
      <c r="D6" s="4" t="str">
        <f t="shared" si="0"/>
        <v>MesseStGregoryReconciliationAny</v>
      </c>
      <c r="E6" s="11" t="s">
        <v>22</v>
      </c>
      <c r="F6" s="16">
        <v>0</v>
      </c>
      <c r="G6" s="5" t="s">
        <v>5</v>
      </c>
      <c r="H6" s="6" t="s">
        <v>6</v>
      </c>
      <c r="I6" s="7" t="s">
        <v>7</v>
      </c>
      <c r="J6" s="2" t="str">
        <f>"&lt;div id=""" &amp; Table1[[#This Row],[ID]] &amp; """&gt;&lt;/div&gt;"</f>
        <v>&lt;div id="MesseStGregoryReconciliationAny"&gt;&lt;/div&gt;</v>
      </c>
      <c r="K6" s="2"/>
    </row>
    <row r="7" spans="1:11" ht="15" x14ac:dyDescent="0.4">
      <c r="A7" s="2" t="s">
        <v>8</v>
      </c>
      <c r="B7" s="2" t="s">
        <v>4</v>
      </c>
      <c r="C7" s="2" t="s">
        <v>9</v>
      </c>
      <c r="D7" s="8" t="str">
        <f t="shared" si="0"/>
        <v>EncensAubeLectureEvangileDate1004</v>
      </c>
      <c r="E7" s="9" t="s">
        <v>37</v>
      </c>
      <c r="F7" s="16">
        <v>1004</v>
      </c>
      <c r="G7" s="5" t="s">
        <v>5</v>
      </c>
      <c r="H7" s="6" t="s">
        <v>6</v>
      </c>
      <c r="I7" s="7" t="s">
        <v>7</v>
      </c>
      <c r="J7" s="2" t="str">
        <f>"&lt;div id=""" &amp; Table1[[#This Row],[ID]] &amp; """&gt;&lt;/div&gt;"</f>
        <v>&lt;div id="EncensAubeLectureEvangileDate1004"&gt;&lt;/div&gt;</v>
      </c>
      <c r="K7" s="2"/>
    </row>
    <row r="8" spans="1:11" ht="15" x14ac:dyDescent="0.4">
      <c r="A8" s="2" t="s">
        <v>8</v>
      </c>
      <c r="B8" s="2" t="s">
        <v>4</v>
      </c>
      <c r="C8" s="2" t="s">
        <v>9</v>
      </c>
      <c r="D8" s="8" t="str">
        <f t="shared" si="0"/>
        <v>EncensAubeLectureEvangileDimancheRameaux</v>
      </c>
      <c r="E8" s="12" t="s">
        <v>12</v>
      </c>
      <c r="F8" s="16">
        <v>0</v>
      </c>
      <c r="G8" s="5" t="s">
        <v>5</v>
      </c>
      <c r="H8" s="6" t="s">
        <v>6</v>
      </c>
      <c r="I8" s="7" t="s">
        <v>7</v>
      </c>
      <c r="J8" s="2" t="str">
        <f>"&lt;div id=""" &amp; Table1[[#This Row],[ID]] &amp; """&gt;&lt;/div&gt;"</f>
        <v>&lt;div id="EncensAubeLectureEvangileDimancheRameaux"&gt;&lt;/div&gt;</v>
      </c>
      <c r="K8" s="2"/>
    </row>
    <row r="9" spans="1:11" ht="15" x14ac:dyDescent="0.4">
      <c r="A9" s="2" t="s">
        <v>8</v>
      </c>
      <c r="B9" s="2" t="s">
        <v>4</v>
      </c>
      <c r="C9" s="2" t="s">
        <v>9</v>
      </c>
      <c r="D9" s="8" t="str">
        <f t="shared" si="0"/>
        <v>EncensAubeLectureEvangileNativité</v>
      </c>
      <c r="E9" s="12" t="s">
        <v>14</v>
      </c>
      <c r="F9" s="16">
        <v>0</v>
      </c>
      <c r="G9" s="5" t="s">
        <v>5</v>
      </c>
      <c r="H9" s="6" t="s">
        <v>6</v>
      </c>
      <c r="I9" s="7" t="s">
        <v>7</v>
      </c>
      <c r="J9" s="2" t="str">
        <f>"&lt;div id=""" &amp; Table1[[#This Row],[ID]] &amp; """&gt;&lt;/div&gt;"</f>
        <v>&lt;div id="EncensAubeLectureEvangileNativité"&gt;&lt;/div&gt;</v>
      </c>
      <c r="K9" s="2"/>
    </row>
    <row r="10" spans="1:11" ht="15" x14ac:dyDescent="0.4">
      <c r="A10" s="2" t="s">
        <v>8</v>
      </c>
      <c r="B10" s="2" t="s">
        <v>4</v>
      </c>
      <c r="C10" s="2" t="s">
        <v>9</v>
      </c>
      <c r="D10" s="8" t="str">
        <f t="shared" si="0"/>
        <v>EncensAubeLectureEvangileLundiSemaineSainte</v>
      </c>
      <c r="E10" s="12" t="s">
        <v>10</v>
      </c>
      <c r="F10" s="16">
        <v>0</v>
      </c>
      <c r="G10" s="5" t="s">
        <v>5</v>
      </c>
      <c r="H10" s="6" t="s">
        <v>6</v>
      </c>
      <c r="I10" s="7" t="s">
        <v>7</v>
      </c>
      <c r="J10" s="2" t="str">
        <f>"&lt;div id=""" &amp; Table1[[#This Row],[ID]] &amp; """&gt;&lt;/div&gt;"</f>
        <v>&lt;div id="EncensAubeLectureEvangileLundiSemaineSainte"&gt;&lt;/div&gt;</v>
      </c>
      <c r="K10" s="2"/>
    </row>
    <row r="11" spans="1:11" ht="15" x14ac:dyDescent="0.4">
      <c r="A11" s="2" t="s">
        <v>8</v>
      </c>
      <c r="B11" s="2" t="s">
        <v>4</v>
      </c>
      <c r="C11" s="2" t="s">
        <v>9</v>
      </c>
      <c r="D11" s="8" t="str">
        <f t="shared" si="0"/>
        <v>EncensAubeLectureEvangileFêteAscenssion</v>
      </c>
      <c r="E11" s="12" t="s">
        <v>17</v>
      </c>
      <c r="F11" s="16">
        <v>0</v>
      </c>
      <c r="G11" s="5" t="s">
        <v>5</v>
      </c>
      <c r="H11" s="6" t="s">
        <v>6</v>
      </c>
      <c r="I11" s="7" t="s">
        <v>7</v>
      </c>
      <c r="J11" s="2" t="str">
        <f>"&lt;div id=""" &amp; Table1[[#This Row],[ID]] &amp; """&gt;&lt;/div&gt;"</f>
        <v>&lt;div id="EncensAubeLectureEvangileFêteAscenssion"&gt;&lt;/div&gt;</v>
      </c>
      <c r="K11" s="2"/>
    </row>
    <row r="12" spans="1:11" ht="15" x14ac:dyDescent="0.4">
      <c r="A12" s="2" t="s">
        <v>8</v>
      </c>
      <c r="B12" s="2" t="s">
        <v>20</v>
      </c>
      <c r="C12" s="2" t="s">
        <v>21</v>
      </c>
      <c r="D12" s="8" t="str">
        <f t="shared" si="0"/>
        <v>EncensAubeOusheyaMaladesAny</v>
      </c>
      <c r="E12" s="12" t="s">
        <v>22</v>
      </c>
      <c r="F12" s="16">
        <v>0</v>
      </c>
      <c r="G12" s="5" t="s">
        <v>5</v>
      </c>
      <c r="H12" s="6" t="s">
        <v>6</v>
      </c>
      <c r="I12" s="7" t="s">
        <v>7</v>
      </c>
      <c r="J12" s="2" t="str">
        <f>"&lt;div id=""" &amp; Table1[[#This Row],[ID]] &amp; """&gt;&lt;/div&gt;"</f>
        <v>&lt;div id="EncensAubeOusheyaMaladesAny"&gt;&lt;/div&gt;</v>
      </c>
      <c r="K12" s="2"/>
    </row>
    <row r="13" spans="1:11" ht="15" x14ac:dyDescent="0.4">
      <c r="A13" s="2" t="s">
        <v>23</v>
      </c>
      <c r="B13" s="2" t="s">
        <v>20</v>
      </c>
      <c r="C13" s="2" t="s">
        <v>46</v>
      </c>
      <c r="D13" s="8" t="str">
        <f t="shared" si="0"/>
        <v>EncensSoirOusheyaDecedesAny</v>
      </c>
      <c r="E13" s="12" t="s">
        <v>22</v>
      </c>
      <c r="F13" s="16">
        <v>0</v>
      </c>
      <c r="G13" s="5" t="s">
        <v>5</v>
      </c>
      <c r="H13" s="6" t="s">
        <v>6</v>
      </c>
      <c r="I13" s="7" t="s">
        <v>7</v>
      </c>
      <c r="J13" s="2" t="str">
        <f>"&lt;div id=""" &amp; Table1[[#This Row],[ID]] &amp; """&gt;&lt;/div&gt;"</f>
        <v>&lt;div id="EncensSoirOusheyaDecedesAny"&gt;&lt;/div&gt;</v>
      </c>
      <c r="K13" s="2"/>
    </row>
    <row r="14" spans="1:11" ht="15" x14ac:dyDescent="0.4">
      <c r="A14" s="2" t="s">
        <v>2</v>
      </c>
      <c r="B14" s="2" t="s">
        <v>4</v>
      </c>
      <c r="C14" s="2" t="s">
        <v>50</v>
      </c>
      <c r="D14" s="8" t="str">
        <f t="shared" si="0"/>
        <v>MesseLectureEvangileIntroductionAny</v>
      </c>
      <c r="E14" s="12" t="s">
        <v>22</v>
      </c>
      <c r="F14" s="16">
        <v>0</v>
      </c>
      <c r="G14" s="5" t="s">
        <v>5</v>
      </c>
      <c r="H14" s="6" t="s">
        <v>6</v>
      </c>
      <c r="I14" s="7" t="s">
        <v>7</v>
      </c>
      <c r="J14" s="2" t="str">
        <f>"&lt;div id=""" &amp; Table1[[#This Row],[ID]] &amp; """&gt;&lt;/div&gt;"</f>
        <v>&lt;div id="MesseLectureEvangileIntroductionAny"&gt;&lt;/div&gt;</v>
      </c>
      <c r="K14" s="2"/>
    </row>
    <row r="15" spans="1:11" ht="15" x14ac:dyDescent="0.4">
      <c r="A15" s="2" t="s">
        <v>2</v>
      </c>
      <c r="B15" s="2" t="s">
        <v>4</v>
      </c>
      <c r="C15" s="2" t="s">
        <v>28</v>
      </c>
      <c r="D15" s="8" t="str">
        <f t="shared" si="0"/>
        <v>MesseLectureStPaulIntroductionAny</v>
      </c>
      <c r="E15" s="12" t="s">
        <v>22</v>
      </c>
      <c r="F15" s="16">
        <v>0</v>
      </c>
      <c r="G15" s="5" t="s">
        <v>5</v>
      </c>
      <c r="H15" s="6" t="s">
        <v>6</v>
      </c>
      <c r="I15" s="7" t="s">
        <v>7</v>
      </c>
      <c r="J15" s="2" t="str">
        <f>"&lt;div id=""" &amp; Table1[[#This Row],[ID]] &amp; """&gt;&lt;/div&gt;"</f>
        <v>&lt;div id="MesseLectureStPaulIntroductionAny"&gt;&lt;/div&gt;</v>
      </c>
      <c r="K15" s="2"/>
    </row>
    <row r="16" spans="1:11" ht="15" x14ac:dyDescent="0.4">
      <c r="A16" s="2" t="s">
        <v>2</v>
      </c>
      <c r="B16" s="2" t="s">
        <v>4</v>
      </c>
      <c r="C16" s="2" t="s">
        <v>29</v>
      </c>
      <c r="D16" s="8" t="str">
        <f t="shared" si="0"/>
        <v>MesseLectureActesIntroductionAny</v>
      </c>
      <c r="E16" s="12" t="s">
        <v>22</v>
      </c>
      <c r="F16" s="16">
        <v>0</v>
      </c>
      <c r="G16" s="5" t="s">
        <v>5</v>
      </c>
      <c r="H16" s="6" t="s">
        <v>6</v>
      </c>
      <c r="I16" s="7" t="s">
        <v>7</v>
      </c>
      <c r="J16" s="2" t="str">
        <f>"&lt;div id=""" &amp; Table1[[#This Row],[ID]] &amp; """&gt;&lt;/div&gt;"</f>
        <v>&lt;div id="MesseLectureActesIntroductionAny"&gt;&lt;/div&gt;</v>
      </c>
      <c r="K16" s="2"/>
    </row>
    <row r="17" spans="1:11" ht="15" x14ac:dyDescent="0.4">
      <c r="A17" s="2" t="s">
        <v>30</v>
      </c>
      <c r="B17" s="2" t="s">
        <v>4</v>
      </c>
      <c r="C17" s="2" t="s">
        <v>9</v>
      </c>
      <c r="D17" s="8" t="str">
        <f t="shared" si="0"/>
        <v>MariageLectureEvangileAny</v>
      </c>
      <c r="E17" s="12" t="s">
        <v>22</v>
      </c>
      <c r="F17" s="16">
        <v>0</v>
      </c>
      <c r="G17" s="5" t="s">
        <v>5</v>
      </c>
      <c r="H17" s="6" t="s">
        <v>6</v>
      </c>
      <c r="I17" s="7" t="s">
        <v>7</v>
      </c>
      <c r="J17" s="2" t="str">
        <f>"&lt;div id=""" &amp; Table1[[#This Row],[ID]] &amp; """&gt;&lt;/div&gt;"</f>
        <v>&lt;div id="MariageLectureEvangileAny"&gt;&lt;/div&gt;</v>
      </c>
      <c r="K17" s="2"/>
    </row>
    <row r="18" spans="1:11" ht="15" x14ac:dyDescent="0.4">
      <c r="A18" s="2" t="s">
        <v>30</v>
      </c>
      <c r="B18" s="2" t="s">
        <v>20</v>
      </c>
      <c r="C18" s="2" t="s">
        <v>36</v>
      </c>
      <c r="D18" s="8" t="str">
        <f t="shared" si="0"/>
        <v>MariageOusheyaVoyageursAny</v>
      </c>
      <c r="E18" s="12" t="s">
        <v>22</v>
      </c>
      <c r="F18" s="16">
        <v>0</v>
      </c>
      <c r="G18" s="5" t="s">
        <v>5</v>
      </c>
      <c r="H18" s="6" t="s">
        <v>6</v>
      </c>
      <c r="I18" s="7" t="s">
        <v>7</v>
      </c>
      <c r="J18" s="2" t="str">
        <f>"&lt;div id=""" &amp; Table1[[#This Row],[ID]] &amp; """&gt;&lt;/div&gt;"</f>
        <v>&lt;div id="MariageOusheyaVoyageursAny"&gt;&lt;/div&gt;</v>
      </c>
      <c r="K18" s="2"/>
    </row>
    <row r="19" spans="1:11" ht="15" x14ac:dyDescent="0.4">
      <c r="A19" s="2" t="s">
        <v>2</v>
      </c>
      <c r="B19" s="2" t="s">
        <v>4</v>
      </c>
      <c r="C19" s="2" t="s">
        <v>52</v>
      </c>
      <c r="D19" s="8" t="str">
        <f t="shared" si="0"/>
        <v>MesseLectureEvangileReponseAny</v>
      </c>
      <c r="E19" s="12" t="s">
        <v>22</v>
      </c>
      <c r="F19" s="16">
        <v>0</v>
      </c>
      <c r="G19" s="5" t="s">
        <v>5</v>
      </c>
      <c r="H19" s="6" t="s">
        <v>6</v>
      </c>
      <c r="I19" s="7" t="s">
        <v>7</v>
      </c>
      <c r="J19" s="2" t="str">
        <f>"&lt;div id=""" &amp; Table1[[#This Row],[ID]] &amp; """&gt;&lt;/div&gt;"</f>
        <v>&lt;div id="MesseLectureEvangileReponseAny"&gt;&lt;/div&gt;</v>
      </c>
      <c r="K19" s="2"/>
    </row>
    <row r="20" spans="1:11" ht="15" x14ac:dyDescent="0.4">
      <c r="A20" s="2" t="s">
        <v>2</v>
      </c>
      <c r="B20" s="2" t="s">
        <v>4</v>
      </c>
      <c r="C20" s="2" t="s">
        <v>41</v>
      </c>
      <c r="D20" s="8" t="str">
        <f t="shared" ref="D20" si="1">IF(F20=0,A20&amp;B20&amp;C20&amp;E20,A20&amp;B20&amp;C20&amp;E20&amp;F20)</f>
        <v>MesseLectureEpStPaulTitleDate1004</v>
      </c>
      <c r="E20" s="9" t="s">
        <v>37</v>
      </c>
      <c r="F20" s="16">
        <v>1004</v>
      </c>
      <c r="G20" s="5" t="s">
        <v>5</v>
      </c>
      <c r="H20" s="6" t="s">
        <v>6</v>
      </c>
      <c r="I20" s="7" t="s">
        <v>7</v>
      </c>
      <c r="J20" s="2" t="str">
        <f>"&lt;div id=""" &amp; Table1[[#This Row],[ID]] &amp; """&gt;&lt;/div&gt;"</f>
        <v>&lt;div id="MesseLectureEpStPaulTitleDate1004"&gt;&lt;/div&gt;</v>
      </c>
      <c r="K20" s="2"/>
    </row>
    <row r="21" spans="1:11" ht="15" x14ac:dyDescent="0.4">
      <c r="A21" s="2" t="s">
        <v>30</v>
      </c>
      <c r="B21" s="2" t="s">
        <v>4</v>
      </c>
      <c r="C21" s="2" t="s">
        <v>40</v>
      </c>
      <c r="D21" s="8" t="str">
        <f>IF(F21=0,A21&amp;B21&amp;C21&amp;E21,A21&amp;B21&amp;C21&amp;E21&amp;F21)</f>
        <v>MariageLectureEpStPaulAny</v>
      </c>
      <c r="E21" s="12" t="s">
        <v>22</v>
      </c>
      <c r="F21" s="16">
        <v>0</v>
      </c>
      <c r="G21" s="5" t="s">
        <v>5</v>
      </c>
      <c r="H21" s="6" t="s">
        <v>6</v>
      </c>
      <c r="I21" s="7" t="s">
        <v>7</v>
      </c>
      <c r="J21" s="2" t="str">
        <f>"&lt;div id=""" &amp; Table1[[#This Row],[ID]] &amp; """&gt;&lt;/div&gt;"</f>
        <v>&lt;div id="MariageLectureEpStPaulAny"&gt;&lt;/div&gt;</v>
      </c>
      <c r="K21" s="2"/>
    </row>
    <row r="22" spans="1:11" ht="15" x14ac:dyDescent="0.4">
      <c r="A22" s="2" t="s">
        <v>30</v>
      </c>
      <c r="B22" s="2" t="s">
        <v>4</v>
      </c>
      <c r="C22" s="2" t="s">
        <v>41</v>
      </c>
      <c r="D22" s="8" t="str">
        <f>IF(F22=0,A22&amp;B22&amp;C22&amp;E22,A22&amp;B22&amp;C22&amp;E22&amp;F22)</f>
        <v>MariageLectureEpStPaulTitleAny</v>
      </c>
      <c r="E22" s="12" t="s">
        <v>22</v>
      </c>
      <c r="F22" s="16">
        <v>0</v>
      </c>
      <c r="G22" s="5" t="s">
        <v>5</v>
      </c>
      <c r="H22" s="6" t="s">
        <v>6</v>
      </c>
      <c r="I22" s="7" t="s">
        <v>7</v>
      </c>
      <c r="J22" s="2" t="str">
        <f>"&lt;div id=""" &amp; Table1[[#This Row],[ID]] &amp; """&gt;&lt;/div&gt;"</f>
        <v>&lt;div id="MariageLectureEpStPaulTitleAny"&gt;&lt;/div&gt;</v>
      </c>
      <c r="K22" s="2"/>
    </row>
    <row r="23" spans="1:11" ht="15" x14ac:dyDescent="0.4">
      <c r="A23" s="2" t="s">
        <v>2</v>
      </c>
      <c r="B23" s="2" t="s">
        <v>44</v>
      </c>
      <c r="C23" s="2" t="s">
        <v>57</v>
      </c>
      <c r="D23" s="8" t="str">
        <f>IF(F23=0,A23&amp;B23&amp;C23&amp;E23,A23&amp;B23&amp;C23&amp;E23&amp;F23)</f>
        <v>MesseStBasilReconciliationAny</v>
      </c>
      <c r="E23" s="12" t="s">
        <v>22</v>
      </c>
      <c r="F23" s="16">
        <v>0</v>
      </c>
      <c r="G23" s="5" t="s">
        <v>5</v>
      </c>
      <c r="H23" s="6" t="s">
        <v>6</v>
      </c>
      <c r="I23" s="7" t="s">
        <v>7</v>
      </c>
      <c r="J23" s="2" t="str">
        <f>"&lt;div id=""" &amp; Table1[[#This Row],[ID]] &amp; """&gt;&lt;/div&gt;"</f>
        <v>&lt;div id="MesseStBasilReconciliationAny"&gt;&lt;/div&gt;</v>
      </c>
      <c r="K23" s="2"/>
    </row>
    <row r="24" spans="1:11" ht="15" x14ac:dyDescent="0.4">
      <c r="A24" s="2" t="s">
        <v>2</v>
      </c>
      <c r="B24" s="2" t="s">
        <v>58</v>
      </c>
      <c r="C24" s="2" t="s">
        <v>57</v>
      </c>
      <c r="D24" s="8" t="str">
        <f>IF(F24=0,A24&amp;B24&amp;C24&amp;E24,A24&amp;B24&amp;C24&amp;E24&amp;F24)</f>
        <v>MesseStJeanReconciliationAny</v>
      </c>
      <c r="E24" s="12" t="s">
        <v>22</v>
      </c>
      <c r="F24" s="16">
        <v>0</v>
      </c>
      <c r="G24" s="5" t="s">
        <v>5</v>
      </c>
      <c r="H24" s="6" t="s">
        <v>6</v>
      </c>
      <c r="I24" s="7" t="s">
        <v>7</v>
      </c>
      <c r="J24" s="2" t="str">
        <f>"&lt;div id=""" &amp; Table1[[#This Row],[ID]] &amp; """&gt;&lt;/div&gt;"</f>
        <v>&lt;div id="MesseStJeanReconciliationAny"&gt;&lt;/div&gt;</v>
      </c>
      <c r="K24" s="2"/>
    </row>
    <row r="25" spans="1:11" ht="15" x14ac:dyDescent="0.4">
      <c r="A25" s="2" t="s">
        <v>59</v>
      </c>
      <c r="B25" s="2" t="s">
        <v>59</v>
      </c>
      <c r="C25" s="2" t="s">
        <v>62</v>
      </c>
      <c r="D25" s="8" t="str">
        <f>IF(F25=0,A25&amp;B25&amp;C25&amp;E25,A25&amp;B25&amp;C25&amp;E25&amp;F25)</f>
        <v>CommonCommonShlilAny</v>
      </c>
      <c r="E25" s="12" t="s">
        <v>22</v>
      </c>
      <c r="F25" s="16">
        <v>0</v>
      </c>
      <c r="G25" s="5" t="s">
        <v>5</v>
      </c>
      <c r="H25" s="6" t="s">
        <v>6</v>
      </c>
      <c r="I25" s="7" t="s">
        <v>7</v>
      </c>
      <c r="J25" s="2" t="str">
        <f>"&lt;div id=""" &amp; Table1[[#This Row],[ID]] &amp; """&gt;&lt;/div&gt;"</f>
        <v>&lt;div id="CommonCommonShlilAny"&gt;&lt;/div&gt;</v>
      </c>
      <c r="K25" s="2"/>
    </row>
    <row r="26" spans="1:11" ht="15" x14ac:dyDescent="0.4">
      <c r="A26" s="2" t="s">
        <v>59</v>
      </c>
      <c r="B26" s="2" t="s">
        <v>59</v>
      </c>
      <c r="C26" s="2" t="s">
        <v>60</v>
      </c>
      <c r="D26" s="8" t="str">
        <f>IF(F26=0,A26&amp;B26&amp;C26&amp;E26,A26&amp;B26&amp;C26&amp;E26&amp;F26)</f>
        <v>CommonCommonEpiEprosAfkiAny</v>
      </c>
      <c r="E26" s="12" t="s">
        <v>22</v>
      </c>
      <c r="F26" s="16">
        <v>0</v>
      </c>
      <c r="G26" s="5" t="s">
        <v>5</v>
      </c>
      <c r="H26" s="6" t="s">
        <v>6</v>
      </c>
      <c r="I26" s="7" t="s">
        <v>7</v>
      </c>
      <c r="J26" s="8" t="str">
        <f>"&lt;div id=""" &amp; Table1[[#This Row],[ID]] &amp; """&gt;&lt;/div&gt;"</f>
        <v>&lt;div id="CommonCommonEpiEprosAfkiAny"&gt;&lt;/div&gt;</v>
      </c>
      <c r="K26" s="2"/>
    </row>
    <row r="27" spans="1:11" ht="15" x14ac:dyDescent="0.4">
      <c r="A27" s="2" t="s">
        <v>59</v>
      </c>
      <c r="B27" s="2" t="s">
        <v>59</v>
      </c>
      <c r="C27" s="2" t="s">
        <v>61</v>
      </c>
      <c r="D27" s="8" t="str">
        <f>IF(F27=0,A27&amp;B27&amp;C27&amp;E27,A27&amp;B27&amp;C27&amp;E27&amp;F27)</f>
        <v>CommonCommonEriniPassiAny</v>
      </c>
      <c r="E27" s="12" t="s">
        <v>22</v>
      </c>
      <c r="F27" s="16">
        <v>0</v>
      </c>
      <c r="G27" s="5" t="s">
        <v>5</v>
      </c>
      <c r="H27" s="6" t="s">
        <v>6</v>
      </c>
      <c r="I27" s="7" t="s">
        <v>7</v>
      </c>
      <c r="J27" s="8" t="str">
        <f>"&lt;div id=""" &amp; Table1[[#This Row],[ID]] &amp; """&gt;&lt;/div&gt;"</f>
        <v>&lt;div id="CommonCommonEriniPassiAny"&gt;&lt;/div&gt;</v>
      </c>
      <c r="K27" s="2"/>
    </row>
    <row r="28" spans="1:11" ht="15" x14ac:dyDescent="0.4">
      <c r="A28" s="2" t="s">
        <v>59</v>
      </c>
      <c r="B28" s="2" t="s">
        <v>59</v>
      </c>
      <c r="C28" s="2" t="s">
        <v>63</v>
      </c>
      <c r="D28" s="8" t="str">
        <f>IF(F28=0,A28&amp;B28&amp;C28&amp;E28,A28&amp;B28&amp;C28&amp;E28&amp;F28)</f>
        <v>CommonCommonKetoEpnevmatiAny</v>
      </c>
      <c r="E28" s="12" t="s">
        <v>22</v>
      </c>
      <c r="F28" s="16">
        <v>0</v>
      </c>
      <c r="G28" s="5" t="s">
        <v>5</v>
      </c>
      <c r="H28" s="6" t="s">
        <v>6</v>
      </c>
      <c r="I28" s="7" t="s">
        <v>7</v>
      </c>
      <c r="J28" s="8" t="str">
        <f>"&lt;div id=""" &amp; Table1[[#This Row],[ID]] &amp; """&gt;&lt;/div&gt;"</f>
        <v>&lt;div id="CommonCommonKetoEpnevmatiAny"&gt;&lt;/div&gt;</v>
      </c>
      <c r="K28" s="2"/>
    </row>
    <row r="29" spans="1:11" ht="15" x14ac:dyDescent="0.4">
      <c r="A29" s="2" t="s">
        <v>59</v>
      </c>
      <c r="B29" s="2" t="s">
        <v>59</v>
      </c>
      <c r="C29" s="2" t="s">
        <v>69</v>
      </c>
      <c r="D29" s="8" t="str">
        <f>IF(F29=0,A29&amp;B29&amp;C29&amp;E29,A29&amp;B29&amp;C29&amp;E29&amp;F29)</f>
        <v>CommonCommonKeryalayson1any</v>
      </c>
      <c r="E29" s="12" t="s">
        <v>71</v>
      </c>
      <c r="F29" s="16">
        <v>0</v>
      </c>
      <c r="G29" s="5" t="s">
        <v>5</v>
      </c>
      <c r="H29" s="6" t="s">
        <v>6</v>
      </c>
      <c r="I29" s="7" t="s">
        <v>7</v>
      </c>
      <c r="J29" s="8" t="str">
        <f>"&lt;div id=""" &amp; Table1[[#This Row],[ID]] &amp; """&gt;&lt;/div&gt;"</f>
        <v>&lt;div id="CommonCommonKeryalayson1any"&gt;&lt;/div&gt;</v>
      </c>
      <c r="K29" s="2"/>
    </row>
    <row r="30" spans="1:11" ht="15" x14ac:dyDescent="0.4">
      <c r="A30" s="2" t="s">
        <v>59</v>
      </c>
      <c r="B30" s="2" t="s">
        <v>59</v>
      </c>
      <c r="C30" s="2" t="s">
        <v>70</v>
      </c>
      <c r="D30" s="8" t="str">
        <f>IF(F30=0,A30&amp;B30&amp;C30&amp;E30,A30&amp;B30&amp;C30&amp;E30&amp;F30)</f>
        <v>CommonCommonkeryalayson3any</v>
      </c>
      <c r="E30" s="12" t="s">
        <v>71</v>
      </c>
      <c r="F30" s="16">
        <v>0</v>
      </c>
      <c r="G30" s="5" t="s">
        <v>5</v>
      </c>
      <c r="H30" s="6" t="s">
        <v>6</v>
      </c>
      <c r="I30" s="7" t="s">
        <v>7</v>
      </c>
      <c r="J30" s="8" t="str">
        <f>"&lt;div id=""" &amp; Table1[[#This Row],[ID]] &amp; """&gt;&lt;/div&gt;"</f>
        <v>&lt;div id="CommonCommonkeryalayson3any"&gt;&lt;/div&gt;</v>
      </c>
      <c r="K30" s="2"/>
    </row>
  </sheetData>
  <phoneticPr fontId="3" type="noConversion"/>
  <dataValidations count="4">
    <dataValidation type="list" allowBlank="1" showInputMessage="1" showErrorMessage="1" sqref="A2:A30" xr:uid="{9FDA35AD-2054-4270-8072-5BA9261094D4}">
      <formula1>INDIRECT("tblLiturgies")</formula1>
    </dataValidation>
    <dataValidation type="list" allowBlank="1" showInputMessage="1" showErrorMessage="1" sqref="B2:B30" xr:uid="{88FCBB5D-1EFF-406B-8469-0C8AEF99B3A2}">
      <formula1>INDIRECT("tblSections")</formula1>
    </dataValidation>
    <dataValidation type="list" allowBlank="1" showInputMessage="1" showErrorMessage="1" sqref="E2:E30" xr:uid="{170AC605-22EF-4B66-BF16-EB1074E22531}">
      <formula1>INDIRECT("tblFeasts")</formula1>
    </dataValidation>
    <dataValidation type="list" allowBlank="1" showInputMessage="1" showErrorMessage="1" sqref="C2:C30" xr:uid="{7D67C869-9383-4D80-86FF-83D59F27753B}">
      <formula1>INDIRECT("tblParts")</formula1>
    </dataValidation>
  </dataValidations>
  <pageMargins left="0.7" right="0.7" top="0.75" bottom="0.75" header="0.3" footer="0.3"/>
  <pageSetup paperSize="9" orientation="portrait" r:id="rId1"/>
  <ignoredErrors>
    <ignoredError sqref="G14:I14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AC84-71E3-498D-989B-4F1E6B530490}">
  <dimension ref="A1:L33"/>
  <sheetViews>
    <sheetView topLeftCell="A22" workbookViewId="0">
      <selection activeCell="E12" sqref="E12"/>
    </sheetView>
  </sheetViews>
  <sheetFormatPr defaultRowHeight="14.5" x14ac:dyDescent="0.35"/>
  <cols>
    <col min="1" max="1" width="20.7265625" bestFit="1" customWidth="1"/>
    <col min="3" max="3" width="11.6328125" customWidth="1"/>
    <col min="5" max="5" width="13.36328125" customWidth="1"/>
    <col min="7" max="7" width="19.1796875" bestFit="1" customWidth="1"/>
    <col min="9" max="9" width="48.81640625" bestFit="1" customWidth="1"/>
    <col min="10" max="10" width="50.1796875" bestFit="1" customWidth="1"/>
    <col min="11" max="11" width="30.90625" bestFit="1" customWidth="1"/>
    <col min="12" max="12" width="25" bestFit="1" customWidth="1"/>
  </cols>
  <sheetData>
    <row r="1" spans="1:12" x14ac:dyDescent="0.35">
      <c r="A1" t="s">
        <v>13</v>
      </c>
      <c r="C1" t="s">
        <v>56</v>
      </c>
      <c r="E1" t="s">
        <v>55</v>
      </c>
      <c r="G1" t="s">
        <v>72</v>
      </c>
    </row>
    <row r="2" spans="1:12" x14ac:dyDescent="0.35">
      <c r="A2" t="s">
        <v>12</v>
      </c>
      <c r="C2" t="s">
        <v>31</v>
      </c>
      <c r="E2" s="13" t="s">
        <v>59</v>
      </c>
      <c r="G2" s="13" t="s">
        <v>35</v>
      </c>
      <c r="I2" t="str">
        <f>tblParts[[#This Row],[Parts]]&amp;": """ &amp; tblParts[[#This Row],[Parts]] &amp; """" &amp; ","</f>
        <v>Actes: "Actes",</v>
      </c>
      <c r="J2" t="str" cm="1">
        <f t="array" ref="J2:J12">tblFeasts[Fêtes] &amp;": """ &amp; tblFeasts[Fêtes] &amp; """" &amp; ","</f>
        <v>DimancheRameaux: "DimancheRameaux",</v>
      </c>
      <c r="K2" t="str" cm="1">
        <f t="array" ref="K2:K9">tblLiturgies[Liturgies] &amp;": """ &amp; tblLiturgies[Liturgies] &amp; """" &amp; ","</f>
        <v>Baskha: "Baskha",</v>
      </c>
      <c r="L2" t="str" cm="1">
        <f t="array" ref="L2:L8">tblSections[Section] &amp;": """ &amp; tblSections[Section] &amp; """" &amp; ","</f>
        <v>Common: "Common",</v>
      </c>
    </row>
    <row r="3" spans="1:12" x14ac:dyDescent="0.35">
      <c r="A3" t="s">
        <v>14</v>
      </c>
      <c r="C3" t="s">
        <v>59</v>
      </c>
      <c r="E3" s="13" t="s">
        <v>4</v>
      </c>
      <c r="G3" s="13" t="s">
        <v>29</v>
      </c>
      <c r="I3" t="str">
        <f>tblParts[[#This Row],[Parts]]&amp;": """ &amp; tblParts[[#This Row],[Parts]] &amp; """" &amp; ","</f>
        <v>ActesIntroduction: "ActesIntroduction",</v>
      </c>
      <c r="J3" t="str">
        <v>Nativité: "Nativité",</v>
      </c>
      <c r="K3" t="str">
        <v>Common: "Common",</v>
      </c>
      <c r="L3" t="str">
        <v>Lecture: "Lecture",</v>
      </c>
    </row>
    <row r="4" spans="1:12" x14ac:dyDescent="0.35">
      <c r="A4" t="s">
        <v>10</v>
      </c>
      <c r="C4" t="s">
        <v>8</v>
      </c>
      <c r="E4" s="13" t="s">
        <v>20</v>
      </c>
      <c r="G4" s="13" t="s">
        <v>66</v>
      </c>
      <c r="I4" t="str">
        <f>tblParts[[#This Row],[Parts]]&amp;": """ &amp; tblParts[[#This Row],[Parts]] &amp; """" &amp; ","</f>
        <v>AgiosOsios: "AgiosOsios",</v>
      </c>
      <c r="J4" t="str">
        <v>LundiSemaineSainte: "LundiSemaineSainte",</v>
      </c>
      <c r="K4" t="str">
        <v>EncensAube: "EncensAube",</v>
      </c>
      <c r="L4" t="str">
        <v>Ousheya: "Ousheya",</v>
      </c>
    </row>
    <row r="5" spans="1:12" x14ac:dyDescent="0.35">
      <c r="A5" t="s">
        <v>11</v>
      </c>
      <c r="C5" t="s">
        <v>23</v>
      </c>
      <c r="E5" s="14" t="s">
        <v>44</v>
      </c>
      <c r="G5" s="13" t="s">
        <v>48</v>
      </c>
      <c r="I5" t="str">
        <f>tblParts[[#This Row],[Parts]]&amp;": """ &amp; tblParts[[#This Row],[Parts]] &amp; """" &amp; ","</f>
        <v>Catholikon: "Catholikon",</v>
      </c>
      <c r="J5" t="str">
        <v>MardiSemaineSainte: "MardiSemaineSainte",</v>
      </c>
      <c r="K5" t="str">
        <v>EncensSoir: "EncensSoir",</v>
      </c>
      <c r="L5" t="str">
        <v>StBasil: "StBasil",</v>
      </c>
    </row>
    <row r="6" spans="1:12" x14ac:dyDescent="0.35">
      <c r="A6" t="s">
        <v>15</v>
      </c>
      <c r="C6" t="s">
        <v>45</v>
      </c>
      <c r="E6" s="3" t="s">
        <v>42</v>
      </c>
      <c r="G6" s="13" t="s">
        <v>47</v>
      </c>
      <c r="I6" t="str">
        <f>tblParts[[#This Row],[Parts]]&amp;": """ &amp; tblParts[[#This Row],[Parts]] &amp; """" &amp; ","</f>
        <v>CatholikonIntroduction: "CatholikonIntroduction",</v>
      </c>
      <c r="J6" t="str">
        <v>MercrediSemaineSainte: "MercrediSemaineSainte",</v>
      </c>
      <c r="K6" t="str">
        <v>Funerails: "Funerails",</v>
      </c>
      <c r="L6" t="str">
        <v>StCyril: "StCyril",</v>
      </c>
    </row>
    <row r="7" spans="1:12" x14ac:dyDescent="0.35">
      <c r="A7" t="s">
        <v>16</v>
      </c>
      <c r="C7" t="s">
        <v>30</v>
      </c>
      <c r="E7" s="13" t="s">
        <v>43</v>
      </c>
      <c r="G7" s="13" t="s">
        <v>49</v>
      </c>
      <c r="I7" t="str">
        <f>tblParts[[#This Row],[Parts]]&amp;": """ &amp; tblParts[[#This Row],[Parts]] &amp; """" &amp; ","</f>
        <v>CatholikonTitle: "CatholikonTitle",</v>
      </c>
      <c r="J7" t="str">
        <v>FêteNativité: "FêteNativité",</v>
      </c>
      <c r="K7" t="str">
        <v>Mariage: "Mariage",</v>
      </c>
      <c r="L7" t="str">
        <v>StGregory: "StGregory",</v>
      </c>
    </row>
    <row r="8" spans="1:12" x14ac:dyDescent="0.35">
      <c r="A8" t="s">
        <v>17</v>
      </c>
      <c r="C8" t="s">
        <v>2</v>
      </c>
      <c r="E8" s="13" t="s">
        <v>58</v>
      </c>
      <c r="G8" s="13" t="s">
        <v>46</v>
      </c>
      <c r="I8" t="str">
        <f>tblParts[[#This Row],[Parts]]&amp;": """ &amp; tblParts[[#This Row],[Parts]] &amp; """" &amp; ","</f>
        <v>Decedes: "Decedes",</v>
      </c>
      <c r="J8" t="str">
        <v>FêteAscenssion: "FêteAscenssion",</v>
      </c>
      <c r="K8" t="str">
        <v>Messe: "Messe",</v>
      </c>
      <c r="L8" t="str">
        <v>StJean: "StJean",</v>
      </c>
    </row>
    <row r="9" spans="1:12" x14ac:dyDescent="0.35">
      <c r="A9" t="s">
        <v>18</v>
      </c>
      <c r="C9" t="s">
        <v>32</v>
      </c>
      <c r="G9" s="13" t="s">
        <v>60</v>
      </c>
      <c r="I9" t="str">
        <f>tblParts[[#This Row],[Parts]]&amp;": """ &amp; tblParts[[#This Row],[Parts]] &amp; """" &amp; ","</f>
        <v>EpiEprosAfki: "EpiEprosAfki",</v>
      </c>
      <c r="J9" t="str">
        <v>FêteNayrouz: "FêteNayrouz",</v>
      </c>
      <c r="K9" t="str">
        <v>Tasbeha: "Tasbeha",</v>
      </c>
    </row>
    <row r="10" spans="1:12" x14ac:dyDescent="0.35">
      <c r="A10" t="s">
        <v>22</v>
      </c>
      <c r="G10" s="13" t="s">
        <v>40</v>
      </c>
      <c r="I10" t="str">
        <f>tblParts[[#This Row],[Parts]]&amp;": """ &amp; tblParts[[#This Row],[Parts]] &amp; """" &amp; ","</f>
        <v>EpStPaul: "EpStPaul",</v>
      </c>
      <c r="J10" t="str">
        <v>Any: "Any",</v>
      </c>
    </row>
    <row r="11" spans="1:12" x14ac:dyDescent="0.35">
      <c r="A11" t="s">
        <v>30</v>
      </c>
      <c r="G11" s="13" t="s">
        <v>41</v>
      </c>
      <c r="I11" t="str">
        <f>tblParts[[#This Row],[Parts]]&amp;": """ &amp; tblParts[[#This Row],[Parts]] &amp; """" &amp; ","</f>
        <v>EpStPaulTitle: "EpStPaulTitle",</v>
      </c>
      <c r="J11" t="str">
        <v>Mariage: "Mariage",</v>
      </c>
    </row>
    <row r="12" spans="1:12" x14ac:dyDescent="0.35">
      <c r="A12" t="s">
        <v>37</v>
      </c>
      <c r="G12" s="13" t="s">
        <v>61</v>
      </c>
      <c r="I12" t="str">
        <f>tblParts[[#This Row],[Parts]]&amp;": """ &amp; tblParts[[#This Row],[Parts]] &amp; """" &amp; ","</f>
        <v>EriniPassi: "EriniPassi",</v>
      </c>
      <c r="J12" t="str">
        <v>Date: "Date",</v>
      </c>
    </row>
    <row r="13" spans="1:12" x14ac:dyDescent="0.35">
      <c r="G13" s="13" t="s">
        <v>9</v>
      </c>
      <c r="I13" t="str">
        <f>tblParts[[#This Row],[Parts]]&amp;": """ &amp; tblParts[[#This Row],[Parts]] &amp; """" &amp; ","</f>
        <v>Evangile: "Evangile",</v>
      </c>
    </row>
    <row r="14" spans="1:12" x14ac:dyDescent="0.35">
      <c r="G14" s="14" t="s">
        <v>50</v>
      </c>
      <c r="I14" t="str">
        <f>tblParts[[#This Row],[Parts]]&amp;": """ &amp; tblParts[[#This Row],[Parts]] &amp; """" &amp; ","</f>
        <v>EvangileIntroduction: "EvangileIntroduction",</v>
      </c>
    </row>
    <row r="15" spans="1:12" x14ac:dyDescent="0.35">
      <c r="G15" s="13" t="s">
        <v>52</v>
      </c>
      <c r="I15" t="str">
        <f>tblParts[[#This Row],[Parts]]&amp;": """ &amp; tblParts[[#This Row],[Parts]] &amp; """" &amp; ","</f>
        <v>EvangileReponse: "EvangileReponse",</v>
      </c>
    </row>
    <row r="16" spans="1:12" x14ac:dyDescent="0.35">
      <c r="G16" s="13" t="s">
        <v>51</v>
      </c>
      <c r="I16" t="str">
        <f>tblParts[[#This Row],[Parts]]&amp;": """ &amp; tblParts[[#This Row],[Parts]] &amp; """" &amp; ","</f>
        <v>EvangileTitle: "EvangileTitle",</v>
      </c>
    </row>
    <row r="17" spans="7:9" x14ac:dyDescent="0.35">
      <c r="G17" s="13" t="s">
        <v>27</v>
      </c>
      <c r="I17" t="str">
        <f>tblParts[[#This Row],[Parts]]&amp;": """ &amp; tblParts[[#This Row],[Parts]] &amp; """" &amp; ","</f>
        <v>Intorduction: "Intorduction",</v>
      </c>
    </row>
    <row r="18" spans="7:9" x14ac:dyDescent="0.35">
      <c r="G18" s="15" t="s">
        <v>69</v>
      </c>
      <c r="I18" t="str">
        <f>tblParts[[#This Row],[Parts]]&amp;": """ &amp; tblParts[[#This Row],[Parts]] &amp; """" &amp; ","</f>
        <v>Keryalayson1: "Keryalayson1",</v>
      </c>
    </row>
    <row r="19" spans="7:9" x14ac:dyDescent="0.35">
      <c r="G19" s="15" t="s">
        <v>70</v>
      </c>
      <c r="I19" t="str">
        <f>tblParts[[#This Row],[Parts]]&amp;": """ &amp; tblParts[[#This Row],[Parts]] &amp; """" &amp; ","</f>
        <v>keryalayson3: "keryalayson3",</v>
      </c>
    </row>
    <row r="20" spans="7:9" x14ac:dyDescent="0.35">
      <c r="G20" s="15" t="s">
        <v>63</v>
      </c>
      <c r="I20" t="str">
        <f>tblParts[[#This Row],[Parts]]&amp;": """ &amp; tblParts[[#This Row],[Parts]] &amp; """" &amp; ","</f>
        <v>KetoEpnevmati: "KetoEpnevmati",</v>
      </c>
    </row>
    <row r="21" spans="7:9" x14ac:dyDescent="0.35">
      <c r="G21" s="15" t="s">
        <v>65</v>
      </c>
      <c r="I21" t="str">
        <f>tblParts[[#This Row],[Parts]]&amp;": """ &amp; tblParts[[#This Row],[Parts]] &amp; """" &amp; ","</f>
        <v>KodousKoudous: "KodousKoudous",</v>
      </c>
    </row>
    <row r="22" spans="7:9" x14ac:dyDescent="0.35">
      <c r="G22" s="15" t="s">
        <v>21</v>
      </c>
      <c r="I22" t="str">
        <f>tblParts[[#This Row],[Parts]]&amp;": """ &amp; tblParts[[#This Row],[Parts]] &amp; """" &amp; ","</f>
        <v>Malades: "Malades",</v>
      </c>
    </row>
    <row r="23" spans="7:9" x14ac:dyDescent="0.35">
      <c r="G23" s="15" t="s">
        <v>67</v>
      </c>
      <c r="I23" t="str">
        <f>tblParts[[#This Row],[Parts]]&amp;": """ &amp; tblParts[[#This Row],[Parts]] &amp; """" &amp; ","</f>
        <v>NousTeLouons: "NousTeLouons",</v>
      </c>
    </row>
    <row r="24" spans="7:9" x14ac:dyDescent="0.35">
      <c r="G24" s="15" t="s">
        <v>64</v>
      </c>
      <c r="I24" t="str">
        <f>tblParts[[#This Row],[Parts]]&amp;": """ &amp; tblParts[[#This Row],[Parts]] &amp; """" &amp; ","</f>
        <v>OurFather: "OurFather",</v>
      </c>
    </row>
    <row r="25" spans="7:9" x14ac:dyDescent="0.35">
      <c r="G25" s="15" t="s">
        <v>33</v>
      </c>
      <c r="I25" t="str">
        <f>tblParts[[#This Row],[Parts]]&amp;": """ &amp; tblParts[[#This Row],[Parts]] &amp; """" &amp; ","</f>
        <v>Oushey: "Oushey",</v>
      </c>
    </row>
    <row r="26" spans="7:9" x14ac:dyDescent="0.35">
      <c r="G26" s="17" t="s">
        <v>57</v>
      </c>
      <c r="I26" t="str">
        <f>tblParts[[#This Row],[Parts]]&amp;": """ &amp; tblParts[[#This Row],[Parts]] &amp; """" &amp; ","</f>
        <v>Reconciliation: "Reconciliation",</v>
      </c>
    </row>
    <row r="27" spans="7:9" x14ac:dyDescent="0.35">
      <c r="G27" s="15" t="s">
        <v>68</v>
      </c>
      <c r="I27" t="str">
        <f>tblParts[[#This Row],[Parts]]&amp;": """ &amp; tblParts[[#This Row],[Parts]] &amp; """" &amp; ","</f>
        <v>RendonsGrace: "RendonsGrace",</v>
      </c>
    </row>
    <row r="28" spans="7:9" x14ac:dyDescent="0.35">
      <c r="G28" s="17" t="s">
        <v>1</v>
      </c>
      <c r="I28" t="str">
        <f>tblParts[[#This Row],[Parts]]&amp;": """ &amp; tblParts[[#This Row],[Parts]] &amp; """" &amp; ","</f>
        <v>Seneksar: "Seneksar",</v>
      </c>
    </row>
    <row r="29" spans="7:9" x14ac:dyDescent="0.35">
      <c r="G29" s="15" t="s">
        <v>34</v>
      </c>
      <c r="I29" t="str">
        <f>tblParts[[#This Row],[Parts]]&amp;": """ &amp; tblParts[[#This Row],[Parts]] &amp; """" &amp; ","</f>
        <v>SeneksarIntroduction: "SeneksarIntroduction",</v>
      </c>
    </row>
    <row r="30" spans="7:9" x14ac:dyDescent="0.35">
      <c r="G30" s="15" t="s">
        <v>62</v>
      </c>
      <c r="I30" t="str">
        <f>tblParts[[#This Row],[Parts]]&amp;": """ &amp; tblParts[[#This Row],[Parts]] &amp; """" &amp; ","</f>
        <v>Shlil: "Shlil",</v>
      </c>
    </row>
    <row r="31" spans="7:9" x14ac:dyDescent="0.35">
      <c r="G31" s="15" t="s">
        <v>28</v>
      </c>
      <c r="I31" t="str">
        <f>tblParts[[#This Row],[Parts]]&amp;": """ &amp; tblParts[[#This Row],[Parts]] &amp; """" &amp; ","</f>
        <v>StPaulIntroduction: "StPaulIntroduction",</v>
      </c>
    </row>
    <row r="32" spans="7:9" x14ac:dyDescent="0.35">
      <c r="G32" s="15" t="s">
        <v>39</v>
      </c>
      <c r="I32" t="str">
        <f>tblParts[[#This Row],[Parts]]&amp;": """ &amp; tblParts[[#This Row],[Parts]] &amp; """" &amp; ","</f>
        <v>StPaulTitle: "StPaulTitle",</v>
      </c>
    </row>
    <row r="33" spans="7:9" x14ac:dyDescent="0.35">
      <c r="G33" s="15" t="s">
        <v>36</v>
      </c>
      <c r="I33" t="str">
        <f>tblParts[[#This Row],[Parts]]&amp;": """ &amp; tblParts[[#This Row],[Parts]] &amp; """" &amp; ","</f>
        <v>Voyageurs: "Voyageurs",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BIBAWI</dc:creator>
  <cp:lastModifiedBy>Mina</cp:lastModifiedBy>
  <dcterms:created xsi:type="dcterms:W3CDTF">2022-10-28T08:50:18Z</dcterms:created>
  <dcterms:modified xsi:type="dcterms:W3CDTF">2022-11-03T13:57:43Z</dcterms:modified>
</cp:coreProperties>
</file>