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R36" i="1" l="1"/>
  <c r="R30" i="1" l="1"/>
  <c r="R12" i="1" l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S3" i="1"/>
  <c r="S4" i="1"/>
  <c r="S5" i="1"/>
  <c r="S6" i="1"/>
  <c r="S7" i="1"/>
  <c r="S8" i="1"/>
  <c r="S9" i="1"/>
  <c r="S10" i="1"/>
  <c r="S11" i="1"/>
  <c r="R3" i="1"/>
  <c r="R4" i="1"/>
  <c r="R5" i="1"/>
  <c r="R6" i="1"/>
  <c r="R7" i="1"/>
  <c r="R8" i="1"/>
  <c r="R9" i="1"/>
  <c r="R10" i="1"/>
  <c r="R11" i="1"/>
  <c r="S2" i="1"/>
  <c r="R2" i="1"/>
</calcChain>
</file>

<file path=xl/comments1.xml><?xml version="1.0" encoding="utf-8"?>
<comments xmlns="http://schemas.openxmlformats.org/spreadsheetml/2006/main">
  <authors>
    <author>Author</author>
  </authors>
  <commentList>
    <comment ref="R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Чем меньше, тем лучше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LBFGS в этом опыте почти сразу завершился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В adam экспоненциальное затухание: lr=0.997*lr каждые 100 итераций. Lbfgs обучается уже с постоянным lr=0.0001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Точки перегенерируются каждые 10 итераций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LBFGS в этом опыте почти сразу завершился</t>
        </r>
      </text>
    </comment>
    <comment ref="D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В adam экспоненциальное затухание: lr=0.997*lr каждые 100 итераций. Lbfgs обучается уже с постоянным lr=0.0001</t>
        </r>
      </text>
    </comment>
    <comment ref="J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Точки перегенерируются каждые 10 итераций</t>
        </r>
      </text>
    </comment>
    <comment ref="U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не записалось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LBFGS в этом опыте почти сразу завершился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В adam экспоненциальное затухание: lr=0.997*lr каждые 100 итераций. Lbfgs обучается уже с постоянным lr=0.0001</t>
        </r>
      </text>
    </comment>
    <comment ref="J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Точки перегенерируются каждые 10 итераций</t>
        </r>
      </text>
    </comment>
    <comment ref="M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Постепенное повышение от 0,0 до 0,1</t>
        </r>
      </text>
    </comment>
    <comment ref="C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LBFGS в этом опыте почти сразу завершился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В adam экспоненциальное затухание: lr=0.997*lr каждые 100 итераций. Lbfgs обучается уже с постоянным lr=0.0001</t>
        </r>
      </text>
    </comment>
    <comment ref="J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Точки перегенерируются каждые 10 итераций</t>
        </r>
      </text>
    </comment>
    <comment ref="M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В процессе обучения резко изменился от 0,0 до 0,1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LBFGS в этом опыте почти сразу завершился</t>
        </r>
      </text>
    </comment>
    <comment ref="D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В adam экспоненциальное затухание: lr=0.997*lr каждые 100 итераций. Lbfgs обучается уже с постоянным lr=0.0001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Точки перегенерируются каждые 10 итераций</t>
        </r>
      </text>
    </comment>
    <comment ref="M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Сначала выпускается один солитон, потом другой</t>
        </r>
      </text>
    </comment>
    <comment ref="C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LBFGS в этом опыте почти сразу завершился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В adam экспоненциальное затухание: lr=0.997*lr каждые 100 итераций. Lbfgs обучается уже с постоянным lr=0.0001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Точки перегенерируются каждые 10 итераций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LBFGS в этом опыте почти сразу завершился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В adam экспоненциальное затухание: lr=0.997*lr каждые 100 итераций. Lbfgs обучается уже с постоянным lr=0.0001</t>
        </r>
      </text>
    </comment>
    <comment ref="J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Точки перегенерируются каждые 10 итераций</t>
        </r>
      </text>
    </comment>
    <comment ref="C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LBFGS в этом опыте почти сразу завершился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В adam экспоненциальное затухание: lr=0.997*lr каждые 100 итераций. Lbfgs обучается уже с постоянным lr=0.0001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Точки перегенерируются каждые 10 итераций</t>
        </r>
      </text>
    </comment>
    <comment ref="U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нижние 3 опыта запускались одновременно, поэтому Wall time так вырос 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LBFGS в этом опыте почти сразу завершился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В adam экспоненциальное затухание: lr=0.997*lr каждые 100 итераций. Lbfgs обучается уже с постоянным lr=0.0001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Точки перегенерируются каждые 10 итераций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LBFGS в этом опыте почти сразу завершился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В adam экспоненциальное затухание: lr=0.997*lr каждые 100 итераций. Lbfgs обучается уже с постоянным lr=0.0001</t>
        </r>
      </text>
    </comment>
    <comment ref="J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Точки перегенерируются каждые 10 итераций</t>
        </r>
      </text>
    </comment>
    <comment ref="Z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но график не построился почему-то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lr=0.99*lr каждые 100 итераций</t>
        </r>
      </text>
    </comment>
    <comment ref="J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Точки перегенерируются каждые 10 итераций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lr=0.99*lr каждые 100 итераций</t>
        </r>
      </text>
    </comment>
    <comment ref="J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Точки перегенерируются каждые 10 итераций</t>
        </r>
      </text>
    </comment>
    <comment ref="AA3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Результаты, полученные в неправильной реализации, завышающей количество слоёв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lr=0.99*lr каждые 100 итераций</t>
        </r>
      </text>
    </comment>
    <comment ref="J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Точки перегенерируются каждые 10 итераций</t>
        </r>
      </text>
    </comment>
  </commentList>
</comments>
</file>

<file path=xl/sharedStrings.xml><?xml version="1.0" encoding="utf-8"?>
<sst xmlns="http://schemas.openxmlformats.org/spreadsheetml/2006/main" count="203" uniqueCount="83">
  <si>
    <t>эксперимент</t>
  </si>
  <si>
    <t>функция активации</t>
  </si>
  <si>
    <t>оптимизатор</t>
  </si>
  <si>
    <t>learning rate</t>
  </si>
  <si>
    <t>архитектура</t>
  </si>
  <si>
    <t>x_parts</t>
  </si>
  <si>
    <t>t_parts</t>
  </si>
  <si>
    <t>t_1 - t_0</t>
  </si>
  <si>
    <t>N_u</t>
  </si>
  <si>
    <t>N_f</t>
  </si>
  <si>
    <t>ускоритель</t>
  </si>
  <si>
    <t>время обучения, с</t>
  </si>
  <si>
    <t>MSE_f_u</t>
  </si>
  <si>
    <t>MSE_f_v</t>
  </si>
  <si>
    <t>MSE_fl</t>
  </si>
  <si>
    <t>MSE_sl</t>
  </si>
  <si>
    <t>sin</t>
  </si>
  <si>
    <t>0.005 -&gt; 0.0001</t>
  </si>
  <si>
    <t>2*100*100*100*100*2</t>
  </si>
  <si>
    <t>нет</t>
  </si>
  <si>
    <t>GPU(T4)</t>
  </si>
  <si>
    <t>300000*adam+lbfgs</t>
  </si>
  <si>
    <t>exp24</t>
  </si>
  <si>
    <t>alpha</t>
  </si>
  <si>
    <t>k1</t>
  </si>
  <si>
    <t>k2</t>
  </si>
  <si>
    <t>w1</t>
  </si>
  <si>
    <t>w2</t>
  </si>
  <si>
    <t>exp25</t>
  </si>
  <si>
    <t>-</t>
  </si>
  <si>
    <t>распыление солитонов</t>
  </si>
  <si>
    <t>да</t>
  </si>
  <si>
    <t>exp26</t>
  </si>
  <si>
    <t>exp27</t>
  </si>
  <si>
    <t>exp28</t>
  </si>
  <si>
    <t>exp29</t>
  </si>
  <si>
    <t>100000*adam+lbfgs</t>
  </si>
  <si>
    <t>exp30</t>
  </si>
  <si>
    <t>GPU(V100)</t>
  </si>
  <si>
    <t>exp31</t>
  </si>
  <si>
    <t>exp32</t>
  </si>
  <si>
    <t>exp33</t>
  </si>
  <si>
    <t>число солитонов</t>
  </si>
  <si>
    <t>30000*adam</t>
  </si>
  <si>
    <t>exp34(0,1,1)</t>
  </si>
  <si>
    <t>exp34(0,2,1)</t>
  </si>
  <si>
    <t>exp34(0,3,1)</t>
  </si>
  <si>
    <t>exp34(0,1,2)</t>
  </si>
  <si>
    <t>exp34(0,2,2)</t>
  </si>
  <si>
    <t>exp34(0,3,2)</t>
  </si>
  <si>
    <t>exp34(0,1,3)</t>
  </si>
  <si>
    <t>exp34(0,2,3)</t>
  </si>
  <si>
    <t>exp34(0,3,3)</t>
  </si>
  <si>
    <t>exp34(1,1,1)</t>
  </si>
  <si>
    <t>exp34(1,2,1)</t>
  </si>
  <si>
    <t>exp34(1,3,1)</t>
  </si>
  <si>
    <t>exp34(1,1,2)</t>
  </si>
  <si>
    <t>exp34(1,2,2)</t>
  </si>
  <si>
    <t>exp34(1,3,2)</t>
  </si>
  <si>
    <t>exp34(1,1,3)</t>
  </si>
  <si>
    <t>exp34(1,2,3)</t>
  </si>
  <si>
    <t>exp34(1,3,3)</t>
  </si>
  <si>
    <t>(k1^2-w1)</t>
  </si>
  <si>
    <t>(k2^2-w2)</t>
  </si>
  <si>
    <t>2*100*100*FL*100*100*2</t>
  </si>
  <si>
    <t>2*100*FL*FL*FL*100*2</t>
  </si>
  <si>
    <t>2*100*100*FL*FL*100*2</t>
  </si>
  <si>
    <t>exp35(1)</t>
  </si>
  <si>
    <t>exp35(2)</t>
  </si>
  <si>
    <t>exp35(3)</t>
  </si>
  <si>
    <t>exp35(4)</t>
  </si>
  <si>
    <t>exp35(5)</t>
  </si>
  <si>
    <t>exp36(1)</t>
  </si>
  <si>
    <t>exp36(2)</t>
  </si>
  <si>
    <t>exp36(3)</t>
  </si>
  <si>
    <t>замена переменной</t>
  </si>
  <si>
    <t>exp36(4)</t>
  </si>
  <si>
    <t>x-&gt;x/1.5, t-&gt;t/1.5</t>
  </si>
  <si>
    <t>x-&gt;x/2, t-&gt;t/2</t>
  </si>
  <si>
    <t>x-&gt;x/3, t-&gt;t/3</t>
  </si>
  <si>
    <t>q-&gt;q/5</t>
  </si>
  <si>
    <t>exp35(6)</t>
  </si>
  <si>
    <t>2*100*FL*FL*100*100*2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</si>
</sst>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49" fontId="0" fillId="2" borderId="1" xfId="0" applyNumberFormat="1" applyFill="1" applyBorder="1"/>
    <xf numFmtId="49" fontId="0" fillId="2" borderId="2" xfId="0" applyNumberFormat="1" applyFill="1" applyBorder="1"/>
    <xf numFmtId="1" fontId="0" fillId="2" borderId="2" xfId="0" applyNumberFormat="1" applyFill="1" applyBorder="1"/>
    <xf numFmtId="1" fontId="0" fillId="3" borderId="2" xfId="0" applyNumberFormat="1" applyFill="1" applyBorder="1"/>
    <xf numFmtId="11" fontId="0" fillId="3" borderId="2" xfId="0" applyNumberFormat="1" applyFill="1" applyBorder="1"/>
    <xf numFmtId="49" fontId="0" fillId="3" borderId="2" xfId="0" applyNumberFormat="1" applyFill="1" applyBorder="1"/>
    <xf numFmtId="49" fontId="0" fillId="0" borderId="0" xfId="0" applyNumberFormat="1" applyBorder="1"/>
    <xf numFmtId="49" fontId="0" fillId="0" borderId="2" xfId="0" applyNumberFormat="1" applyBorder="1"/>
    <xf numFmtId="2" fontId="0" fillId="0" borderId="2" xfId="0" applyNumberFormat="1" applyBorder="1"/>
    <xf numFmtId="0" fontId="0" fillId="2" borderId="0" xfId="0" applyFill="1" applyBorder="1"/>
    <xf numFmtId="0" fontId="0" fillId="2" borderId="4" xfId="0" applyFill="1" applyBorder="1"/>
    <xf numFmtId="1" fontId="0" fillId="2" borderId="4" xfId="0" applyNumberFormat="1" applyFill="1" applyBorder="1"/>
    <xf numFmtId="1" fontId="0" fillId="3" borderId="4" xfId="0" applyNumberFormat="1" applyFill="1" applyBorder="1"/>
    <xf numFmtId="11" fontId="0" fillId="3" borderId="4" xfId="0" applyNumberFormat="1" applyFill="1" applyBorder="1"/>
    <xf numFmtId="0" fontId="0" fillId="0" borderId="0" xfId="0" applyBorder="1"/>
    <xf numFmtId="2" fontId="0" fillId="0" borderId="0" xfId="0" applyNumberFormat="1" applyBorder="1"/>
    <xf numFmtId="1" fontId="0" fillId="2" borderId="0" xfId="0" applyNumberFormat="1" applyFill="1" applyBorder="1"/>
    <xf numFmtId="1" fontId="0" fillId="3" borderId="0" xfId="0" applyNumberFormat="1" applyFill="1" applyBorder="1"/>
    <xf numFmtId="11" fontId="0" fillId="3" borderId="0" xfId="0" applyNumberFormat="1" applyFill="1" applyBorder="1"/>
    <xf numFmtId="0" fontId="0" fillId="3" borderId="0" xfId="0" applyFill="1" applyBorder="1"/>
    <xf numFmtId="164" fontId="0" fillId="2" borderId="2" xfId="0" applyNumberFormat="1" applyFill="1" applyBorder="1"/>
    <xf numFmtId="164" fontId="0" fillId="2" borderId="4" xfId="0" applyNumberFormat="1" applyFill="1" applyBorder="1"/>
    <xf numFmtId="164" fontId="0" fillId="2" borderId="0" xfId="0" applyNumberFormat="1" applyFill="1" applyBorder="1"/>
    <xf numFmtId="164" fontId="0" fillId="2" borderId="3" xfId="0" applyNumberFormat="1" applyFill="1" applyBorder="1"/>
    <xf numFmtId="0" fontId="0" fillId="2" borderId="5" xfId="0" applyFill="1" applyBorder="1"/>
    <xf numFmtId="1" fontId="0" fillId="2" borderId="5" xfId="0" applyNumberFormat="1" applyFill="1" applyBorder="1"/>
    <xf numFmtId="164" fontId="0" fillId="2" borderId="5" xfId="0" applyNumberFormat="1" applyFill="1" applyBorder="1"/>
    <xf numFmtId="1" fontId="0" fillId="3" borderId="5" xfId="0" applyNumberFormat="1" applyFill="1" applyBorder="1"/>
    <xf numFmtId="11" fontId="0" fillId="3" borderId="5" xfId="0" applyNumberFormat="1" applyFill="1" applyBorder="1"/>
    <xf numFmtId="2" fontId="0" fillId="2" borderId="0" xfId="0" applyNumberFormat="1" applyFill="1" applyBorder="1"/>
    <xf numFmtId="2" fontId="0" fillId="2" borderId="5" xfId="0" applyNumberFormat="1" applyFill="1" applyBorder="1"/>
    <xf numFmtId="2" fontId="0" fillId="2" borderId="3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1"/>
                </a:solidFill>
              </a:rPr>
              <a:t>alpha=0,0</a:t>
            </a:r>
          </a:p>
        </c:rich>
      </c:tx>
      <c:layout>
        <c:manualLayout>
          <c:xMode val="edge"/>
          <c:yMode val="edge"/>
          <c:x val="0.48099109704310228"/>
          <c:y val="0.9081429145725088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96188557825619"/>
          <c:y val="0.14632165607911993"/>
          <c:w val="0.83208901212929776"/>
          <c:h val="0.83605292754236937"/>
        </c:manualLayout>
      </c:layout>
      <c:scatterChart>
        <c:scatterStyle val="lineMarker"/>
        <c:varyColors val="0"/>
        <c:ser>
          <c:idx val="0"/>
          <c:order val="0"/>
          <c:tx>
            <c:v>w=1,7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Sheet1!$N$12:$N$14</c:f>
              <c:numCache>
                <c:formatCode>0.0</c:formatCode>
                <c:ptCount val="3"/>
                <c:pt idx="0">
                  <c:v>2</c:v>
                </c:pt>
                <c:pt idx="1">
                  <c:v>2.5</c:v>
                </c:pt>
                <c:pt idx="2">
                  <c:v>3</c:v>
                </c:pt>
              </c:numCache>
            </c:numRef>
          </c:xVal>
          <c:yVal>
            <c:numRef>
              <c:f>Sheet1!$W$12:$W$14</c:f>
              <c:numCache>
                <c:formatCode>0.00E+00</c:formatCode>
                <c:ptCount val="3"/>
                <c:pt idx="0">
                  <c:v>2.4650000000000001E-6</c:v>
                </c:pt>
                <c:pt idx="1">
                  <c:v>2.9300000000000002E-4</c:v>
                </c:pt>
                <c:pt idx="2">
                  <c:v>5.0770000000000003E-4</c:v>
                </c:pt>
              </c:numCache>
            </c:numRef>
          </c:yVal>
          <c:smooth val="0"/>
        </c:ser>
        <c:ser>
          <c:idx val="1"/>
          <c:order val="1"/>
          <c:tx>
            <c:v>w=2,1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Sheet1!$N$15:$N$17</c:f>
              <c:numCache>
                <c:formatCode>0.0</c:formatCode>
                <c:ptCount val="3"/>
                <c:pt idx="0">
                  <c:v>2</c:v>
                </c:pt>
                <c:pt idx="1">
                  <c:v>2.5</c:v>
                </c:pt>
                <c:pt idx="2">
                  <c:v>3</c:v>
                </c:pt>
              </c:numCache>
            </c:numRef>
          </c:xVal>
          <c:yVal>
            <c:numRef>
              <c:f>Sheet1!$W$15:$W$17</c:f>
              <c:numCache>
                <c:formatCode>0.00E+00</c:formatCode>
                <c:ptCount val="3"/>
                <c:pt idx="0">
                  <c:v>2.12E-6</c:v>
                </c:pt>
                <c:pt idx="1">
                  <c:v>8.4850000000000002E-5</c:v>
                </c:pt>
                <c:pt idx="2">
                  <c:v>4.8500000000000003E-4</c:v>
                </c:pt>
              </c:numCache>
            </c:numRef>
          </c:yVal>
          <c:smooth val="0"/>
        </c:ser>
        <c:ser>
          <c:idx val="2"/>
          <c:order val="2"/>
          <c:tx>
            <c:v>w=2,5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Sheet1!$N$18:$N$20</c:f>
              <c:numCache>
                <c:formatCode>0.0</c:formatCode>
                <c:ptCount val="3"/>
                <c:pt idx="0">
                  <c:v>2</c:v>
                </c:pt>
                <c:pt idx="1">
                  <c:v>2.5</c:v>
                </c:pt>
                <c:pt idx="2">
                  <c:v>3</c:v>
                </c:pt>
              </c:numCache>
            </c:numRef>
          </c:xVal>
          <c:yVal>
            <c:numRef>
              <c:f>Sheet1!$W$18:$W$20</c:f>
              <c:numCache>
                <c:formatCode>0.00E+00</c:formatCode>
                <c:ptCount val="3"/>
                <c:pt idx="0">
                  <c:v>2.0700000000000001E-6</c:v>
                </c:pt>
                <c:pt idx="1">
                  <c:v>3.0599999999999998E-5</c:v>
                </c:pt>
                <c:pt idx="2">
                  <c:v>4.1970000000000001E-4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731176"/>
        <c:axId val="302698368"/>
      </c:scatterChart>
      <c:valAx>
        <c:axId val="293731176"/>
        <c:scaling>
          <c:orientation val="minMax"/>
          <c:max val="3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chemeClr val="tx1"/>
                    </a:solidFill>
                  </a:rPr>
                  <a:t>k</a:t>
                </a:r>
              </a:p>
            </c:rich>
          </c:tx>
          <c:layout>
            <c:manualLayout>
              <c:xMode val="edge"/>
              <c:yMode val="edge"/>
              <c:x val="0.53109826387980574"/>
              <c:y val="1.455262319409284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cross"/>
        <c:minorTickMark val="none"/>
        <c:tickLblPos val="high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698368"/>
        <c:crosses val="autoZero"/>
        <c:crossBetween val="midCat"/>
        <c:majorUnit val="0.5"/>
      </c:valAx>
      <c:valAx>
        <c:axId val="302698368"/>
        <c:scaling>
          <c:logBase val="10"/>
          <c:orientation val="minMax"/>
          <c:max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chemeClr val="tx1"/>
                    </a:solidFill>
                  </a:rPr>
                  <a:t>MSE_f_u</a:t>
                </a:r>
              </a:p>
            </c:rich>
          </c:tx>
          <c:layout>
            <c:manualLayout>
              <c:xMode val="edge"/>
              <c:yMode val="edge"/>
              <c:x val="0"/>
              <c:y val="0.457681187031554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cross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  <a:headEnd type="none"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731176"/>
        <c:crosses val="autoZero"/>
        <c:crossBetween val="midCat"/>
        <c:majorUnit val="2.0000000000000006E-4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554799836067005"/>
          <c:y val="0.46369765594974988"/>
          <c:w val="0.13154413501939896"/>
          <c:h val="0.197333969906749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96188557825619"/>
          <c:y val="0.14632165607911993"/>
          <c:w val="0.83208901212929776"/>
          <c:h val="0.83605292754236937"/>
        </c:manualLayout>
      </c:layout>
      <c:scatterChart>
        <c:scatterStyle val="lineMarker"/>
        <c:varyColors val="0"/>
        <c:ser>
          <c:idx val="3"/>
          <c:order val="0"/>
          <c:tx>
            <c:v>w=1,7; alpha=0,0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Sheet1!$N$12:$N$14</c:f>
              <c:numCache>
                <c:formatCode>0.0</c:formatCode>
                <c:ptCount val="3"/>
                <c:pt idx="0">
                  <c:v>2</c:v>
                </c:pt>
                <c:pt idx="1">
                  <c:v>2.5</c:v>
                </c:pt>
                <c:pt idx="2">
                  <c:v>3</c:v>
                </c:pt>
              </c:numCache>
            </c:numRef>
          </c:xVal>
          <c:yVal>
            <c:numRef>
              <c:f>Sheet1!$Y$12:$Y$14</c:f>
              <c:numCache>
                <c:formatCode>0.00E+00</c:formatCode>
                <c:ptCount val="3"/>
                <c:pt idx="0">
                  <c:v>1.7260000000000001E-3</c:v>
                </c:pt>
                <c:pt idx="1">
                  <c:v>0.42</c:v>
                </c:pt>
                <c:pt idx="2">
                  <c:v>2.9790000000000001</c:v>
                </c:pt>
              </c:numCache>
            </c:numRef>
          </c:yVal>
          <c:smooth val="0"/>
        </c:ser>
        <c:ser>
          <c:idx val="4"/>
          <c:order val="1"/>
          <c:tx>
            <c:v>w=2,1; alpha=0,0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Sheet1!$N$15:$N$17</c:f>
              <c:numCache>
                <c:formatCode>0.0</c:formatCode>
                <c:ptCount val="3"/>
                <c:pt idx="0">
                  <c:v>2</c:v>
                </c:pt>
                <c:pt idx="1">
                  <c:v>2.5</c:v>
                </c:pt>
                <c:pt idx="2">
                  <c:v>3</c:v>
                </c:pt>
              </c:numCache>
            </c:numRef>
          </c:xVal>
          <c:yVal>
            <c:numRef>
              <c:f>Sheet1!$Y$15:$Y$17</c:f>
              <c:numCache>
                <c:formatCode>0.00E+00</c:formatCode>
                <c:ptCount val="3"/>
                <c:pt idx="0">
                  <c:v>7.6499999999999995E-4</c:v>
                </c:pt>
                <c:pt idx="1">
                  <c:v>0.35399999999999998</c:v>
                </c:pt>
                <c:pt idx="2">
                  <c:v>2.38</c:v>
                </c:pt>
              </c:numCache>
            </c:numRef>
          </c:yVal>
          <c:smooth val="0"/>
        </c:ser>
        <c:ser>
          <c:idx val="5"/>
          <c:order val="2"/>
          <c:tx>
            <c:v>w=2,5; alpha=0,0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Sheet1!$N$18:$N$20</c:f>
              <c:numCache>
                <c:formatCode>0.0</c:formatCode>
                <c:ptCount val="3"/>
                <c:pt idx="0">
                  <c:v>2</c:v>
                </c:pt>
                <c:pt idx="1">
                  <c:v>2.5</c:v>
                </c:pt>
                <c:pt idx="2">
                  <c:v>3</c:v>
                </c:pt>
              </c:numCache>
            </c:numRef>
          </c:xVal>
          <c:yVal>
            <c:numRef>
              <c:f>Sheet1!$Y$18:$Y$20</c:f>
              <c:numCache>
                <c:formatCode>0.00E+00</c:formatCode>
                <c:ptCount val="3"/>
                <c:pt idx="0">
                  <c:v>2.0259999999999999E-4</c:v>
                </c:pt>
                <c:pt idx="1">
                  <c:v>9.4100000000000003E-2</c:v>
                </c:pt>
                <c:pt idx="2">
                  <c:v>2.145</c:v>
                </c:pt>
              </c:numCache>
            </c:numRef>
          </c:yVal>
          <c:smooth val="0"/>
        </c:ser>
        <c:ser>
          <c:idx val="0"/>
          <c:order val="3"/>
          <c:tx>
            <c:v>w=1,7; alpha=0,1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Sheet1!$N$21:$N$23</c:f>
              <c:numCache>
                <c:formatCode>0.0</c:formatCode>
                <c:ptCount val="3"/>
                <c:pt idx="0">
                  <c:v>2</c:v>
                </c:pt>
                <c:pt idx="1">
                  <c:v>2.5</c:v>
                </c:pt>
                <c:pt idx="2">
                  <c:v>3</c:v>
                </c:pt>
              </c:numCache>
            </c:numRef>
          </c:xVal>
          <c:yVal>
            <c:numRef>
              <c:f>Sheet1!$Y$21:$Y$23</c:f>
              <c:numCache>
                <c:formatCode>0.00E+00</c:formatCode>
                <c:ptCount val="3"/>
                <c:pt idx="0">
                  <c:v>4.06E-4</c:v>
                </c:pt>
                <c:pt idx="1">
                  <c:v>1.005E-2</c:v>
                </c:pt>
                <c:pt idx="2">
                  <c:v>0.16070000000000001</c:v>
                </c:pt>
              </c:numCache>
            </c:numRef>
          </c:yVal>
          <c:smooth val="0"/>
        </c:ser>
        <c:ser>
          <c:idx val="1"/>
          <c:order val="4"/>
          <c:tx>
            <c:v>w=2,1; alpha=0,1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Sheet1!$N$24:$N$26</c:f>
              <c:numCache>
                <c:formatCode>0.0</c:formatCode>
                <c:ptCount val="3"/>
                <c:pt idx="0">
                  <c:v>2</c:v>
                </c:pt>
                <c:pt idx="1">
                  <c:v>2.5</c:v>
                </c:pt>
                <c:pt idx="2">
                  <c:v>3</c:v>
                </c:pt>
              </c:numCache>
            </c:numRef>
          </c:xVal>
          <c:yVal>
            <c:numRef>
              <c:f>Sheet1!$Y$24:$Y$26</c:f>
              <c:numCache>
                <c:formatCode>0.00E+00</c:formatCode>
                <c:ptCount val="3"/>
                <c:pt idx="0">
                  <c:v>8.8499999999999996E-5</c:v>
                </c:pt>
                <c:pt idx="1">
                  <c:v>7.1500000000000001E-3</c:v>
                </c:pt>
                <c:pt idx="2">
                  <c:v>0.1056</c:v>
                </c:pt>
              </c:numCache>
            </c:numRef>
          </c:yVal>
          <c:smooth val="0"/>
        </c:ser>
        <c:ser>
          <c:idx val="2"/>
          <c:order val="5"/>
          <c:tx>
            <c:v>w=2,5; alpha=0,1</c:v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Sheet1!$N$27:$N$29</c:f>
              <c:numCache>
                <c:formatCode>0.0</c:formatCode>
                <c:ptCount val="3"/>
                <c:pt idx="0">
                  <c:v>2</c:v>
                </c:pt>
                <c:pt idx="1">
                  <c:v>2.5</c:v>
                </c:pt>
                <c:pt idx="2">
                  <c:v>3</c:v>
                </c:pt>
              </c:numCache>
            </c:numRef>
          </c:xVal>
          <c:yVal>
            <c:numRef>
              <c:f>Sheet1!$Y$27:$Y$29</c:f>
              <c:numCache>
                <c:formatCode>0.00E+00</c:formatCode>
                <c:ptCount val="3"/>
                <c:pt idx="0">
                  <c:v>2.5599999999999999E-5</c:v>
                </c:pt>
                <c:pt idx="1">
                  <c:v>5.2500000000000003E-3</c:v>
                </c:pt>
                <c:pt idx="2">
                  <c:v>9.7699999999999995E-2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256312"/>
        <c:axId val="305257880"/>
      </c:scatterChart>
      <c:valAx>
        <c:axId val="305256312"/>
        <c:scaling>
          <c:orientation val="minMax"/>
          <c:max val="3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chemeClr val="tx1"/>
                    </a:solidFill>
                  </a:rPr>
                  <a:t>k</a:t>
                </a:r>
              </a:p>
            </c:rich>
          </c:tx>
          <c:layout>
            <c:manualLayout>
              <c:xMode val="edge"/>
              <c:yMode val="edge"/>
              <c:x val="0.53109826387980574"/>
              <c:y val="0.19746480033413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257880"/>
        <c:crosses val="autoZero"/>
        <c:crossBetween val="midCat"/>
        <c:majorUnit val="0.5"/>
      </c:valAx>
      <c:valAx>
        <c:axId val="305257880"/>
        <c:scaling>
          <c:logBase val="10"/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chemeClr val="tx1"/>
                    </a:solidFill>
                  </a:rPr>
                  <a:t>MSE_fl</a:t>
                </a:r>
              </a:p>
            </c:rich>
          </c:tx>
          <c:layout>
            <c:manualLayout>
              <c:xMode val="edge"/>
              <c:yMode val="edge"/>
              <c:x val="0"/>
              <c:y val="0.47372611485085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cross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  <a:headEnd type="none"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256312"/>
        <c:crosses val="autoZero"/>
        <c:crossBetween val="midCat"/>
        <c:majorUnit val="2.0000000000000006E-4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708731176044857"/>
          <c:y val="0.55675823730170304"/>
          <c:w val="0.27399795955738093"/>
          <c:h val="0.409179770656075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96188557825619"/>
          <c:y val="0.14632165607911993"/>
          <c:w val="0.83208901212929776"/>
          <c:h val="0.83605292754236937"/>
        </c:manualLayout>
      </c:layout>
      <c:scatterChart>
        <c:scatterStyle val="lineMarker"/>
        <c:varyColors val="0"/>
        <c:ser>
          <c:idx val="3"/>
          <c:order val="0"/>
          <c:tx>
            <c:v>w=1,7; alpha=0,0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Sheet1!$N$12:$N$14</c:f>
              <c:numCache>
                <c:formatCode>0.0</c:formatCode>
                <c:ptCount val="3"/>
                <c:pt idx="0">
                  <c:v>2</c:v>
                </c:pt>
                <c:pt idx="1">
                  <c:v>2.5</c:v>
                </c:pt>
                <c:pt idx="2">
                  <c:v>3</c:v>
                </c:pt>
              </c:numCache>
            </c:numRef>
          </c:xVal>
          <c:yVal>
            <c:numRef>
              <c:f>Sheet1!$Z$12:$Z$14</c:f>
              <c:numCache>
                <c:formatCode>0.00E+00</c:formatCode>
                <c:ptCount val="3"/>
                <c:pt idx="0">
                  <c:v>9.5300000000000003E-3</c:v>
                </c:pt>
                <c:pt idx="1">
                  <c:v>3.7370000000000001</c:v>
                </c:pt>
                <c:pt idx="2">
                  <c:v>30.9</c:v>
                </c:pt>
              </c:numCache>
            </c:numRef>
          </c:yVal>
          <c:smooth val="0"/>
        </c:ser>
        <c:ser>
          <c:idx val="4"/>
          <c:order val="1"/>
          <c:tx>
            <c:v>w=2,1; alpha=0,0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Sheet1!$N$15:$N$17</c:f>
              <c:numCache>
                <c:formatCode>0.0</c:formatCode>
                <c:ptCount val="3"/>
                <c:pt idx="0">
                  <c:v>2</c:v>
                </c:pt>
                <c:pt idx="1">
                  <c:v>2.5</c:v>
                </c:pt>
                <c:pt idx="2">
                  <c:v>3</c:v>
                </c:pt>
              </c:numCache>
            </c:numRef>
          </c:xVal>
          <c:yVal>
            <c:numRef>
              <c:f>Sheet1!$Z$15:$Z$17</c:f>
              <c:numCache>
                <c:formatCode>0.00E+00</c:formatCode>
                <c:ptCount val="3"/>
                <c:pt idx="0">
                  <c:v>4.2900000000000004E-3</c:v>
                </c:pt>
                <c:pt idx="1">
                  <c:v>3.17</c:v>
                </c:pt>
                <c:pt idx="2">
                  <c:v>24.45</c:v>
                </c:pt>
              </c:numCache>
            </c:numRef>
          </c:yVal>
          <c:smooth val="0"/>
        </c:ser>
        <c:ser>
          <c:idx val="5"/>
          <c:order val="2"/>
          <c:tx>
            <c:v>w=2,5; alpha=0,0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Sheet1!$N$18:$N$20</c:f>
              <c:numCache>
                <c:formatCode>0.0</c:formatCode>
                <c:ptCount val="3"/>
                <c:pt idx="0">
                  <c:v>2</c:v>
                </c:pt>
                <c:pt idx="1">
                  <c:v>2.5</c:v>
                </c:pt>
                <c:pt idx="2">
                  <c:v>3</c:v>
                </c:pt>
              </c:numCache>
            </c:numRef>
          </c:xVal>
          <c:yVal>
            <c:numRef>
              <c:f>Sheet1!$Z$18:$Z$20</c:f>
              <c:numCache>
                <c:formatCode>0.00E+00</c:formatCode>
                <c:ptCount val="3"/>
                <c:pt idx="0">
                  <c:v>1.0399999999999999E-3</c:v>
                </c:pt>
                <c:pt idx="1">
                  <c:v>0.83699999999999997</c:v>
                </c:pt>
                <c:pt idx="2">
                  <c:v>22.2</c:v>
                </c:pt>
              </c:numCache>
            </c:numRef>
          </c:yVal>
          <c:smooth val="0"/>
        </c:ser>
        <c:ser>
          <c:idx val="0"/>
          <c:order val="3"/>
          <c:tx>
            <c:v>w=1,7; alpha=0,1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Sheet1!$N$21:$N$23</c:f>
              <c:numCache>
                <c:formatCode>0.0</c:formatCode>
                <c:ptCount val="3"/>
                <c:pt idx="0">
                  <c:v>2</c:v>
                </c:pt>
                <c:pt idx="1">
                  <c:v>2.5</c:v>
                </c:pt>
                <c:pt idx="2">
                  <c:v>3</c:v>
                </c:pt>
              </c:numCache>
            </c:numRef>
          </c:xVal>
          <c:yVal>
            <c:numRef>
              <c:f>Sheet1!$Z$21:$Z$23</c:f>
              <c:numCache>
                <c:formatCode>0.00E+00</c:formatCode>
                <c:ptCount val="3"/>
                <c:pt idx="0">
                  <c:v>2.5300000000000001E-3</c:v>
                </c:pt>
                <c:pt idx="1">
                  <c:v>0.10199999999999999</c:v>
                </c:pt>
                <c:pt idx="2">
                  <c:v>1.53</c:v>
                </c:pt>
              </c:numCache>
            </c:numRef>
          </c:yVal>
          <c:smooth val="0"/>
        </c:ser>
        <c:ser>
          <c:idx val="1"/>
          <c:order val="4"/>
          <c:tx>
            <c:v>w=2,1; alpha=0,1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Sheet1!$N$24:$N$26</c:f>
              <c:numCache>
                <c:formatCode>0.0</c:formatCode>
                <c:ptCount val="3"/>
                <c:pt idx="0">
                  <c:v>2</c:v>
                </c:pt>
                <c:pt idx="1">
                  <c:v>2.5</c:v>
                </c:pt>
                <c:pt idx="2">
                  <c:v>3</c:v>
                </c:pt>
              </c:numCache>
            </c:numRef>
          </c:xVal>
          <c:yVal>
            <c:numRef>
              <c:f>Sheet1!$Z$24:$Z$26</c:f>
              <c:numCache>
                <c:formatCode>0.00E+00</c:formatCode>
                <c:ptCount val="3"/>
                <c:pt idx="0">
                  <c:v>6.2859999999999999E-4</c:v>
                </c:pt>
                <c:pt idx="1">
                  <c:v>6.8650000000000003E-2</c:v>
                </c:pt>
                <c:pt idx="2">
                  <c:v>1.0900000000000001</c:v>
                </c:pt>
              </c:numCache>
            </c:numRef>
          </c:yVal>
          <c:smooth val="0"/>
        </c:ser>
        <c:ser>
          <c:idx val="2"/>
          <c:order val="5"/>
          <c:tx>
            <c:v>w=2,5; alpha=0,1</c:v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Sheet1!$N$27:$N$29</c:f>
              <c:numCache>
                <c:formatCode>0.0</c:formatCode>
                <c:ptCount val="3"/>
                <c:pt idx="0">
                  <c:v>2</c:v>
                </c:pt>
                <c:pt idx="1">
                  <c:v>2.5</c:v>
                </c:pt>
                <c:pt idx="2">
                  <c:v>3</c:v>
                </c:pt>
              </c:numCache>
            </c:numRef>
          </c:xVal>
          <c:yVal>
            <c:numRef>
              <c:f>Sheet1!$Z$27:$Z$29</c:f>
              <c:numCache>
                <c:formatCode>0.00E+00</c:formatCode>
                <c:ptCount val="3"/>
                <c:pt idx="0">
                  <c:v>1.3999999999999999E-4</c:v>
                </c:pt>
                <c:pt idx="1">
                  <c:v>4.7399999999999998E-2</c:v>
                </c:pt>
                <c:pt idx="2">
                  <c:v>1.1299999999999999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260624"/>
        <c:axId val="305254744"/>
      </c:scatterChart>
      <c:valAx>
        <c:axId val="305260624"/>
        <c:scaling>
          <c:orientation val="minMax"/>
          <c:max val="3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chemeClr val="tx1"/>
                    </a:solidFill>
                  </a:rPr>
                  <a:t>k</a:t>
                </a:r>
              </a:p>
            </c:rich>
          </c:tx>
          <c:layout>
            <c:manualLayout>
              <c:xMode val="edge"/>
              <c:yMode val="edge"/>
              <c:x val="0.53331310330394743"/>
              <c:y val="0.341869150707859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254744"/>
        <c:crosses val="autoZero"/>
        <c:crossBetween val="midCat"/>
        <c:majorUnit val="0.5"/>
      </c:valAx>
      <c:valAx>
        <c:axId val="305254744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chemeClr val="tx1"/>
                    </a:solidFill>
                  </a:rPr>
                  <a:t>MSE_fl</a:t>
                </a:r>
              </a:p>
            </c:rich>
          </c:tx>
          <c:layout>
            <c:manualLayout>
              <c:xMode val="edge"/>
              <c:yMode val="edge"/>
              <c:x val="0"/>
              <c:y val="0.47372611485085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cross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  <a:headEnd type="none"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260624"/>
        <c:crosses val="autoZero"/>
        <c:crossBetween val="midCat"/>
        <c:majorUnit val="2.0000000000000006E-4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708731176044857"/>
          <c:y val="0.55675823730170304"/>
          <c:w val="0.27399795955738093"/>
          <c:h val="0.409179770656075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96188557825619"/>
          <c:y val="0.14632165607911993"/>
          <c:w val="0.83208901212929776"/>
          <c:h val="0.83605292754236937"/>
        </c:manualLayout>
      </c:layout>
      <c:scatterChart>
        <c:scatterStyle val="lineMarker"/>
        <c:varyColors val="0"/>
        <c:ser>
          <c:idx val="3"/>
          <c:order val="0"/>
          <c:tx>
            <c:v>w=1.7; alpha=0.0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Sheet1!$N$12:$N$14</c:f>
              <c:numCache>
                <c:formatCode>0.0</c:formatCode>
                <c:ptCount val="3"/>
                <c:pt idx="0">
                  <c:v>2</c:v>
                </c:pt>
                <c:pt idx="1">
                  <c:v>2.5</c:v>
                </c:pt>
                <c:pt idx="2">
                  <c:v>3</c:v>
                </c:pt>
              </c:numCache>
            </c:numRef>
          </c:xVal>
          <c:yVal>
            <c:numRef>
              <c:f>Sheet1!$X$12:$X$14</c:f>
              <c:numCache>
                <c:formatCode>0.00E+00</c:formatCode>
                <c:ptCount val="3"/>
                <c:pt idx="0">
                  <c:v>2.356E-6</c:v>
                </c:pt>
                <c:pt idx="1">
                  <c:v>2.1369999999999999E-4</c:v>
                </c:pt>
                <c:pt idx="2">
                  <c:v>6.4099999999999997E-4</c:v>
                </c:pt>
              </c:numCache>
            </c:numRef>
          </c:yVal>
          <c:smooth val="0"/>
        </c:ser>
        <c:ser>
          <c:idx val="4"/>
          <c:order val="1"/>
          <c:tx>
            <c:v>w=2.1; alpha=0.0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Sheet1!$N$15:$N$17</c:f>
              <c:numCache>
                <c:formatCode>0.0</c:formatCode>
                <c:ptCount val="3"/>
                <c:pt idx="0">
                  <c:v>2</c:v>
                </c:pt>
                <c:pt idx="1">
                  <c:v>2.5</c:v>
                </c:pt>
                <c:pt idx="2">
                  <c:v>3</c:v>
                </c:pt>
              </c:numCache>
            </c:numRef>
          </c:xVal>
          <c:yVal>
            <c:numRef>
              <c:f>Sheet1!$X$15:$X$17</c:f>
              <c:numCache>
                <c:formatCode>0.00E+00</c:formatCode>
                <c:ptCount val="3"/>
                <c:pt idx="0">
                  <c:v>2.2400000000000002E-6</c:v>
                </c:pt>
                <c:pt idx="1">
                  <c:v>8.7200000000000005E-5</c:v>
                </c:pt>
                <c:pt idx="2">
                  <c:v>5.7600000000000001E-4</c:v>
                </c:pt>
              </c:numCache>
            </c:numRef>
          </c:yVal>
          <c:smooth val="0"/>
        </c:ser>
        <c:ser>
          <c:idx val="5"/>
          <c:order val="2"/>
          <c:tx>
            <c:v>w=2.5; alpha=0.0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Sheet1!$N$18:$N$20</c:f>
              <c:numCache>
                <c:formatCode>0.0</c:formatCode>
                <c:ptCount val="3"/>
                <c:pt idx="0">
                  <c:v>2</c:v>
                </c:pt>
                <c:pt idx="1">
                  <c:v>2.5</c:v>
                </c:pt>
                <c:pt idx="2">
                  <c:v>3</c:v>
                </c:pt>
              </c:numCache>
            </c:numRef>
          </c:xVal>
          <c:yVal>
            <c:numRef>
              <c:f>Sheet1!$X$18:$X$20</c:f>
              <c:numCache>
                <c:formatCode>0.00E+00</c:formatCode>
                <c:ptCount val="3"/>
                <c:pt idx="0">
                  <c:v>1.917E-6</c:v>
                </c:pt>
                <c:pt idx="1">
                  <c:v>3.4180000000000001E-5</c:v>
                </c:pt>
                <c:pt idx="2">
                  <c:v>5.4379999999999999E-4</c:v>
                </c:pt>
              </c:numCache>
            </c:numRef>
          </c:yVal>
          <c:smooth val="0"/>
        </c:ser>
        <c:ser>
          <c:idx val="0"/>
          <c:order val="3"/>
          <c:tx>
            <c:v>w=1.7; alpha=0.1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Sheet1!$N$21:$N$23</c:f>
              <c:numCache>
                <c:formatCode>0.0</c:formatCode>
                <c:ptCount val="3"/>
                <c:pt idx="0">
                  <c:v>2</c:v>
                </c:pt>
                <c:pt idx="1">
                  <c:v>2.5</c:v>
                </c:pt>
                <c:pt idx="2">
                  <c:v>3</c:v>
                </c:pt>
              </c:numCache>
            </c:numRef>
          </c:xVal>
          <c:yVal>
            <c:numRef>
              <c:f>Sheet1!$X$21:$X$23</c:f>
              <c:numCache>
                <c:formatCode>0.00E+00</c:formatCode>
                <c:ptCount val="3"/>
                <c:pt idx="0">
                  <c:v>2.1500000000000001E-5</c:v>
                </c:pt>
                <c:pt idx="1">
                  <c:v>1.37E-4</c:v>
                </c:pt>
                <c:pt idx="2">
                  <c:v>7.5370000000000005E-4</c:v>
                </c:pt>
              </c:numCache>
            </c:numRef>
          </c:yVal>
          <c:smooth val="0"/>
        </c:ser>
        <c:ser>
          <c:idx val="1"/>
          <c:order val="4"/>
          <c:tx>
            <c:v>w=2.1; alpha=0.1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Sheet1!$N$24:$N$26</c:f>
              <c:numCache>
                <c:formatCode>0.0</c:formatCode>
                <c:ptCount val="3"/>
                <c:pt idx="0">
                  <c:v>2</c:v>
                </c:pt>
                <c:pt idx="1">
                  <c:v>2.5</c:v>
                </c:pt>
                <c:pt idx="2">
                  <c:v>3</c:v>
                </c:pt>
              </c:numCache>
            </c:numRef>
          </c:xVal>
          <c:yVal>
            <c:numRef>
              <c:f>Sheet1!$X$24:$X$26</c:f>
              <c:numCache>
                <c:formatCode>0.00E+00</c:formatCode>
                <c:ptCount val="3"/>
                <c:pt idx="0">
                  <c:v>1.486E-5</c:v>
                </c:pt>
                <c:pt idx="1">
                  <c:v>1.417E-4</c:v>
                </c:pt>
                <c:pt idx="2">
                  <c:v>6.1799999999999995E-4</c:v>
                </c:pt>
              </c:numCache>
            </c:numRef>
          </c:yVal>
          <c:smooth val="0"/>
        </c:ser>
        <c:ser>
          <c:idx val="2"/>
          <c:order val="5"/>
          <c:tx>
            <c:v>w=2.5; alpha=0.1</c:v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Sheet1!$N$27:$N$29</c:f>
              <c:numCache>
                <c:formatCode>0.0</c:formatCode>
                <c:ptCount val="3"/>
                <c:pt idx="0">
                  <c:v>2</c:v>
                </c:pt>
                <c:pt idx="1">
                  <c:v>2.5</c:v>
                </c:pt>
                <c:pt idx="2">
                  <c:v>3</c:v>
                </c:pt>
              </c:numCache>
            </c:numRef>
          </c:xVal>
          <c:yVal>
            <c:numRef>
              <c:f>Sheet1!$X$27:$X$29</c:f>
              <c:numCache>
                <c:formatCode>0.00E+00</c:formatCode>
                <c:ptCount val="3"/>
                <c:pt idx="0">
                  <c:v>6.8199999999999999E-6</c:v>
                </c:pt>
                <c:pt idx="1">
                  <c:v>1.0060000000000001E-4</c:v>
                </c:pt>
                <c:pt idx="2">
                  <c:v>4.7150000000000002E-4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261016"/>
        <c:axId val="305261408"/>
      </c:scatterChart>
      <c:valAx>
        <c:axId val="305261016"/>
        <c:scaling>
          <c:orientation val="minMax"/>
          <c:max val="3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chemeClr val="tx1"/>
                    </a:solidFill>
                  </a:rPr>
                  <a:t>k</a:t>
                </a:r>
              </a:p>
            </c:rich>
          </c:tx>
          <c:layout>
            <c:manualLayout>
              <c:xMode val="edge"/>
              <c:yMode val="edge"/>
              <c:x val="0.53109826387980574"/>
              <c:y val="5.625160696867491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261408"/>
        <c:crosses val="autoZero"/>
        <c:crossBetween val="midCat"/>
        <c:majorUnit val="0.5"/>
      </c:valAx>
      <c:valAx>
        <c:axId val="305261408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chemeClr val="tx1"/>
                    </a:solidFill>
                  </a:rPr>
                  <a:t>MSE_f_u</a:t>
                </a:r>
              </a:p>
            </c:rich>
          </c:tx>
          <c:layout>
            <c:manualLayout>
              <c:xMode val="edge"/>
              <c:yMode val="edge"/>
              <c:x val="0"/>
              <c:y val="0.457681187031554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cross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  <a:headEnd type="none"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261016"/>
        <c:crosses val="autoZero"/>
        <c:crossBetween val="midCat"/>
        <c:majorUnit val="2.0000000000000006E-4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386472039832233"/>
          <c:y val="0.59200246102990461"/>
          <c:w val="0.2939315143746567"/>
          <c:h val="0.389844160029580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alpha=0,0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Sheet1!$R$12:$R$20</c:f>
              <c:numCache>
                <c:formatCode>0.00</c:formatCode>
                <c:ptCount val="9"/>
                <c:pt idx="0">
                  <c:v>2.2999999999999998</c:v>
                </c:pt>
                <c:pt idx="1">
                  <c:v>4.55</c:v>
                </c:pt>
                <c:pt idx="2">
                  <c:v>7.3</c:v>
                </c:pt>
                <c:pt idx="3">
                  <c:v>1.9</c:v>
                </c:pt>
                <c:pt idx="4">
                  <c:v>4.1500000000000004</c:v>
                </c:pt>
                <c:pt idx="5">
                  <c:v>6.9</c:v>
                </c:pt>
                <c:pt idx="6">
                  <c:v>1.5</c:v>
                </c:pt>
                <c:pt idx="7">
                  <c:v>3.75</c:v>
                </c:pt>
                <c:pt idx="8">
                  <c:v>6.5</c:v>
                </c:pt>
              </c:numCache>
            </c:numRef>
          </c:xVal>
          <c:yVal>
            <c:numRef>
              <c:f>Sheet1!$W$12:$W$20</c:f>
              <c:numCache>
                <c:formatCode>0.00E+00</c:formatCode>
                <c:ptCount val="9"/>
                <c:pt idx="0">
                  <c:v>2.4650000000000001E-6</c:v>
                </c:pt>
                <c:pt idx="1">
                  <c:v>2.9300000000000002E-4</c:v>
                </c:pt>
                <c:pt idx="2">
                  <c:v>5.0770000000000003E-4</c:v>
                </c:pt>
                <c:pt idx="3">
                  <c:v>2.12E-6</c:v>
                </c:pt>
                <c:pt idx="4">
                  <c:v>8.4850000000000002E-5</c:v>
                </c:pt>
                <c:pt idx="5">
                  <c:v>4.8500000000000003E-4</c:v>
                </c:pt>
                <c:pt idx="6">
                  <c:v>2.0700000000000001E-6</c:v>
                </c:pt>
                <c:pt idx="7">
                  <c:v>3.0599999999999998E-5</c:v>
                </c:pt>
                <c:pt idx="8">
                  <c:v>4.1970000000000001E-4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701688"/>
        <c:axId val="306183776"/>
      </c:scatterChart>
      <c:valAx>
        <c:axId val="302701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183776"/>
        <c:crosses val="autoZero"/>
        <c:crossBetween val="midCat"/>
      </c:valAx>
      <c:valAx>
        <c:axId val="3061837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701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alpha=0,1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01181102362205"/>
          <c:y val="0.19721055701370663"/>
          <c:w val="0.80420341207349078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v>alpha=0,0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Sheet1!$R$21:$R$29</c:f>
              <c:numCache>
                <c:formatCode>0.00</c:formatCode>
                <c:ptCount val="9"/>
                <c:pt idx="0">
                  <c:v>2.2999999999999998</c:v>
                </c:pt>
                <c:pt idx="1">
                  <c:v>4.55</c:v>
                </c:pt>
                <c:pt idx="2">
                  <c:v>7.3</c:v>
                </c:pt>
                <c:pt idx="3">
                  <c:v>1.9</c:v>
                </c:pt>
                <c:pt idx="4">
                  <c:v>4.1500000000000004</c:v>
                </c:pt>
                <c:pt idx="5">
                  <c:v>6.9</c:v>
                </c:pt>
                <c:pt idx="6">
                  <c:v>1.5</c:v>
                </c:pt>
                <c:pt idx="7">
                  <c:v>3.75</c:v>
                </c:pt>
                <c:pt idx="8">
                  <c:v>6.5</c:v>
                </c:pt>
              </c:numCache>
            </c:numRef>
          </c:xVal>
          <c:yVal>
            <c:numRef>
              <c:f>Sheet1!$W$21:$W$29</c:f>
              <c:numCache>
                <c:formatCode>0.00E+00</c:formatCode>
                <c:ptCount val="9"/>
                <c:pt idx="0">
                  <c:v>2.2900000000000001E-5</c:v>
                </c:pt>
                <c:pt idx="1">
                  <c:v>1.4999999999999999E-4</c:v>
                </c:pt>
                <c:pt idx="2">
                  <c:v>1.049E-3</c:v>
                </c:pt>
                <c:pt idx="3">
                  <c:v>1.5950000000000001E-5</c:v>
                </c:pt>
                <c:pt idx="4">
                  <c:v>1.4190000000000001E-4</c:v>
                </c:pt>
                <c:pt idx="5">
                  <c:v>7.9250000000000002E-4</c:v>
                </c:pt>
                <c:pt idx="6">
                  <c:v>7.6790000000000005E-6</c:v>
                </c:pt>
                <c:pt idx="7">
                  <c:v>9.9279999999999998E-5</c:v>
                </c:pt>
                <c:pt idx="8">
                  <c:v>5.8900000000000001E-4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179856"/>
        <c:axId val="306186128"/>
      </c:scatterChart>
      <c:valAx>
        <c:axId val="30617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186128"/>
        <c:crosses val="autoZero"/>
        <c:crossBetween val="midCat"/>
      </c:valAx>
      <c:valAx>
        <c:axId val="3061861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17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aseline="0">
                <a:solidFill>
                  <a:schemeClr val="tx1"/>
                </a:solidFill>
              </a:rPr>
              <a:t>alpha=0,0</a:t>
            </a:r>
          </a:p>
        </c:rich>
      </c:tx>
      <c:layout>
        <c:manualLayout>
          <c:xMode val="edge"/>
          <c:yMode val="edge"/>
          <c:x val="0.47656141819481868"/>
          <c:y val="0.9081429145725088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96188557825619"/>
          <c:y val="0.14632165607911993"/>
          <c:w val="0.83208901212929776"/>
          <c:h val="0.83605292754236937"/>
        </c:manualLayout>
      </c:layout>
      <c:scatterChart>
        <c:scatterStyle val="lineMarker"/>
        <c:varyColors val="0"/>
        <c:ser>
          <c:idx val="0"/>
          <c:order val="0"/>
          <c:tx>
            <c:v>w=1,7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Sheet1!$N$12:$N$14</c:f>
              <c:numCache>
                <c:formatCode>0.0</c:formatCode>
                <c:ptCount val="3"/>
                <c:pt idx="0">
                  <c:v>2</c:v>
                </c:pt>
                <c:pt idx="1">
                  <c:v>2.5</c:v>
                </c:pt>
                <c:pt idx="2">
                  <c:v>3</c:v>
                </c:pt>
              </c:numCache>
            </c:numRef>
          </c:xVal>
          <c:yVal>
            <c:numRef>
              <c:f>Sheet1!$X$12:$X$14</c:f>
              <c:numCache>
                <c:formatCode>0.00E+00</c:formatCode>
                <c:ptCount val="3"/>
                <c:pt idx="0">
                  <c:v>2.356E-6</c:v>
                </c:pt>
                <c:pt idx="1">
                  <c:v>2.1369999999999999E-4</c:v>
                </c:pt>
                <c:pt idx="2">
                  <c:v>6.4099999999999997E-4</c:v>
                </c:pt>
              </c:numCache>
            </c:numRef>
          </c:yVal>
          <c:smooth val="0"/>
        </c:ser>
        <c:ser>
          <c:idx val="1"/>
          <c:order val="1"/>
          <c:tx>
            <c:v>w=2,1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Sheet1!$N$15:$N$17</c:f>
              <c:numCache>
                <c:formatCode>0.0</c:formatCode>
                <c:ptCount val="3"/>
                <c:pt idx="0">
                  <c:v>2</c:v>
                </c:pt>
                <c:pt idx="1">
                  <c:v>2.5</c:v>
                </c:pt>
                <c:pt idx="2">
                  <c:v>3</c:v>
                </c:pt>
              </c:numCache>
            </c:numRef>
          </c:xVal>
          <c:yVal>
            <c:numRef>
              <c:f>Sheet1!$X$15:$X$17</c:f>
              <c:numCache>
                <c:formatCode>0.00E+00</c:formatCode>
                <c:ptCount val="3"/>
                <c:pt idx="0">
                  <c:v>2.2400000000000002E-6</c:v>
                </c:pt>
                <c:pt idx="1">
                  <c:v>8.7200000000000005E-5</c:v>
                </c:pt>
                <c:pt idx="2">
                  <c:v>5.7600000000000001E-4</c:v>
                </c:pt>
              </c:numCache>
            </c:numRef>
          </c:yVal>
          <c:smooth val="0"/>
        </c:ser>
        <c:ser>
          <c:idx val="2"/>
          <c:order val="2"/>
          <c:tx>
            <c:v>w=2,5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Sheet1!$N$18:$N$20</c:f>
              <c:numCache>
                <c:formatCode>0.0</c:formatCode>
                <c:ptCount val="3"/>
                <c:pt idx="0">
                  <c:v>2</c:v>
                </c:pt>
                <c:pt idx="1">
                  <c:v>2.5</c:v>
                </c:pt>
                <c:pt idx="2">
                  <c:v>3</c:v>
                </c:pt>
              </c:numCache>
            </c:numRef>
          </c:xVal>
          <c:yVal>
            <c:numRef>
              <c:f>Sheet1!$X$18:$X$20</c:f>
              <c:numCache>
                <c:formatCode>0.00E+00</c:formatCode>
                <c:ptCount val="3"/>
                <c:pt idx="0">
                  <c:v>1.917E-6</c:v>
                </c:pt>
                <c:pt idx="1">
                  <c:v>3.4180000000000001E-5</c:v>
                </c:pt>
                <c:pt idx="2">
                  <c:v>5.4379999999999999E-4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389688"/>
        <c:axId val="303115584"/>
      </c:scatterChart>
      <c:valAx>
        <c:axId val="304389688"/>
        <c:scaling>
          <c:orientation val="minMax"/>
          <c:max val="3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chemeClr val="tx1"/>
                    </a:solidFill>
                  </a:rPr>
                  <a:t>k</a:t>
                </a:r>
              </a:p>
            </c:rich>
          </c:tx>
          <c:layout>
            <c:manualLayout>
              <c:xMode val="edge"/>
              <c:yMode val="edge"/>
              <c:x val="0.53109826387980574"/>
              <c:y val="1.455262319409284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cross"/>
        <c:minorTickMark val="none"/>
        <c:tickLblPos val="high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15584"/>
        <c:crosses val="autoZero"/>
        <c:crossBetween val="midCat"/>
        <c:majorUnit val="0.5"/>
      </c:valAx>
      <c:valAx>
        <c:axId val="303115584"/>
        <c:scaling>
          <c:logBase val="10"/>
          <c:orientation val="minMax"/>
          <c:max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chemeClr val="tx1"/>
                    </a:solidFill>
                  </a:rPr>
                  <a:t>MSE_f_v</a:t>
                </a:r>
              </a:p>
            </c:rich>
          </c:tx>
          <c:layout>
            <c:manualLayout>
              <c:xMode val="edge"/>
              <c:yMode val="edge"/>
              <c:x val="0"/>
              <c:y val="0.457681187031554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cross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  <a:headEnd type="none"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389688"/>
        <c:crosses val="autoZero"/>
        <c:crossBetween val="midCat"/>
        <c:majorUnit val="2.0000000000000006E-4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554799836067005"/>
          <c:y val="0.46369765594974988"/>
          <c:w val="0.13224823641230893"/>
          <c:h val="0.1973867234412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aseline="0">
                <a:solidFill>
                  <a:schemeClr val="tx1"/>
                </a:solidFill>
              </a:rPr>
              <a:t>alpha=0,0</a:t>
            </a:r>
          </a:p>
        </c:rich>
      </c:tx>
      <c:layout>
        <c:manualLayout>
          <c:xMode val="edge"/>
          <c:yMode val="edge"/>
          <c:x val="0.47656141819481868"/>
          <c:y val="0.9081429145725088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96188557825619"/>
          <c:y val="0.14632165607911993"/>
          <c:w val="0.83208901212929776"/>
          <c:h val="0.83605292754236937"/>
        </c:manualLayout>
      </c:layout>
      <c:scatterChart>
        <c:scatterStyle val="lineMarker"/>
        <c:varyColors val="0"/>
        <c:ser>
          <c:idx val="0"/>
          <c:order val="0"/>
          <c:tx>
            <c:v>w=1,7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Sheet1!$N$12:$N$14</c:f>
              <c:numCache>
                <c:formatCode>0.0</c:formatCode>
                <c:ptCount val="3"/>
                <c:pt idx="0">
                  <c:v>2</c:v>
                </c:pt>
                <c:pt idx="1">
                  <c:v>2.5</c:v>
                </c:pt>
                <c:pt idx="2">
                  <c:v>3</c:v>
                </c:pt>
              </c:numCache>
            </c:numRef>
          </c:xVal>
          <c:yVal>
            <c:numRef>
              <c:f>Sheet1!$Y$12:$Y$14</c:f>
              <c:numCache>
                <c:formatCode>0.00E+00</c:formatCode>
                <c:ptCount val="3"/>
                <c:pt idx="0">
                  <c:v>1.7260000000000001E-3</c:v>
                </c:pt>
                <c:pt idx="1">
                  <c:v>0.42</c:v>
                </c:pt>
                <c:pt idx="2">
                  <c:v>2.9790000000000001</c:v>
                </c:pt>
              </c:numCache>
            </c:numRef>
          </c:yVal>
          <c:smooth val="0"/>
        </c:ser>
        <c:ser>
          <c:idx val="1"/>
          <c:order val="1"/>
          <c:tx>
            <c:v>w=2,1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Sheet1!$N$15:$N$17</c:f>
              <c:numCache>
                <c:formatCode>0.0</c:formatCode>
                <c:ptCount val="3"/>
                <c:pt idx="0">
                  <c:v>2</c:v>
                </c:pt>
                <c:pt idx="1">
                  <c:v>2.5</c:v>
                </c:pt>
                <c:pt idx="2">
                  <c:v>3</c:v>
                </c:pt>
              </c:numCache>
            </c:numRef>
          </c:xVal>
          <c:yVal>
            <c:numRef>
              <c:f>Sheet1!$Y$15:$Y$17</c:f>
              <c:numCache>
                <c:formatCode>0.00E+00</c:formatCode>
                <c:ptCount val="3"/>
                <c:pt idx="0">
                  <c:v>7.6499999999999995E-4</c:v>
                </c:pt>
                <c:pt idx="1">
                  <c:v>0.35399999999999998</c:v>
                </c:pt>
                <c:pt idx="2">
                  <c:v>2.38</c:v>
                </c:pt>
              </c:numCache>
            </c:numRef>
          </c:yVal>
          <c:smooth val="0"/>
        </c:ser>
        <c:ser>
          <c:idx val="2"/>
          <c:order val="2"/>
          <c:tx>
            <c:v>w=2,5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Sheet1!$N$18:$N$20</c:f>
              <c:numCache>
                <c:formatCode>0.0</c:formatCode>
                <c:ptCount val="3"/>
                <c:pt idx="0">
                  <c:v>2</c:v>
                </c:pt>
                <c:pt idx="1">
                  <c:v>2.5</c:v>
                </c:pt>
                <c:pt idx="2">
                  <c:v>3</c:v>
                </c:pt>
              </c:numCache>
            </c:numRef>
          </c:xVal>
          <c:yVal>
            <c:numRef>
              <c:f>Sheet1!$Y$18:$Y$20</c:f>
              <c:numCache>
                <c:formatCode>0.00E+00</c:formatCode>
                <c:ptCount val="3"/>
                <c:pt idx="0">
                  <c:v>2.0259999999999999E-4</c:v>
                </c:pt>
                <c:pt idx="1">
                  <c:v>9.4100000000000003E-2</c:v>
                </c:pt>
                <c:pt idx="2">
                  <c:v>2.145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644512"/>
        <c:axId val="304502480"/>
      </c:scatterChart>
      <c:valAx>
        <c:axId val="304644512"/>
        <c:scaling>
          <c:orientation val="minMax"/>
          <c:max val="3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chemeClr val="tx1"/>
                    </a:solidFill>
                  </a:rPr>
                  <a:t>k</a:t>
                </a:r>
              </a:p>
            </c:rich>
          </c:tx>
          <c:layout>
            <c:manualLayout>
              <c:xMode val="edge"/>
              <c:yMode val="edge"/>
              <c:x val="0.53109826387980574"/>
              <c:y val="0.226345670408882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502480"/>
        <c:crosses val="autoZero"/>
        <c:crossBetween val="midCat"/>
        <c:majorUnit val="0.5"/>
      </c:valAx>
      <c:valAx>
        <c:axId val="304502480"/>
        <c:scaling>
          <c:logBase val="10"/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chemeClr val="tx1"/>
                    </a:solidFill>
                  </a:rPr>
                  <a:t>MSE_fl</a:t>
                </a:r>
              </a:p>
            </c:rich>
          </c:tx>
          <c:layout>
            <c:manualLayout>
              <c:xMode val="edge"/>
              <c:yMode val="edge"/>
              <c:x val="0"/>
              <c:y val="0.480144085978577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cross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  <a:headEnd type="none"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644512"/>
        <c:crosses val="autoZero"/>
        <c:crossBetween val="midCat"/>
        <c:majorUnit val="2.0000000000000006E-4"/>
      </c:valAx>
      <c:spPr>
        <a:noFill/>
        <a:ln>
          <a:solidFill>
            <a:schemeClr val="bg1"/>
          </a:solidFill>
        </a:ln>
        <a:effectLst/>
      </c:spPr>
    </c:plotArea>
    <c:legend>
      <c:legendPos val="r"/>
      <c:layout>
        <c:manualLayout>
          <c:xMode val="edge"/>
          <c:yMode val="edge"/>
          <c:x val="0.81554799836067005"/>
          <c:y val="0.46369765594974988"/>
          <c:w val="0.13224823641230893"/>
          <c:h val="0.1973867234412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aseline="0">
                <a:solidFill>
                  <a:schemeClr val="tx1"/>
                </a:solidFill>
              </a:rPr>
              <a:t>alpha=0,0</a:t>
            </a:r>
          </a:p>
        </c:rich>
      </c:tx>
      <c:layout>
        <c:manualLayout>
          <c:xMode val="edge"/>
          <c:yMode val="edge"/>
          <c:x val="0.47656141819481868"/>
          <c:y val="0.9081429145725088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96188557825619"/>
          <c:y val="0.14632165607911993"/>
          <c:w val="0.83208901212929776"/>
          <c:h val="0.83605292754236937"/>
        </c:manualLayout>
      </c:layout>
      <c:scatterChart>
        <c:scatterStyle val="lineMarker"/>
        <c:varyColors val="0"/>
        <c:ser>
          <c:idx val="0"/>
          <c:order val="0"/>
          <c:tx>
            <c:v>w=1,7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Sheet1!$N$12:$N$14</c:f>
              <c:numCache>
                <c:formatCode>0.0</c:formatCode>
                <c:ptCount val="3"/>
                <c:pt idx="0">
                  <c:v>2</c:v>
                </c:pt>
                <c:pt idx="1">
                  <c:v>2.5</c:v>
                </c:pt>
                <c:pt idx="2">
                  <c:v>3</c:v>
                </c:pt>
              </c:numCache>
            </c:numRef>
          </c:xVal>
          <c:yVal>
            <c:numRef>
              <c:f>Sheet1!$Z$12:$Z$14</c:f>
              <c:numCache>
                <c:formatCode>0.00E+00</c:formatCode>
                <c:ptCount val="3"/>
                <c:pt idx="0">
                  <c:v>9.5300000000000003E-3</c:v>
                </c:pt>
                <c:pt idx="1">
                  <c:v>3.7370000000000001</c:v>
                </c:pt>
                <c:pt idx="2">
                  <c:v>30.9</c:v>
                </c:pt>
              </c:numCache>
            </c:numRef>
          </c:yVal>
          <c:smooth val="0"/>
        </c:ser>
        <c:ser>
          <c:idx val="1"/>
          <c:order val="1"/>
          <c:tx>
            <c:v>w=2,1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Sheet1!$N$15:$N$17</c:f>
              <c:numCache>
                <c:formatCode>0.0</c:formatCode>
                <c:ptCount val="3"/>
                <c:pt idx="0">
                  <c:v>2</c:v>
                </c:pt>
                <c:pt idx="1">
                  <c:v>2.5</c:v>
                </c:pt>
                <c:pt idx="2">
                  <c:v>3</c:v>
                </c:pt>
              </c:numCache>
            </c:numRef>
          </c:xVal>
          <c:yVal>
            <c:numRef>
              <c:f>Sheet1!$Y$15:$Y$17</c:f>
              <c:numCache>
                <c:formatCode>0.00E+00</c:formatCode>
                <c:ptCount val="3"/>
                <c:pt idx="0">
                  <c:v>7.6499999999999995E-4</c:v>
                </c:pt>
                <c:pt idx="1">
                  <c:v>0.35399999999999998</c:v>
                </c:pt>
                <c:pt idx="2">
                  <c:v>2.38</c:v>
                </c:pt>
              </c:numCache>
            </c:numRef>
          </c:yVal>
          <c:smooth val="0"/>
        </c:ser>
        <c:ser>
          <c:idx val="2"/>
          <c:order val="2"/>
          <c:tx>
            <c:v>w=2,5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Sheet1!$N$18:$N$20</c:f>
              <c:numCache>
                <c:formatCode>0.0</c:formatCode>
                <c:ptCount val="3"/>
                <c:pt idx="0">
                  <c:v>2</c:v>
                </c:pt>
                <c:pt idx="1">
                  <c:v>2.5</c:v>
                </c:pt>
                <c:pt idx="2">
                  <c:v>3</c:v>
                </c:pt>
              </c:numCache>
            </c:numRef>
          </c:xVal>
          <c:yVal>
            <c:numRef>
              <c:f>Sheet1!$Y$18:$Y$20</c:f>
              <c:numCache>
                <c:formatCode>0.00E+00</c:formatCode>
                <c:ptCount val="3"/>
                <c:pt idx="0">
                  <c:v>2.0259999999999999E-4</c:v>
                </c:pt>
                <c:pt idx="1">
                  <c:v>9.4100000000000003E-2</c:v>
                </c:pt>
                <c:pt idx="2">
                  <c:v>2.145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147752"/>
        <c:axId val="305156336"/>
      </c:scatterChart>
      <c:valAx>
        <c:axId val="305147752"/>
        <c:scaling>
          <c:orientation val="minMax"/>
          <c:max val="3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chemeClr val="tx1"/>
                    </a:solidFill>
                  </a:rPr>
                  <a:t>k</a:t>
                </a:r>
              </a:p>
            </c:rich>
          </c:tx>
          <c:layout>
            <c:manualLayout>
              <c:xMode val="edge"/>
              <c:yMode val="edge"/>
              <c:x val="0.53331310330394743"/>
              <c:y val="0.341869150707859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156336"/>
        <c:crosses val="autoZero"/>
        <c:crossBetween val="midCat"/>
        <c:majorUnit val="0.5"/>
      </c:valAx>
      <c:valAx>
        <c:axId val="305156336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chemeClr val="tx1"/>
                    </a:solidFill>
                  </a:rPr>
                  <a:t>MSE_sl</a:t>
                </a:r>
              </a:p>
            </c:rich>
          </c:tx>
          <c:layout>
            <c:manualLayout>
              <c:xMode val="edge"/>
              <c:yMode val="edge"/>
              <c:x val="0"/>
              <c:y val="0.480144085978577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cross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  <a:headEnd type="none"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147752"/>
        <c:crosses val="autoZero"/>
        <c:crossBetween val="midCat"/>
        <c:majorUnit val="2.0000000000000006E-4"/>
      </c:valAx>
      <c:spPr>
        <a:noFill/>
        <a:ln>
          <a:solidFill>
            <a:schemeClr val="bg1"/>
          </a:solidFill>
        </a:ln>
        <a:effectLst/>
      </c:spPr>
    </c:plotArea>
    <c:legend>
      <c:legendPos val="r"/>
      <c:layout>
        <c:manualLayout>
          <c:xMode val="edge"/>
          <c:yMode val="edge"/>
          <c:x val="0.81554799836067005"/>
          <c:y val="0.46369765594974988"/>
          <c:w val="0.13224823641230893"/>
          <c:h val="0.1973867234412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1"/>
                </a:solidFill>
              </a:rPr>
              <a:t>alpha=0,1</a:t>
            </a:r>
          </a:p>
        </c:rich>
      </c:tx>
      <c:layout>
        <c:manualLayout>
          <c:xMode val="edge"/>
          <c:yMode val="edge"/>
          <c:x val="0.48099109704310228"/>
          <c:y val="0.9081429145725088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96188557825619"/>
          <c:y val="0.14632165607911993"/>
          <c:w val="0.83208901212929776"/>
          <c:h val="0.83605292754236937"/>
        </c:manualLayout>
      </c:layout>
      <c:scatterChart>
        <c:scatterStyle val="lineMarker"/>
        <c:varyColors val="0"/>
        <c:ser>
          <c:idx val="0"/>
          <c:order val="0"/>
          <c:tx>
            <c:v>w=1,7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Sheet1!$N$21:$N$23</c:f>
              <c:numCache>
                <c:formatCode>0.0</c:formatCode>
                <c:ptCount val="3"/>
                <c:pt idx="0">
                  <c:v>2</c:v>
                </c:pt>
                <c:pt idx="1">
                  <c:v>2.5</c:v>
                </c:pt>
                <c:pt idx="2">
                  <c:v>3</c:v>
                </c:pt>
              </c:numCache>
            </c:numRef>
          </c:xVal>
          <c:yVal>
            <c:numRef>
              <c:f>Sheet1!$W$21:$W$23</c:f>
              <c:numCache>
                <c:formatCode>0.00E+00</c:formatCode>
                <c:ptCount val="3"/>
                <c:pt idx="0">
                  <c:v>2.2900000000000001E-5</c:v>
                </c:pt>
                <c:pt idx="1">
                  <c:v>1.4999999999999999E-4</c:v>
                </c:pt>
                <c:pt idx="2">
                  <c:v>1.049E-3</c:v>
                </c:pt>
              </c:numCache>
            </c:numRef>
          </c:yVal>
          <c:smooth val="0"/>
        </c:ser>
        <c:ser>
          <c:idx val="1"/>
          <c:order val="1"/>
          <c:tx>
            <c:v>w=2,1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Sheet1!$N$24:$N$26</c:f>
              <c:numCache>
                <c:formatCode>0.0</c:formatCode>
                <c:ptCount val="3"/>
                <c:pt idx="0">
                  <c:v>2</c:v>
                </c:pt>
                <c:pt idx="1">
                  <c:v>2.5</c:v>
                </c:pt>
                <c:pt idx="2">
                  <c:v>3</c:v>
                </c:pt>
              </c:numCache>
            </c:numRef>
          </c:xVal>
          <c:yVal>
            <c:numRef>
              <c:f>Sheet1!$W$24:$W$26</c:f>
              <c:numCache>
                <c:formatCode>0.00E+00</c:formatCode>
                <c:ptCount val="3"/>
                <c:pt idx="0">
                  <c:v>1.5950000000000001E-5</c:v>
                </c:pt>
                <c:pt idx="1">
                  <c:v>1.4190000000000001E-4</c:v>
                </c:pt>
                <c:pt idx="2">
                  <c:v>7.9250000000000002E-4</c:v>
                </c:pt>
              </c:numCache>
            </c:numRef>
          </c:yVal>
          <c:smooth val="0"/>
        </c:ser>
        <c:ser>
          <c:idx val="2"/>
          <c:order val="2"/>
          <c:tx>
            <c:v>w=2,5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Sheet1!$N$27:$N$29</c:f>
              <c:numCache>
                <c:formatCode>0.0</c:formatCode>
                <c:ptCount val="3"/>
                <c:pt idx="0">
                  <c:v>2</c:v>
                </c:pt>
                <c:pt idx="1">
                  <c:v>2.5</c:v>
                </c:pt>
                <c:pt idx="2">
                  <c:v>3</c:v>
                </c:pt>
              </c:numCache>
            </c:numRef>
          </c:xVal>
          <c:yVal>
            <c:numRef>
              <c:f>Sheet1!$W$27:$W$29</c:f>
              <c:numCache>
                <c:formatCode>0.00E+00</c:formatCode>
                <c:ptCount val="3"/>
                <c:pt idx="0">
                  <c:v>7.6790000000000005E-6</c:v>
                </c:pt>
                <c:pt idx="1">
                  <c:v>9.9279999999999998E-5</c:v>
                </c:pt>
                <c:pt idx="2">
                  <c:v>5.8900000000000001E-4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700904"/>
        <c:axId val="302699728"/>
      </c:scatterChart>
      <c:valAx>
        <c:axId val="302700904"/>
        <c:scaling>
          <c:orientation val="minMax"/>
          <c:max val="3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chemeClr val="tx1"/>
                    </a:solidFill>
                  </a:rPr>
                  <a:t>k</a:t>
                </a:r>
              </a:p>
            </c:rich>
          </c:tx>
          <c:layout>
            <c:manualLayout>
              <c:xMode val="edge"/>
              <c:yMode val="edge"/>
              <c:x val="0.53109826387980574"/>
              <c:y val="1.455262319409284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cross"/>
        <c:minorTickMark val="none"/>
        <c:tickLblPos val="high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699728"/>
        <c:crosses val="autoZero"/>
        <c:crossBetween val="midCat"/>
        <c:majorUnit val="0.5"/>
      </c:valAx>
      <c:valAx>
        <c:axId val="302699728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chemeClr val="tx1"/>
                    </a:solidFill>
                  </a:rPr>
                  <a:t>MSE_f_u</a:t>
                </a:r>
              </a:p>
            </c:rich>
          </c:tx>
          <c:layout>
            <c:manualLayout>
              <c:xMode val="edge"/>
              <c:yMode val="edge"/>
              <c:x val="0"/>
              <c:y val="0.457681187031554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cross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  <a:headEnd type="none"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700904"/>
        <c:crosses val="autoZero"/>
        <c:crossBetween val="midCat"/>
        <c:majorUnit val="2.0000000000000006E-4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554799836067005"/>
          <c:y val="0.46369765594974988"/>
          <c:w val="0.13224823641230893"/>
          <c:h val="0.1973867234412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1"/>
                </a:solidFill>
              </a:rPr>
              <a:t>alpha=0,1</a:t>
            </a:r>
          </a:p>
        </c:rich>
      </c:tx>
      <c:layout>
        <c:manualLayout>
          <c:xMode val="edge"/>
          <c:yMode val="edge"/>
          <c:x val="0.48099109704310228"/>
          <c:y val="0.9081429145725088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96188557825619"/>
          <c:y val="0.14632165607911993"/>
          <c:w val="0.83208901212929776"/>
          <c:h val="0.83605292754236937"/>
        </c:manualLayout>
      </c:layout>
      <c:scatterChart>
        <c:scatterStyle val="lineMarker"/>
        <c:varyColors val="0"/>
        <c:ser>
          <c:idx val="0"/>
          <c:order val="0"/>
          <c:tx>
            <c:v>w=1,7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Sheet1!$N$21:$N$23</c:f>
              <c:numCache>
                <c:formatCode>0.0</c:formatCode>
                <c:ptCount val="3"/>
                <c:pt idx="0">
                  <c:v>2</c:v>
                </c:pt>
                <c:pt idx="1">
                  <c:v>2.5</c:v>
                </c:pt>
                <c:pt idx="2">
                  <c:v>3</c:v>
                </c:pt>
              </c:numCache>
            </c:numRef>
          </c:xVal>
          <c:yVal>
            <c:numRef>
              <c:f>Sheet1!$X$21:$X$23</c:f>
              <c:numCache>
                <c:formatCode>0.00E+00</c:formatCode>
                <c:ptCount val="3"/>
                <c:pt idx="0">
                  <c:v>2.1500000000000001E-5</c:v>
                </c:pt>
                <c:pt idx="1">
                  <c:v>1.37E-4</c:v>
                </c:pt>
                <c:pt idx="2">
                  <c:v>7.5370000000000005E-4</c:v>
                </c:pt>
              </c:numCache>
            </c:numRef>
          </c:yVal>
          <c:smooth val="0"/>
        </c:ser>
        <c:ser>
          <c:idx val="1"/>
          <c:order val="1"/>
          <c:tx>
            <c:v>w=2,1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Sheet1!$N$24:$N$26</c:f>
              <c:numCache>
                <c:formatCode>0.0</c:formatCode>
                <c:ptCount val="3"/>
                <c:pt idx="0">
                  <c:v>2</c:v>
                </c:pt>
                <c:pt idx="1">
                  <c:v>2.5</c:v>
                </c:pt>
                <c:pt idx="2">
                  <c:v>3</c:v>
                </c:pt>
              </c:numCache>
            </c:numRef>
          </c:xVal>
          <c:yVal>
            <c:numRef>
              <c:f>Sheet1!$X$24:$X$26</c:f>
              <c:numCache>
                <c:formatCode>0.00E+00</c:formatCode>
                <c:ptCount val="3"/>
                <c:pt idx="0">
                  <c:v>1.486E-5</c:v>
                </c:pt>
                <c:pt idx="1">
                  <c:v>1.417E-4</c:v>
                </c:pt>
                <c:pt idx="2">
                  <c:v>6.1799999999999995E-4</c:v>
                </c:pt>
              </c:numCache>
            </c:numRef>
          </c:yVal>
          <c:smooth val="0"/>
        </c:ser>
        <c:ser>
          <c:idx val="2"/>
          <c:order val="2"/>
          <c:tx>
            <c:v>w=2,5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Sheet1!$N$27:$N$29</c:f>
              <c:numCache>
                <c:formatCode>0.0</c:formatCode>
                <c:ptCount val="3"/>
                <c:pt idx="0">
                  <c:v>2</c:v>
                </c:pt>
                <c:pt idx="1">
                  <c:v>2.5</c:v>
                </c:pt>
                <c:pt idx="2">
                  <c:v>3</c:v>
                </c:pt>
              </c:numCache>
            </c:numRef>
          </c:xVal>
          <c:yVal>
            <c:numRef>
              <c:f>Sheet1!$X$27:$X$29</c:f>
              <c:numCache>
                <c:formatCode>0.00E+00</c:formatCode>
                <c:ptCount val="3"/>
                <c:pt idx="0">
                  <c:v>6.8199999999999999E-6</c:v>
                </c:pt>
                <c:pt idx="1">
                  <c:v>1.0060000000000001E-4</c:v>
                </c:pt>
                <c:pt idx="2">
                  <c:v>4.7150000000000002E-4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702472"/>
        <c:axId val="305258272"/>
      </c:scatterChart>
      <c:valAx>
        <c:axId val="302702472"/>
        <c:scaling>
          <c:orientation val="minMax"/>
          <c:max val="3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chemeClr val="tx1"/>
                    </a:solidFill>
                  </a:rPr>
                  <a:t>k</a:t>
                </a:r>
              </a:p>
            </c:rich>
          </c:tx>
          <c:layout>
            <c:manualLayout>
              <c:xMode val="edge"/>
              <c:yMode val="edge"/>
              <c:x val="0.53109826387980574"/>
              <c:y val="1.455262319409284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cross"/>
        <c:minorTickMark val="none"/>
        <c:tickLblPos val="high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258272"/>
        <c:crosses val="autoZero"/>
        <c:crossBetween val="midCat"/>
        <c:majorUnit val="0.5"/>
      </c:valAx>
      <c:valAx>
        <c:axId val="305258272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chemeClr val="tx1"/>
                    </a:solidFill>
                  </a:rPr>
                  <a:t>MSE_f_v</a:t>
                </a:r>
              </a:p>
            </c:rich>
          </c:tx>
          <c:layout>
            <c:manualLayout>
              <c:xMode val="edge"/>
              <c:yMode val="edge"/>
              <c:x val="0"/>
              <c:y val="0.457681187031554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cross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  <a:headEnd type="none"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702472"/>
        <c:crosses val="autoZero"/>
        <c:crossBetween val="midCat"/>
        <c:majorUnit val="2.0000000000000006E-4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554799836067005"/>
          <c:y val="0.46369765594974988"/>
          <c:w val="0.13224823641230893"/>
          <c:h val="0.1973867234412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1"/>
                </a:solidFill>
              </a:rPr>
              <a:t>alpha=0,1</a:t>
            </a:r>
          </a:p>
        </c:rich>
      </c:tx>
      <c:layout>
        <c:manualLayout>
          <c:xMode val="edge"/>
          <c:yMode val="edge"/>
          <c:x val="0.48099109704310228"/>
          <c:y val="0.9081429145725088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96188557825619"/>
          <c:y val="0.14632165607911993"/>
          <c:w val="0.83208901212929776"/>
          <c:h val="0.83605292754236937"/>
        </c:manualLayout>
      </c:layout>
      <c:scatterChart>
        <c:scatterStyle val="lineMarker"/>
        <c:varyColors val="0"/>
        <c:ser>
          <c:idx val="0"/>
          <c:order val="0"/>
          <c:tx>
            <c:v>w=1,7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Sheet1!$N$21:$N$23</c:f>
              <c:numCache>
                <c:formatCode>0.0</c:formatCode>
                <c:ptCount val="3"/>
                <c:pt idx="0">
                  <c:v>2</c:v>
                </c:pt>
                <c:pt idx="1">
                  <c:v>2.5</c:v>
                </c:pt>
                <c:pt idx="2">
                  <c:v>3</c:v>
                </c:pt>
              </c:numCache>
            </c:numRef>
          </c:xVal>
          <c:yVal>
            <c:numRef>
              <c:f>Sheet1!$Y$21:$Y$23</c:f>
              <c:numCache>
                <c:formatCode>0.00E+00</c:formatCode>
                <c:ptCount val="3"/>
                <c:pt idx="0">
                  <c:v>4.06E-4</c:v>
                </c:pt>
                <c:pt idx="1">
                  <c:v>1.005E-2</c:v>
                </c:pt>
                <c:pt idx="2">
                  <c:v>0.16070000000000001</c:v>
                </c:pt>
              </c:numCache>
            </c:numRef>
          </c:yVal>
          <c:smooth val="0"/>
        </c:ser>
        <c:ser>
          <c:idx val="1"/>
          <c:order val="1"/>
          <c:tx>
            <c:v>w=2,1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Sheet1!$N$24:$N$26</c:f>
              <c:numCache>
                <c:formatCode>0.0</c:formatCode>
                <c:ptCount val="3"/>
                <c:pt idx="0">
                  <c:v>2</c:v>
                </c:pt>
                <c:pt idx="1">
                  <c:v>2.5</c:v>
                </c:pt>
                <c:pt idx="2">
                  <c:v>3</c:v>
                </c:pt>
              </c:numCache>
            </c:numRef>
          </c:xVal>
          <c:yVal>
            <c:numRef>
              <c:f>Sheet1!$Y$24:$Y$26</c:f>
              <c:numCache>
                <c:formatCode>0.00E+00</c:formatCode>
                <c:ptCount val="3"/>
                <c:pt idx="0">
                  <c:v>8.8499999999999996E-5</c:v>
                </c:pt>
                <c:pt idx="1">
                  <c:v>7.1500000000000001E-3</c:v>
                </c:pt>
                <c:pt idx="2">
                  <c:v>0.1056</c:v>
                </c:pt>
              </c:numCache>
            </c:numRef>
          </c:yVal>
          <c:smooth val="0"/>
        </c:ser>
        <c:ser>
          <c:idx val="2"/>
          <c:order val="2"/>
          <c:tx>
            <c:v>w=2,5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Sheet1!$N$27:$N$29</c:f>
              <c:numCache>
                <c:formatCode>0.0</c:formatCode>
                <c:ptCount val="3"/>
                <c:pt idx="0">
                  <c:v>2</c:v>
                </c:pt>
                <c:pt idx="1">
                  <c:v>2.5</c:v>
                </c:pt>
                <c:pt idx="2">
                  <c:v>3</c:v>
                </c:pt>
              </c:numCache>
            </c:numRef>
          </c:xVal>
          <c:yVal>
            <c:numRef>
              <c:f>Sheet1!$Y$27:$Y$29</c:f>
              <c:numCache>
                <c:formatCode>0.00E+00</c:formatCode>
                <c:ptCount val="3"/>
                <c:pt idx="0">
                  <c:v>2.5599999999999999E-5</c:v>
                </c:pt>
                <c:pt idx="1">
                  <c:v>5.2500000000000003E-3</c:v>
                </c:pt>
                <c:pt idx="2">
                  <c:v>9.7699999999999995E-2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260232"/>
        <c:axId val="305255136"/>
      </c:scatterChart>
      <c:valAx>
        <c:axId val="305260232"/>
        <c:scaling>
          <c:orientation val="minMax"/>
          <c:max val="3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chemeClr val="tx1"/>
                    </a:solidFill>
                  </a:rPr>
                  <a:t>k</a:t>
                </a:r>
              </a:p>
            </c:rich>
          </c:tx>
          <c:layout>
            <c:manualLayout>
              <c:xMode val="edge"/>
              <c:yMode val="edge"/>
              <c:x val="0.53109826387980574"/>
              <c:y val="1.455262319409284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cross"/>
        <c:minorTickMark val="none"/>
        <c:tickLblPos val="high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255136"/>
        <c:crosses val="autoZero"/>
        <c:crossBetween val="midCat"/>
        <c:majorUnit val="0.5"/>
      </c:valAx>
      <c:valAx>
        <c:axId val="305255136"/>
        <c:scaling>
          <c:logBase val="10"/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chemeClr val="tx1"/>
                    </a:solidFill>
                  </a:rPr>
                  <a:t>MSE_fl</a:t>
                </a:r>
              </a:p>
            </c:rich>
          </c:tx>
          <c:layout>
            <c:manualLayout>
              <c:xMode val="edge"/>
              <c:yMode val="edge"/>
              <c:x val="0"/>
              <c:y val="0.47372611485085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cross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  <a:headEnd type="none"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260232"/>
        <c:crosses val="autoZero"/>
        <c:crossBetween val="midCat"/>
        <c:majorUnit val="2.0000000000000006E-4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554799836067005"/>
          <c:y val="0.46369765594974988"/>
          <c:w val="0.13224823641230893"/>
          <c:h val="0.1973867234412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1"/>
                </a:solidFill>
              </a:rPr>
              <a:t>alpha=0,1</a:t>
            </a:r>
          </a:p>
        </c:rich>
      </c:tx>
      <c:layout>
        <c:manualLayout>
          <c:xMode val="edge"/>
          <c:yMode val="edge"/>
          <c:x val="0.48099109704310228"/>
          <c:y val="0.9081429145725088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96188557825619"/>
          <c:y val="0.14632165607911993"/>
          <c:w val="0.83208901212929776"/>
          <c:h val="0.83605292754236937"/>
        </c:manualLayout>
      </c:layout>
      <c:scatterChart>
        <c:scatterStyle val="lineMarker"/>
        <c:varyColors val="0"/>
        <c:ser>
          <c:idx val="0"/>
          <c:order val="0"/>
          <c:tx>
            <c:v>w=1,7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Sheet1!$N$21:$N$23</c:f>
              <c:numCache>
                <c:formatCode>0.0</c:formatCode>
                <c:ptCount val="3"/>
                <c:pt idx="0">
                  <c:v>2</c:v>
                </c:pt>
                <c:pt idx="1">
                  <c:v>2.5</c:v>
                </c:pt>
                <c:pt idx="2">
                  <c:v>3</c:v>
                </c:pt>
              </c:numCache>
            </c:numRef>
          </c:xVal>
          <c:yVal>
            <c:numRef>
              <c:f>Sheet1!$Z$21:$Z$23</c:f>
              <c:numCache>
                <c:formatCode>0.00E+00</c:formatCode>
                <c:ptCount val="3"/>
                <c:pt idx="0">
                  <c:v>2.5300000000000001E-3</c:v>
                </c:pt>
                <c:pt idx="1">
                  <c:v>0.10199999999999999</c:v>
                </c:pt>
                <c:pt idx="2">
                  <c:v>1.53</c:v>
                </c:pt>
              </c:numCache>
            </c:numRef>
          </c:yVal>
          <c:smooth val="0"/>
        </c:ser>
        <c:ser>
          <c:idx val="1"/>
          <c:order val="1"/>
          <c:tx>
            <c:v>w=2,1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Sheet1!$N$24:$N$26</c:f>
              <c:numCache>
                <c:formatCode>0.0</c:formatCode>
                <c:ptCount val="3"/>
                <c:pt idx="0">
                  <c:v>2</c:v>
                </c:pt>
                <c:pt idx="1">
                  <c:v>2.5</c:v>
                </c:pt>
                <c:pt idx="2">
                  <c:v>3</c:v>
                </c:pt>
              </c:numCache>
            </c:numRef>
          </c:xVal>
          <c:yVal>
            <c:numRef>
              <c:f>Sheet1!$Z$24:$Z$26</c:f>
              <c:numCache>
                <c:formatCode>0.00E+00</c:formatCode>
                <c:ptCount val="3"/>
                <c:pt idx="0">
                  <c:v>6.2859999999999999E-4</c:v>
                </c:pt>
                <c:pt idx="1">
                  <c:v>6.8650000000000003E-2</c:v>
                </c:pt>
                <c:pt idx="2">
                  <c:v>1.0900000000000001</c:v>
                </c:pt>
              </c:numCache>
            </c:numRef>
          </c:yVal>
          <c:smooth val="0"/>
        </c:ser>
        <c:ser>
          <c:idx val="2"/>
          <c:order val="2"/>
          <c:tx>
            <c:v>w=2,5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Sheet1!$N$27:$N$29</c:f>
              <c:numCache>
                <c:formatCode>0.0</c:formatCode>
                <c:ptCount val="3"/>
                <c:pt idx="0">
                  <c:v>2</c:v>
                </c:pt>
                <c:pt idx="1">
                  <c:v>2.5</c:v>
                </c:pt>
                <c:pt idx="2">
                  <c:v>3</c:v>
                </c:pt>
              </c:numCache>
            </c:numRef>
          </c:xVal>
          <c:yVal>
            <c:numRef>
              <c:f>Sheet1!$Z$27:$Z$29</c:f>
              <c:numCache>
                <c:formatCode>0.00E+00</c:formatCode>
                <c:ptCount val="3"/>
                <c:pt idx="0">
                  <c:v>1.3999999999999999E-4</c:v>
                </c:pt>
                <c:pt idx="1">
                  <c:v>4.7399999999999998E-2</c:v>
                </c:pt>
                <c:pt idx="2">
                  <c:v>1.1299999999999999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258664"/>
        <c:axId val="305259056"/>
      </c:scatterChart>
      <c:valAx>
        <c:axId val="305258664"/>
        <c:scaling>
          <c:orientation val="minMax"/>
          <c:max val="3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chemeClr val="tx1"/>
                    </a:solidFill>
                  </a:rPr>
                  <a:t>k</a:t>
                </a:r>
              </a:p>
            </c:rich>
          </c:tx>
          <c:layout>
            <c:manualLayout>
              <c:xMode val="edge"/>
              <c:yMode val="edge"/>
              <c:x val="0.53331310330394743"/>
              <c:y val="0.22955465597274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259056"/>
        <c:crosses val="autoZero"/>
        <c:crossBetween val="midCat"/>
        <c:majorUnit val="0.5"/>
      </c:valAx>
      <c:valAx>
        <c:axId val="305259056"/>
        <c:scaling>
          <c:logBase val="10"/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chemeClr val="tx1"/>
                    </a:solidFill>
                  </a:rPr>
                  <a:t>MSE_sl</a:t>
                </a:r>
              </a:p>
            </c:rich>
          </c:tx>
          <c:layout>
            <c:manualLayout>
              <c:xMode val="edge"/>
              <c:yMode val="edge"/>
              <c:x val="0"/>
              <c:y val="0.47372611485085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cross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  <a:headEnd type="none"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258664"/>
        <c:crosses val="autoZero"/>
        <c:crossBetween val="midCat"/>
        <c:majorUnit val="2.0000000000000006E-4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554799836067005"/>
          <c:y val="0.46369765594974988"/>
          <c:w val="0.13224823641230893"/>
          <c:h val="0.1973867234412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96188557825619"/>
          <c:y val="0.14632165607911993"/>
          <c:w val="0.83208901212929776"/>
          <c:h val="0.83605292754236937"/>
        </c:manualLayout>
      </c:layout>
      <c:scatterChart>
        <c:scatterStyle val="lineMarker"/>
        <c:varyColors val="0"/>
        <c:ser>
          <c:idx val="3"/>
          <c:order val="0"/>
          <c:tx>
            <c:v>w=1.7; alpha=0.0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Sheet1!$N$12:$N$14</c:f>
              <c:numCache>
                <c:formatCode>0.0</c:formatCode>
                <c:ptCount val="3"/>
                <c:pt idx="0">
                  <c:v>2</c:v>
                </c:pt>
                <c:pt idx="1">
                  <c:v>2.5</c:v>
                </c:pt>
                <c:pt idx="2">
                  <c:v>3</c:v>
                </c:pt>
              </c:numCache>
            </c:numRef>
          </c:xVal>
          <c:yVal>
            <c:numRef>
              <c:f>Sheet1!$W$12:$W$14</c:f>
              <c:numCache>
                <c:formatCode>0.00E+00</c:formatCode>
                <c:ptCount val="3"/>
                <c:pt idx="0">
                  <c:v>2.4650000000000001E-6</c:v>
                </c:pt>
                <c:pt idx="1">
                  <c:v>2.9300000000000002E-4</c:v>
                </c:pt>
                <c:pt idx="2">
                  <c:v>5.0770000000000003E-4</c:v>
                </c:pt>
              </c:numCache>
            </c:numRef>
          </c:yVal>
          <c:smooth val="0"/>
        </c:ser>
        <c:ser>
          <c:idx val="4"/>
          <c:order val="1"/>
          <c:tx>
            <c:v>w=2.1; alpha=0.0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Sheet1!$N$15:$N$17</c:f>
              <c:numCache>
                <c:formatCode>0.0</c:formatCode>
                <c:ptCount val="3"/>
                <c:pt idx="0">
                  <c:v>2</c:v>
                </c:pt>
                <c:pt idx="1">
                  <c:v>2.5</c:v>
                </c:pt>
                <c:pt idx="2">
                  <c:v>3</c:v>
                </c:pt>
              </c:numCache>
            </c:numRef>
          </c:xVal>
          <c:yVal>
            <c:numRef>
              <c:f>Sheet1!$W$15:$W$17</c:f>
              <c:numCache>
                <c:formatCode>0.00E+00</c:formatCode>
                <c:ptCount val="3"/>
                <c:pt idx="0">
                  <c:v>2.12E-6</c:v>
                </c:pt>
                <c:pt idx="1">
                  <c:v>8.4850000000000002E-5</c:v>
                </c:pt>
                <c:pt idx="2">
                  <c:v>4.8500000000000003E-4</c:v>
                </c:pt>
              </c:numCache>
            </c:numRef>
          </c:yVal>
          <c:smooth val="0"/>
        </c:ser>
        <c:ser>
          <c:idx val="5"/>
          <c:order val="2"/>
          <c:tx>
            <c:v>w=2.5; alpha=0.0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Sheet1!$N$18:$N$20</c:f>
              <c:numCache>
                <c:formatCode>0.0</c:formatCode>
                <c:ptCount val="3"/>
                <c:pt idx="0">
                  <c:v>2</c:v>
                </c:pt>
                <c:pt idx="1">
                  <c:v>2.5</c:v>
                </c:pt>
                <c:pt idx="2">
                  <c:v>3</c:v>
                </c:pt>
              </c:numCache>
            </c:numRef>
          </c:xVal>
          <c:yVal>
            <c:numRef>
              <c:f>Sheet1!$W$18:$W$20</c:f>
              <c:numCache>
                <c:formatCode>0.00E+00</c:formatCode>
                <c:ptCount val="3"/>
                <c:pt idx="0">
                  <c:v>2.0700000000000001E-6</c:v>
                </c:pt>
                <c:pt idx="1">
                  <c:v>3.0599999999999998E-5</c:v>
                </c:pt>
                <c:pt idx="2">
                  <c:v>4.1970000000000001E-4</c:v>
                </c:pt>
              </c:numCache>
            </c:numRef>
          </c:yVal>
          <c:smooth val="0"/>
        </c:ser>
        <c:ser>
          <c:idx val="0"/>
          <c:order val="3"/>
          <c:tx>
            <c:v>w=1.7; alpha=0.1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Sheet1!$N$21:$N$23</c:f>
              <c:numCache>
                <c:formatCode>0.0</c:formatCode>
                <c:ptCount val="3"/>
                <c:pt idx="0">
                  <c:v>2</c:v>
                </c:pt>
                <c:pt idx="1">
                  <c:v>2.5</c:v>
                </c:pt>
                <c:pt idx="2">
                  <c:v>3</c:v>
                </c:pt>
              </c:numCache>
            </c:numRef>
          </c:xVal>
          <c:yVal>
            <c:numRef>
              <c:f>Sheet1!$W$21:$W$23</c:f>
              <c:numCache>
                <c:formatCode>0.00E+00</c:formatCode>
                <c:ptCount val="3"/>
                <c:pt idx="0">
                  <c:v>2.2900000000000001E-5</c:v>
                </c:pt>
                <c:pt idx="1">
                  <c:v>1.4999999999999999E-4</c:v>
                </c:pt>
                <c:pt idx="2">
                  <c:v>1.049E-3</c:v>
                </c:pt>
              </c:numCache>
            </c:numRef>
          </c:yVal>
          <c:smooth val="0"/>
        </c:ser>
        <c:ser>
          <c:idx val="1"/>
          <c:order val="4"/>
          <c:tx>
            <c:v>w=2.1; alpha=0.1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Sheet1!$N$24:$N$26</c:f>
              <c:numCache>
                <c:formatCode>0.0</c:formatCode>
                <c:ptCount val="3"/>
                <c:pt idx="0">
                  <c:v>2</c:v>
                </c:pt>
                <c:pt idx="1">
                  <c:v>2.5</c:v>
                </c:pt>
                <c:pt idx="2">
                  <c:v>3</c:v>
                </c:pt>
              </c:numCache>
            </c:numRef>
          </c:xVal>
          <c:yVal>
            <c:numRef>
              <c:f>Sheet1!$W$24:$W$26</c:f>
              <c:numCache>
                <c:formatCode>0.00E+00</c:formatCode>
                <c:ptCount val="3"/>
                <c:pt idx="0">
                  <c:v>1.5950000000000001E-5</c:v>
                </c:pt>
                <c:pt idx="1">
                  <c:v>1.4190000000000001E-4</c:v>
                </c:pt>
                <c:pt idx="2">
                  <c:v>7.9250000000000002E-4</c:v>
                </c:pt>
              </c:numCache>
            </c:numRef>
          </c:yVal>
          <c:smooth val="0"/>
        </c:ser>
        <c:ser>
          <c:idx val="2"/>
          <c:order val="5"/>
          <c:tx>
            <c:v>w=2.5; alpha=0.1</c:v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Sheet1!$N$27:$N$29</c:f>
              <c:numCache>
                <c:formatCode>0.0</c:formatCode>
                <c:ptCount val="3"/>
                <c:pt idx="0">
                  <c:v>2</c:v>
                </c:pt>
                <c:pt idx="1">
                  <c:v>2.5</c:v>
                </c:pt>
                <c:pt idx="2">
                  <c:v>3</c:v>
                </c:pt>
              </c:numCache>
            </c:numRef>
          </c:xVal>
          <c:yVal>
            <c:numRef>
              <c:f>Sheet1!$W$27:$W$29</c:f>
              <c:numCache>
                <c:formatCode>0.00E+00</c:formatCode>
                <c:ptCount val="3"/>
                <c:pt idx="0">
                  <c:v>7.6790000000000005E-6</c:v>
                </c:pt>
                <c:pt idx="1">
                  <c:v>9.9279999999999998E-5</c:v>
                </c:pt>
                <c:pt idx="2">
                  <c:v>5.8900000000000001E-4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257488"/>
        <c:axId val="305259448"/>
      </c:scatterChart>
      <c:valAx>
        <c:axId val="305257488"/>
        <c:scaling>
          <c:orientation val="minMax"/>
          <c:max val="3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chemeClr val="tx1"/>
                    </a:solidFill>
                  </a:rPr>
                  <a:t>k</a:t>
                </a:r>
              </a:p>
            </c:rich>
          </c:tx>
          <c:layout>
            <c:manualLayout>
              <c:xMode val="edge"/>
              <c:yMode val="edge"/>
              <c:x val="0.53331310330394743"/>
              <c:y val="5.304398383762052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259448"/>
        <c:crosses val="autoZero"/>
        <c:crossBetween val="midCat"/>
        <c:majorUnit val="0.5"/>
      </c:valAx>
      <c:valAx>
        <c:axId val="305259448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chemeClr val="tx1"/>
                    </a:solidFill>
                  </a:rPr>
                  <a:t>MSE_f_u</a:t>
                </a:r>
              </a:p>
            </c:rich>
          </c:tx>
          <c:layout>
            <c:manualLayout>
              <c:xMode val="edge"/>
              <c:yMode val="edge"/>
              <c:x val="0"/>
              <c:y val="0.457681187031554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cross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  <a:headEnd type="none"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257488"/>
        <c:crosses val="autoZero"/>
        <c:crossBetween val="midCat"/>
        <c:majorUnit val="2.0000000000000006E-4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386472039832233"/>
          <c:y val="0.59200246102990461"/>
          <c:w val="0.2939315143746567"/>
          <c:h val="0.389844160029580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0</xdr:row>
      <xdr:rowOff>0</xdr:rowOff>
    </xdr:from>
    <xdr:to>
      <xdr:col>37</xdr:col>
      <xdr:colOff>123825</xdr:colOff>
      <xdr:row>20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20</xdr:row>
      <xdr:rowOff>123825</xdr:rowOff>
    </xdr:from>
    <xdr:to>
      <xdr:col>37</xdr:col>
      <xdr:colOff>123825</xdr:colOff>
      <xdr:row>42</xdr:row>
      <xdr:rowOff>80962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133350</xdr:colOff>
      <xdr:row>0</xdr:row>
      <xdr:rowOff>0</xdr:rowOff>
    </xdr:from>
    <xdr:to>
      <xdr:col>46</xdr:col>
      <xdr:colOff>238125</xdr:colOff>
      <xdr:row>20</xdr:row>
      <xdr:rowOff>138112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133350</xdr:colOff>
      <xdr:row>20</xdr:row>
      <xdr:rowOff>133350</xdr:rowOff>
    </xdr:from>
    <xdr:to>
      <xdr:col>46</xdr:col>
      <xdr:colOff>238125</xdr:colOff>
      <xdr:row>42</xdr:row>
      <xdr:rowOff>90487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48</xdr:col>
      <xdr:colOff>9525</xdr:colOff>
      <xdr:row>0</xdr:row>
      <xdr:rowOff>0</xdr:rowOff>
    </xdr:from>
    <xdr:to>
      <xdr:col>57</xdr:col>
      <xdr:colOff>257175</xdr:colOff>
      <xdr:row>20</xdr:row>
      <xdr:rowOff>138112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48</xdr:col>
      <xdr:colOff>9525</xdr:colOff>
      <xdr:row>20</xdr:row>
      <xdr:rowOff>123825</xdr:rowOff>
    </xdr:from>
    <xdr:to>
      <xdr:col>57</xdr:col>
      <xdr:colOff>257175</xdr:colOff>
      <xdr:row>42</xdr:row>
      <xdr:rowOff>80962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257175</xdr:colOff>
      <xdr:row>0</xdr:row>
      <xdr:rowOff>0</xdr:rowOff>
    </xdr:from>
    <xdr:to>
      <xdr:col>66</xdr:col>
      <xdr:colOff>504825</xdr:colOff>
      <xdr:row>20</xdr:row>
      <xdr:rowOff>138112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57</xdr:col>
      <xdr:colOff>257175</xdr:colOff>
      <xdr:row>20</xdr:row>
      <xdr:rowOff>123825</xdr:rowOff>
    </xdr:from>
    <xdr:to>
      <xdr:col>66</xdr:col>
      <xdr:colOff>504825</xdr:colOff>
      <xdr:row>42</xdr:row>
      <xdr:rowOff>80962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67235</xdr:colOff>
      <xdr:row>45</xdr:row>
      <xdr:rowOff>156882</xdr:rowOff>
    </xdr:from>
    <xdr:to>
      <xdr:col>37</xdr:col>
      <xdr:colOff>191060</xdr:colOff>
      <xdr:row>66</xdr:row>
      <xdr:rowOff>115700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37</xdr:col>
      <xdr:colOff>200025</xdr:colOff>
      <xdr:row>45</xdr:row>
      <xdr:rowOff>142875</xdr:rowOff>
    </xdr:from>
    <xdr:to>
      <xdr:col>46</xdr:col>
      <xdr:colOff>304800</xdr:colOff>
      <xdr:row>66</xdr:row>
      <xdr:rowOff>100012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37</xdr:col>
      <xdr:colOff>200025</xdr:colOff>
      <xdr:row>66</xdr:row>
      <xdr:rowOff>95250</xdr:rowOff>
    </xdr:from>
    <xdr:to>
      <xdr:col>46</xdr:col>
      <xdr:colOff>304800</xdr:colOff>
      <xdr:row>87</xdr:row>
      <xdr:rowOff>52387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66675</xdr:colOff>
      <xdr:row>66</xdr:row>
      <xdr:rowOff>95250</xdr:rowOff>
    </xdr:from>
    <xdr:to>
      <xdr:col>37</xdr:col>
      <xdr:colOff>190500</xdr:colOff>
      <xdr:row>87</xdr:row>
      <xdr:rowOff>54068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35</xdr:col>
      <xdr:colOff>323850</xdr:colOff>
      <xdr:row>87</xdr:row>
      <xdr:rowOff>157162</xdr:rowOff>
    </xdr:from>
    <xdr:to>
      <xdr:col>42</xdr:col>
      <xdr:colOff>485775</xdr:colOff>
      <xdr:row>102</xdr:row>
      <xdr:rowOff>42862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66675</xdr:colOff>
      <xdr:row>87</xdr:row>
      <xdr:rowOff>142875</xdr:rowOff>
    </xdr:from>
    <xdr:to>
      <xdr:col>35</xdr:col>
      <xdr:colOff>247650</xdr:colOff>
      <xdr:row>102</xdr:row>
      <xdr:rowOff>28575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39"/>
  <sheetViews>
    <sheetView tabSelected="1" topLeftCell="E13" zoomScaleNormal="100" workbookViewId="0">
      <selection activeCell="A14" sqref="A14:XFD14"/>
    </sheetView>
  </sheetViews>
  <sheetFormatPr defaultRowHeight="15" x14ac:dyDescent="0.25"/>
  <cols>
    <col min="1" max="1" width="14.28515625" style="10" customWidth="1"/>
    <col min="2" max="2" width="19.42578125" style="10" customWidth="1"/>
    <col min="3" max="3" width="21.85546875" style="10" customWidth="1"/>
    <col min="4" max="4" width="14.7109375" style="10" customWidth="1"/>
    <col min="5" max="5" width="22.140625" style="10" customWidth="1"/>
    <col min="6" max="6" width="7.42578125" style="17" customWidth="1"/>
    <col min="7" max="7" width="7.28515625" style="17" customWidth="1"/>
    <col min="8" max="8" width="8.28515625" style="23" customWidth="1"/>
    <col min="9" max="9" width="6.28515625" style="17" customWidth="1"/>
    <col min="10" max="10" width="7.42578125" style="17" customWidth="1"/>
    <col min="11" max="11" width="19.42578125" style="17" customWidth="1"/>
    <col min="12" max="12" width="16.28515625" style="17" customWidth="1"/>
    <col min="13" max="17" width="7.42578125" style="23" customWidth="1"/>
    <col min="18" max="18" width="9.140625" style="30" customWidth="1"/>
    <col min="19" max="19" width="9.28515625" style="30" customWidth="1"/>
    <col min="20" max="20" width="12.28515625" style="17" customWidth="1"/>
    <col min="21" max="21" width="17.7109375" style="18" customWidth="1"/>
    <col min="22" max="22" width="22.7109375" style="18" customWidth="1"/>
    <col min="23" max="23" width="9.140625" style="19"/>
    <col min="24" max="24" width="9.140625" style="20"/>
    <col min="25" max="26" width="9.140625" style="19"/>
    <col min="27" max="27" width="8.42578125" style="7" customWidth="1"/>
    <col min="28" max="28" width="9.140625" style="15"/>
    <col min="29" max="29" width="10.28515625" style="15" customWidth="1"/>
    <col min="30" max="30" width="9.85546875" style="16" customWidth="1"/>
    <col min="31" max="39" width="9.140625" style="15"/>
    <col min="40" max="40" width="11.28515625" style="15" customWidth="1"/>
    <col min="41" max="16384" width="9.140625" style="15"/>
  </cols>
  <sheetData>
    <row r="1" spans="1:30" s="8" customFormat="1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21" t="s">
        <v>7</v>
      </c>
      <c r="I1" s="3" t="s">
        <v>8</v>
      </c>
      <c r="J1" s="3" t="s">
        <v>9</v>
      </c>
      <c r="K1" s="3" t="s">
        <v>75</v>
      </c>
      <c r="L1" s="3" t="s">
        <v>42</v>
      </c>
      <c r="M1" s="21" t="s">
        <v>23</v>
      </c>
      <c r="N1" s="24" t="s">
        <v>24</v>
      </c>
      <c r="O1" s="24" t="s">
        <v>25</v>
      </c>
      <c r="P1" s="24" t="s">
        <v>26</v>
      </c>
      <c r="Q1" s="24" t="s">
        <v>27</v>
      </c>
      <c r="R1" s="32" t="s">
        <v>62</v>
      </c>
      <c r="S1" s="32" t="s">
        <v>63</v>
      </c>
      <c r="T1" s="3" t="s">
        <v>10</v>
      </c>
      <c r="U1" s="4" t="s">
        <v>11</v>
      </c>
      <c r="V1" s="4" t="s">
        <v>30</v>
      </c>
      <c r="W1" s="5" t="s">
        <v>12</v>
      </c>
      <c r="X1" s="6" t="s">
        <v>13</v>
      </c>
      <c r="Y1" s="5" t="s">
        <v>14</v>
      </c>
      <c r="Z1" s="5" t="s">
        <v>15</v>
      </c>
      <c r="AA1" s="7"/>
      <c r="AD1" s="9"/>
    </row>
    <row r="2" spans="1:30" x14ac:dyDescent="0.25">
      <c r="A2" s="10" t="s">
        <v>22</v>
      </c>
      <c r="B2" s="11" t="s">
        <v>16</v>
      </c>
      <c r="C2" s="11" t="s">
        <v>21</v>
      </c>
      <c r="D2" s="11" t="s">
        <v>17</v>
      </c>
      <c r="E2" s="11" t="s">
        <v>18</v>
      </c>
      <c r="F2" s="12">
        <v>1000</v>
      </c>
      <c r="G2" s="12">
        <v>100</v>
      </c>
      <c r="H2" s="22">
        <v>3.5</v>
      </c>
      <c r="I2" s="12">
        <v>200</v>
      </c>
      <c r="J2" s="12">
        <v>30000</v>
      </c>
      <c r="K2" s="12" t="s">
        <v>19</v>
      </c>
      <c r="L2" s="12">
        <v>2</v>
      </c>
      <c r="M2" s="22">
        <v>0</v>
      </c>
      <c r="N2" s="23">
        <v>2.5</v>
      </c>
      <c r="O2" s="23">
        <v>-2</v>
      </c>
      <c r="P2" s="23">
        <v>2.1</v>
      </c>
      <c r="Q2" s="23">
        <v>2.1</v>
      </c>
      <c r="R2" s="30">
        <f>N2*N2-P2</f>
        <v>4.1500000000000004</v>
      </c>
      <c r="S2" s="30">
        <f>O2*O2-Q2</f>
        <v>1.9</v>
      </c>
      <c r="T2" s="12" t="s">
        <v>38</v>
      </c>
      <c r="U2" s="13">
        <v>14103</v>
      </c>
      <c r="V2" s="13" t="s">
        <v>19</v>
      </c>
      <c r="W2" s="14">
        <v>9.6399999999999992E-6</v>
      </c>
      <c r="X2" s="14">
        <v>9.8800000000000003E-6</v>
      </c>
      <c r="Y2" s="14">
        <v>2.6280000000000001E-2</v>
      </c>
      <c r="Z2" s="14">
        <v>0.192</v>
      </c>
      <c r="AC2" s="16"/>
    </row>
    <row r="3" spans="1:30" x14ac:dyDescent="0.25">
      <c r="A3" s="10" t="s">
        <v>28</v>
      </c>
      <c r="B3" s="10" t="s">
        <v>16</v>
      </c>
      <c r="C3" s="10" t="s">
        <v>21</v>
      </c>
      <c r="D3" s="10" t="s">
        <v>17</v>
      </c>
      <c r="E3" s="10" t="s">
        <v>18</v>
      </c>
      <c r="F3" s="17">
        <v>1000</v>
      </c>
      <c r="G3" s="17">
        <v>100</v>
      </c>
      <c r="H3" s="23">
        <v>3.5</v>
      </c>
      <c r="I3" s="17">
        <v>200</v>
      </c>
      <c r="J3" s="17">
        <v>30000</v>
      </c>
      <c r="K3" s="17" t="s">
        <v>19</v>
      </c>
      <c r="L3" s="17">
        <v>2</v>
      </c>
      <c r="M3" s="23">
        <v>0.1</v>
      </c>
      <c r="N3" s="23">
        <v>2.5</v>
      </c>
      <c r="O3" s="23">
        <v>-2</v>
      </c>
      <c r="P3" s="23">
        <v>2.1</v>
      </c>
      <c r="Q3" s="23">
        <v>2.1</v>
      </c>
      <c r="R3" s="30">
        <f t="shared" ref="R3:R29" si="0">N3*N3-P3</f>
        <v>4.1500000000000004</v>
      </c>
      <c r="S3" s="30">
        <f t="shared" ref="S3:S11" si="1">O3*O3-Q3</f>
        <v>1.9</v>
      </c>
      <c r="T3" s="17" t="s">
        <v>38</v>
      </c>
      <c r="U3" s="18" t="s">
        <v>29</v>
      </c>
      <c r="V3" s="18" t="s">
        <v>31</v>
      </c>
      <c r="W3" s="19">
        <v>4.2580000000000002E-5</v>
      </c>
      <c r="X3" s="19">
        <v>3.8689999999999997E-5</v>
      </c>
      <c r="Y3" s="19">
        <v>3.2499999999999999E-3</v>
      </c>
      <c r="Z3" s="19">
        <v>2.605E-2</v>
      </c>
      <c r="AC3" s="16"/>
    </row>
    <row r="4" spans="1:30" x14ac:dyDescent="0.25">
      <c r="A4" s="10" t="s">
        <v>32</v>
      </c>
      <c r="B4" s="10" t="s">
        <v>16</v>
      </c>
      <c r="C4" s="10" t="s">
        <v>21</v>
      </c>
      <c r="D4" s="10" t="s">
        <v>17</v>
      </c>
      <c r="E4" s="10" t="s">
        <v>18</v>
      </c>
      <c r="F4" s="17">
        <v>1000</v>
      </c>
      <c r="G4" s="17">
        <v>100</v>
      </c>
      <c r="H4" s="23">
        <v>3.5</v>
      </c>
      <c r="I4" s="17">
        <v>200</v>
      </c>
      <c r="J4" s="17">
        <v>30000</v>
      </c>
      <c r="K4" s="17" t="s">
        <v>19</v>
      </c>
      <c r="L4" s="17">
        <v>2</v>
      </c>
      <c r="M4" s="23">
        <v>0.1</v>
      </c>
      <c r="N4" s="23">
        <v>2.5</v>
      </c>
      <c r="O4" s="23">
        <v>-2</v>
      </c>
      <c r="P4" s="23">
        <v>2.1</v>
      </c>
      <c r="Q4" s="23">
        <v>2.1</v>
      </c>
      <c r="R4" s="30">
        <f t="shared" si="0"/>
        <v>4.1500000000000004</v>
      </c>
      <c r="S4" s="30">
        <f t="shared" si="1"/>
        <v>1.9</v>
      </c>
      <c r="T4" s="17" t="s">
        <v>38</v>
      </c>
      <c r="U4" s="18">
        <v>14161</v>
      </c>
      <c r="V4" s="18" t="s">
        <v>31</v>
      </c>
      <c r="W4" s="19">
        <v>7.7899999999999996E-5</v>
      </c>
      <c r="X4" s="19">
        <v>8.0690000000000002E-5</v>
      </c>
      <c r="Y4" s="19">
        <v>5.5500000000000005E-4</v>
      </c>
      <c r="Z4" s="19">
        <v>6.9100000000000003E-3</v>
      </c>
      <c r="AC4" s="16"/>
    </row>
    <row r="5" spans="1:30" x14ac:dyDescent="0.25">
      <c r="A5" s="10" t="s">
        <v>33</v>
      </c>
      <c r="B5" s="10" t="s">
        <v>16</v>
      </c>
      <c r="C5" s="10" t="s">
        <v>21</v>
      </c>
      <c r="D5" s="10" t="s">
        <v>17</v>
      </c>
      <c r="E5" s="10" t="s">
        <v>18</v>
      </c>
      <c r="F5" s="17">
        <v>1000</v>
      </c>
      <c r="G5" s="17">
        <v>100</v>
      </c>
      <c r="H5" s="23">
        <v>3.5</v>
      </c>
      <c r="I5" s="17">
        <v>200</v>
      </c>
      <c r="J5" s="17">
        <v>30000</v>
      </c>
      <c r="K5" s="17" t="s">
        <v>19</v>
      </c>
      <c r="L5" s="17">
        <v>2</v>
      </c>
      <c r="M5" s="23">
        <v>0.1</v>
      </c>
      <c r="N5" s="23">
        <v>2.5</v>
      </c>
      <c r="O5" s="23">
        <v>-2</v>
      </c>
      <c r="P5" s="23">
        <v>2.1</v>
      </c>
      <c r="Q5" s="23">
        <v>2.1</v>
      </c>
      <c r="R5" s="30">
        <f t="shared" si="0"/>
        <v>4.1500000000000004</v>
      </c>
      <c r="S5" s="30">
        <f t="shared" si="1"/>
        <v>1.9</v>
      </c>
      <c r="T5" s="17" t="s">
        <v>38</v>
      </c>
      <c r="U5" s="18">
        <v>14400</v>
      </c>
      <c r="V5" s="18" t="s">
        <v>31</v>
      </c>
      <c r="W5" s="19">
        <v>9.1500000000000001E-5</v>
      </c>
      <c r="X5" s="19">
        <v>9.5699999999999995E-5</v>
      </c>
      <c r="Y5" s="19">
        <v>2.15E-3</v>
      </c>
      <c r="Z5" s="19">
        <v>2.929E-2</v>
      </c>
      <c r="AC5" s="16"/>
    </row>
    <row r="6" spans="1:30" x14ac:dyDescent="0.25">
      <c r="A6" s="10" t="s">
        <v>34</v>
      </c>
      <c r="B6" s="10" t="s">
        <v>16</v>
      </c>
      <c r="C6" s="10" t="s">
        <v>21</v>
      </c>
      <c r="D6" s="10" t="s">
        <v>17</v>
      </c>
      <c r="E6" s="10" t="s">
        <v>18</v>
      </c>
      <c r="F6" s="17">
        <v>1000</v>
      </c>
      <c r="G6" s="17">
        <v>100</v>
      </c>
      <c r="H6" s="23">
        <v>3.5</v>
      </c>
      <c r="I6" s="17">
        <v>200</v>
      </c>
      <c r="J6" s="17">
        <v>30000</v>
      </c>
      <c r="K6" s="17" t="s">
        <v>19</v>
      </c>
      <c r="L6" s="17">
        <v>2</v>
      </c>
      <c r="M6" s="23">
        <v>0.1</v>
      </c>
      <c r="N6" s="23">
        <v>2.5</v>
      </c>
      <c r="O6" s="23">
        <v>-2</v>
      </c>
      <c r="P6" s="23">
        <v>2.1</v>
      </c>
      <c r="Q6" s="23">
        <v>2.1</v>
      </c>
      <c r="R6" s="30">
        <f t="shared" si="0"/>
        <v>4.1500000000000004</v>
      </c>
      <c r="S6" s="30">
        <f t="shared" si="1"/>
        <v>1.9</v>
      </c>
      <c r="T6" s="17" t="s">
        <v>38</v>
      </c>
      <c r="U6" s="18">
        <v>14304</v>
      </c>
      <c r="V6" s="18" t="s">
        <v>31</v>
      </c>
      <c r="W6" s="19">
        <v>3.5599999999999998E-5</v>
      </c>
      <c r="X6" s="19">
        <v>3.0800000000000003E-5</v>
      </c>
      <c r="Y6" s="19">
        <v>1.0200000000000001E-3</v>
      </c>
      <c r="Z6" s="19">
        <v>5.0470000000000001E-2</v>
      </c>
      <c r="AC6" s="16"/>
    </row>
    <row r="7" spans="1:30" x14ac:dyDescent="0.25">
      <c r="A7" s="10" t="s">
        <v>35</v>
      </c>
      <c r="B7" s="10" t="s">
        <v>16</v>
      </c>
      <c r="C7" s="10" t="s">
        <v>36</v>
      </c>
      <c r="D7" s="10" t="s">
        <v>17</v>
      </c>
      <c r="E7" s="10" t="s">
        <v>18</v>
      </c>
      <c r="F7" s="17">
        <v>1000</v>
      </c>
      <c r="G7" s="17">
        <v>100</v>
      </c>
      <c r="H7" s="23">
        <v>10</v>
      </c>
      <c r="I7" s="17">
        <v>200</v>
      </c>
      <c r="J7" s="17">
        <v>30000</v>
      </c>
      <c r="K7" s="17" t="s">
        <v>19</v>
      </c>
      <c r="L7" s="17">
        <v>2</v>
      </c>
      <c r="M7" s="23">
        <v>0.1</v>
      </c>
      <c r="N7" s="23">
        <v>1.8</v>
      </c>
      <c r="O7" s="23">
        <v>-1.6</v>
      </c>
      <c r="P7" s="23">
        <v>2.1</v>
      </c>
      <c r="Q7" s="23">
        <v>2.1</v>
      </c>
      <c r="R7" s="30">
        <f t="shared" si="0"/>
        <v>1.1400000000000001</v>
      </c>
      <c r="S7" s="30">
        <f t="shared" si="1"/>
        <v>0.46000000000000041</v>
      </c>
      <c r="T7" s="17" t="s">
        <v>38</v>
      </c>
      <c r="U7" s="18">
        <v>4816</v>
      </c>
      <c r="V7" s="18" t="s">
        <v>19</v>
      </c>
      <c r="W7" s="19">
        <v>2.7599999999999998E-6</v>
      </c>
      <c r="X7" s="19">
        <v>2.5500000000000001E-6</v>
      </c>
      <c r="Y7" s="19">
        <v>3.7499999999999999E-3</v>
      </c>
      <c r="Z7" s="19">
        <v>7.6800000000000002E-3</v>
      </c>
      <c r="AC7" s="16"/>
    </row>
    <row r="8" spans="1:30" x14ac:dyDescent="0.25">
      <c r="A8" s="10" t="s">
        <v>37</v>
      </c>
      <c r="B8" s="10" t="s">
        <v>16</v>
      </c>
      <c r="C8" s="10" t="s">
        <v>36</v>
      </c>
      <c r="D8" s="10" t="s">
        <v>17</v>
      </c>
      <c r="E8" s="10" t="s">
        <v>18</v>
      </c>
      <c r="F8" s="17">
        <v>1000</v>
      </c>
      <c r="G8" s="17">
        <v>100</v>
      </c>
      <c r="H8" s="23">
        <v>10</v>
      </c>
      <c r="I8" s="17">
        <v>200</v>
      </c>
      <c r="J8" s="17">
        <v>30000</v>
      </c>
      <c r="K8" s="17" t="s">
        <v>19</v>
      </c>
      <c r="L8" s="17">
        <v>2</v>
      </c>
      <c r="M8" s="23">
        <v>0</v>
      </c>
      <c r="N8" s="23">
        <v>1.8</v>
      </c>
      <c r="O8" s="23">
        <v>-1.6</v>
      </c>
      <c r="P8" s="23">
        <v>2.1</v>
      </c>
      <c r="Q8" s="23">
        <v>2.1</v>
      </c>
      <c r="R8" s="30">
        <f t="shared" si="0"/>
        <v>1.1400000000000001</v>
      </c>
      <c r="S8" s="30">
        <f t="shared" si="1"/>
        <v>0.46000000000000041</v>
      </c>
      <c r="T8" s="17" t="s">
        <v>20</v>
      </c>
      <c r="U8" s="18">
        <v>7418</v>
      </c>
      <c r="V8" s="18" t="s">
        <v>19</v>
      </c>
      <c r="W8" s="19">
        <v>1.37E-6</v>
      </c>
      <c r="X8" s="19">
        <v>1.215E-6</v>
      </c>
      <c r="Y8" s="19">
        <v>3.3500000000000002E-2</v>
      </c>
      <c r="Z8" s="19">
        <v>0.125</v>
      </c>
      <c r="AC8" s="16"/>
    </row>
    <row r="9" spans="1:30" x14ac:dyDescent="0.25">
      <c r="A9" s="10" t="s">
        <v>39</v>
      </c>
      <c r="B9" s="10" t="s">
        <v>16</v>
      </c>
      <c r="C9" s="10" t="s">
        <v>36</v>
      </c>
      <c r="D9" s="10" t="s">
        <v>17</v>
      </c>
      <c r="E9" s="10" t="s">
        <v>18</v>
      </c>
      <c r="F9" s="17">
        <v>1000</v>
      </c>
      <c r="G9" s="17">
        <v>100</v>
      </c>
      <c r="H9" s="23">
        <v>3.5</v>
      </c>
      <c r="I9" s="17">
        <v>200</v>
      </c>
      <c r="J9" s="17">
        <v>30000</v>
      </c>
      <c r="K9" s="17" t="s">
        <v>19</v>
      </c>
      <c r="L9" s="17">
        <v>2</v>
      </c>
      <c r="M9" s="23">
        <v>0.1</v>
      </c>
      <c r="N9" s="23">
        <v>2.5</v>
      </c>
      <c r="O9" s="23">
        <v>-2</v>
      </c>
      <c r="P9" s="23">
        <v>4</v>
      </c>
      <c r="Q9" s="23">
        <v>2.5</v>
      </c>
      <c r="R9" s="30">
        <f t="shared" si="0"/>
        <v>2.25</v>
      </c>
      <c r="S9" s="30">
        <f t="shared" si="1"/>
        <v>1.5</v>
      </c>
      <c r="T9" s="17" t="s">
        <v>38</v>
      </c>
      <c r="U9" s="18">
        <v>12366</v>
      </c>
      <c r="V9" s="18" t="s">
        <v>31</v>
      </c>
      <c r="W9" s="19">
        <v>2.5199999999999999E-5</v>
      </c>
      <c r="X9" s="19">
        <v>2.3099999999999999E-5</v>
      </c>
      <c r="Y9" s="19">
        <v>2.0699999999999998E-3</v>
      </c>
      <c r="Z9" s="19">
        <v>6.7299999999999999E-3</v>
      </c>
      <c r="AC9" s="16"/>
    </row>
    <row r="10" spans="1:30" x14ac:dyDescent="0.25">
      <c r="A10" s="10" t="s">
        <v>40</v>
      </c>
      <c r="B10" s="10" t="s">
        <v>16</v>
      </c>
      <c r="C10" s="10" t="s">
        <v>36</v>
      </c>
      <c r="D10" s="10" t="s">
        <v>17</v>
      </c>
      <c r="E10" s="10" t="s">
        <v>18</v>
      </c>
      <c r="F10" s="17">
        <v>1000</v>
      </c>
      <c r="G10" s="17">
        <v>100</v>
      </c>
      <c r="H10" s="23">
        <v>3.5</v>
      </c>
      <c r="I10" s="17">
        <v>200</v>
      </c>
      <c r="J10" s="17">
        <v>30000</v>
      </c>
      <c r="K10" s="17" t="s">
        <v>19</v>
      </c>
      <c r="L10" s="17">
        <v>2</v>
      </c>
      <c r="M10" s="23">
        <v>0</v>
      </c>
      <c r="N10" s="23">
        <v>2.5</v>
      </c>
      <c r="O10" s="23">
        <v>-2</v>
      </c>
      <c r="P10" s="23">
        <v>0.5</v>
      </c>
      <c r="Q10" s="23">
        <v>1</v>
      </c>
      <c r="R10" s="30">
        <f t="shared" si="0"/>
        <v>5.75</v>
      </c>
      <c r="S10" s="30">
        <f t="shared" si="1"/>
        <v>3</v>
      </c>
      <c r="T10" s="17" t="s">
        <v>38</v>
      </c>
      <c r="U10" s="18">
        <v>12431</v>
      </c>
      <c r="V10" s="18" t="s">
        <v>19</v>
      </c>
      <c r="W10" s="19">
        <v>3.725E-4</v>
      </c>
      <c r="X10" s="19">
        <v>3.4479999999999998E-4</v>
      </c>
      <c r="Y10" s="19">
        <v>2.4950000000000001</v>
      </c>
      <c r="Z10" s="19">
        <v>2.948</v>
      </c>
      <c r="AC10" s="16"/>
    </row>
    <row r="11" spans="1:30" x14ac:dyDescent="0.25">
      <c r="A11" s="25" t="s">
        <v>41</v>
      </c>
      <c r="B11" s="25" t="s">
        <v>16</v>
      </c>
      <c r="C11" s="25" t="s">
        <v>36</v>
      </c>
      <c r="D11" s="25" t="s">
        <v>17</v>
      </c>
      <c r="E11" s="25" t="s">
        <v>18</v>
      </c>
      <c r="F11" s="26">
        <v>1000</v>
      </c>
      <c r="G11" s="26">
        <v>100</v>
      </c>
      <c r="H11" s="27">
        <v>3.5</v>
      </c>
      <c r="I11" s="26">
        <v>200</v>
      </c>
      <c r="J11" s="26">
        <v>30000</v>
      </c>
      <c r="K11" s="26" t="s">
        <v>19</v>
      </c>
      <c r="L11" s="26">
        <v>2</v>
      </c>
      <c r="M11" s="27">
        <v>0</v>
      </c>
      <c r="N11" s="27">
        <v>2.8</v>
      </c>
      <c r="O11" s="27">
        <v>-2.6</v>
      </c>
      <c r="P11" s="27">
        <v>2.1</v>
      </c>
      <c r="Q11" s="27">
        <v>2.1</v>
      </c>
      <c r="R11" s="31">
        <f t="shared" si="0"/>
        <v>5.7399999999999984</v>
      </c>
      <c r="S11" s="31">
        <f t="shared" si="1"/>
        <v>4.66</v>
      </c>
      <c r="T11" s="26" t="s">
        <v>38</v>
      </c>
      <c r="U11" s="28">
        <v>12429</v>
      </c>
      <c r="V11" s="28" t="s">
        <v>19</v>
      </c>
      <c r="W11" s="29">
        <v>6.7599999999999995E-4</v>
      </c>
      <c r="X11" s="29">
        <v>8.0599999999999997E-4</v>
      </c>
      <c r="Y11" s="29">
        <v>5.5890000000000004</v>
      </c>
      <c r="Z11" s="29">
        <v>4.3279999999999999E-2</v>
      </c>
      <c r="AC11" s="16"/>
    </row>
    <row r="12" spans="1:30" x14ac:dyDescent="0.25">
      <c r="A12" s="10" t="s">
        <v>44</v>
      </c>
      <c r="B12" s="10" t="s">
        <v>16</v>
      </c>
      <c r="C12" s="10" t="s">
        <v>43</v>
      </c>
      <c r="D12" s="10">
        <v>5.0000000000000001E-3</v>
      </c>
      <c r="E12" s="10" t="s">
        <v>18</v>
      </c>
      <c r="F12" s="17">
        <v>1000</v>
      </c>
      <c r="G12" s="17">
        <v>100</v>
      </c>
      <c r="H12" s="23">
        <v>3.5</v>
      </c>
      <c r="I12" s="17">
        <v>200</v>
      </c>
      <c r="J12" s="17">
        <v>30000</v>
      </c>
      <c r="K12" s="17" t="s">
        <v>19</v>
      </c>
      <c r="L12" s="17">
        <v>1</v>
      </c>
      <c r="M12" s="23">
        <v>0</v>
      </c>
      <c r="N12" s="23">
        <v>2</v>
      </c>
      <c r="P12" s="23">
        <v>1.7</v>
      </c>
      <c r="R12" s="30">
        <f t="shared" si="0"/>
        <v>2.2999999999999998</v>
      </c>
      <c r="T12" s="17" t="s">
        <v>38</v>
      </c>
      <c r="V12" s="18" t="s">
        <v>19</v>
      </c>
      <c r="W12" s="19">
        <v>2.4650000000000001E-6</v>
      </c>
      <c r="X12" s="19">
        <v>2.356E-6</v>
      </c>
      <c r="Y12" s="19">
        <v>1.7260000000000001E-3</v>
      </c>
      <c r="Z12" s="19">
        <v>9.5300000000000003E-3</v>
      </c>
      <c r="AC12" s="16"/>
    </row>
    <row r="13" spans="1:30" x14ac:dyDescent="0.25">
      <c r="A13" s="10" t="s">
        <v>45</v>
      </c>
      <c r="L13" s="17">
        <v>1</v>
      </c>
      <c r="M13" s="23">
        <v>0</v>
      </c>
      <c r="N13" s="23">
        <v>2.5</v>
      </c>
      <c r="P13" s="23">
        <v>1.7</v>
      </c>
      <c r="R13" s="30">
        <f t="shared" si="0"/>
        <v>4.55</v>
      </c>
      <c r="T13" s="17" t="s">
        <v>38</v>
      </c>
      <c r="V13" s="18" t="s">
        <v>19</v>
      </c>
      <c r="W13" s="19">
        <v>2.9300000000000002E-4</v>
      </c>
      <c r="X13" s="19">
        <v>2.1369999999999999E-4</v>
      </c>
      <c r="Y13" s="19">
        <v>0.42</v>
      </c>
      <c r="Z13" s="19">
        <v>3.7370000000000001</v>
      </c>
      <c r="AC13" s="16"/>
    </row>
    <row r="14" spans="1:30" x14ac:dyDescent="0.25">
      <c r="A14" s="10" t="s">
        <v>46</v>
      </c>
      <c r="L14" s="17">
        <v>1</v>
      </c>
      <c r="M14" s="23">
        <v>0</v>
      </c>
      <c r="N14" s="23">
        <v>3</v>
      </c>
      <c r="P14" s="23">
        <v>1.7</v>
      </c>
      <c r="R14" s="30">
        <f t="shared" si="0"/>
        <v>7.3</v>
      </c>
      <c r="T14" s="17" t="s">
        <v>38</v>
      </c>
      <c r="V14" s="18" t="s">
        <v>19</v>
      </c>
      <c r="W14" s="19">
        <v>5.0770000000000003E-4</v>
      </c>
      <c r="X14" s="19">
        <v>6.4099999999999997E-4</v>
      </c>
      <c r="Y14" s="19">
        <v>2.9790000000000001</v>
      </c>
      <c r="Z14" s="19">
        <v>30.9</v>
      </c>
      <c r="AC14" s="16"/>
    </row>
    <row r="15" spans="1:30" x14ac:dyDescent="0.25">
      <c r="A15" s="10" t="s">
        <v>47</v>
      </c>
      <c r="L15" s="17">
        <v>1</v>
      </c>
      <c r="M15" s="23">
        <v>0</v>
      </c>
      <c r="N15" s="23">
        <v>2</v>
      </c>
      <c r="P15" s="23">
        <v>2.1</v>
      </c>
      <c r="R15" s="30">
        <f t="shared" si="0"/>
        <v>1.9</v>
      </c>
      <c r="T15" s="17" t="s">
        <v>38</v>
      </c>
      <c r="V15" s="18" t="s">
        <v>19</v>
      </c>
      <c r="W15" s="19">
        <v>2.12E-6</v>
      </c>
      <c r="X15" s="19">
        <v>2.2400000000000002E-6</v>
      </c>
      <c r="Y15" s="19">
        <v>7.6499999999999995E-4</v>
      </c>
      <c r="Z15" s="19">
        <v>4.2900000000000004E-3</v>
      </c>
      <c r="AC15" s="16"/>
    </row>
    <row r="16" spans="1:30" x14ac:dyDescent="0.25">
      <c r="A16" s="10" t="s">
        <v>48</v>
      </c>
      <c r="L16" s="17">
        <v>1</v>
      </c>
      <c r="M16" s="23">
        <v>0</v>
      </c>
      <c r="N16" s="23">
        <v>2.5</v>
      </c>
      <c r="P16" s="23">
        <v>2.1</v>
      </c>
      <c r="R16" s="30">
        <f t="shared" si="0"/>
        <v>4.1500000000000004</v>
      </c>
      <c r="T16" s="17" t="s">
        <v>38</v>
      </c>
      <c r="V16" s="18" t="s">
        <v>19</v>
      </c>
      <c r="W16" s="19">
        <v>8.4850000000000002E-5</v>
      </c>
      <c r="X16" s="19">
        <v>8.7200000000000005E-5</v>
      </c>
      <c r="Y16" s="19">
        <v>0.35399999999999998</v>
      </c>
      <c r="Z16" s="19">
        <v>3.17</v>
      </c>
      <c r="AC16" s="16"/>
    </row>
    <row r="17" spans="1:30" x14ac:dyDescent="0.25">
      <c r="A17" s="10" t="s">
        <v>49</v>
      </c>
      <c r="L17" s="17">
        <v>1</v>
      </c>
      <c r="M17" s="23">
        <v>0</v>
      </c>
      <c r="N17" s="23">
        <v>3</v>
      </c>
      <c r="P17" s="23">
        <v>2.1</v>
      </c>
      <c r="R17" s="30">
        <f t="shared" si="0"/>
        <v>6.9</v>
      </c>
      <c r="T17" s="17" t="s">
        <v>38</v>
      </c>
      <c r="V17" s="18" t="s">
        <v>19</v>
      </c>
      <c r="W17" s="19">
        <v>4.8500000000000003E-4</v>
      </c>
      <c r="X17" s="19">
        <v>5.7600000000000001E-4</v>
      </c>
      <c r="Y17" s="19">
        <v>2.38</v>
      </c>
      <c r="Z17" s="19">
        <v>24.45</v>
      </c>
    </row>
    <row r="18" spans="1:30" x14ac:dyDescent="0.25">
      <c r="A18" s="10" t="s">
        <v>50</v>
      </c>
      <c r="L18" s="17">
        <v>1</v>
      </c>
      <c r="M18" s="23">
        <v>0</v>
      </c>
      <c r="N18" s="23">
        <v>2</v>
      </c>
      <c r="P18" s="23">
        <v>2.5</v>
      </c>
      <c r="R18" s="30">
        <f t="shared" si="0"/>
        <v>1.5</v>
      </c>
      <c r="T18" s="17" t="s">
        <v>38</v>
      </c>
      <c r="V18" s="18" t="s">
        <v>19</v>
      </c>
      <c r="W18" s="19">
        <v>2.0700000000000001E-6</v>
      </c>
      <c r="X18" s="19">
        <v>1.917E-6</v>
      </c>
      <c r="Y18" s="19">
        <v>2.0259999999999999E-4</v>
      </c>
      <c r="Z18" s="19">
        <v>1.0399999999999999E-3</v>
      </c>
    </row>
    <row r="19" spans="1:30" x14ac:dyDescent="0.25">
      <c r="A19" s="10" t="s">
        <v>51</v>
      </c>
      <c r="L19" s="17">
        <v>1</v>
      </c>
      <c r="M19" s="23">
        <v>0</v>
      </c>
      <c r="N19" s="23">
        <v>2.5</v>
      </c>
      <c r="P19" s="23">
        <v>2.5</v>
      </c>
      <c r="R19" s="30">
        <f t="shared" si="0"/>
        <v>3.75</v>
      </c>
      <c r="T19" s="17" t="s">
        <v>38</v>
      </c>
      <c r="V19" s="18" t="s">
        <v>19</v>
      </c>
      <c r="W19" s="19">
        <v>3.0599999999999998E-5</v>
      </c>
      <c r="X19" s="19">
        <v>3.4180000000000001E-5</v>
      </c>
      <c r="Y19" s="19">
        <v>9.4100000000000003E-2</v>
      </c>
      <c r="Z19" s="19">
        <v>0.83699999999999997</v>
      </c>
    </row>
    <row r="20" spans="1:30" x14ac:dyDescent="0.25">
      <c r="A20" s="10" t="s">
        <v>52</v>
      </c>
      <c r="L20" s="17">
        <v>1</v>
      </c>
      <c r="M20" s="23">
        <v>0</v>
      </c>
      <c r="N20" s="23">
        <v>3</v>
      </c>
      <c r="P20" s="23">
        <v>2.5</v>
      </c>
      <c r="R20" s="30">
        <f t="shared" si="0"/>
        <v>6.5</v>
      </c>
      <c r="T20" s="17" t="s">
        <v>38</v>
      </c>
      <c r="V20" s="18" t="s">
        <v>19</v>
      </c>
      <c r="W20" s="19">
        <v>4.1970000000000001E-4</v>
      </c>
      <c r="X20" s="19">
        <v>5.4379999999999999E-4</v>
      </c>
      <c r="Y20" s="19">
        <v>2.145</v>
      </c>
      <c r="Z20" s="19">
        <v>22.2</v>
      </c>
    </row>
    <row r="21" spans="1:30" x14ac:dyDescent="0.25">
      <c r="A21" s="10" t="s">
        <v>53</v>
      </c>
      <c r="L21" s="17">
        <v>1</v>
      </c>
      <c r="M21" s="23">
        <v>0.1</v>
      </c>
      <c r="N21" s="23">
        <v>2</v>
      </c>
      <c r="P21" s="23">
        <v>1.7</v>
      </c>
      <c r="R21" s="30">
        <f t="shared" si="0"/>
        <v>2.2999999999999998</v>
      </c>
      <c r="T21" s="17" t="s">
        <v>38</v>
      </c>
      <c r="V21" s="18" t="s">
        <v>31</v>
      </c>
      <c r="W21" s="19">
        <v>2.2900000000000001E-5</v>
      </c>
      <c r="X21" s="19">
        <v>2.1500000000000001E-5</v>
      </c>
      <c r="Y21" s="19">
        <v>4.06E-4</v>
      </c>
      <c r="Z21" s="19">
        <v>2.5300000000000001E-3</v>
      </c>
    </row>
    <row r="22" spans="1:30" x14ac:dyDescent="0.25">
      <c r="A22" s="10" t="s">
        <v>54</v>
      </c>
      <c r="L22" s="17">
        <v>1</v>
      </c>
      <c r="M22" s="23">
        <v>0.1</v>
      </c>
      <c r="N22" s="23">
        <v>2.5</v>
      </c>
      <c r="P22" s="23">
        <v>1.7</v>
      </c>
      <c r="R22" s="30">
        <f t="shared" si="0"/>
        <v>4.55</v>
      </c>
      <c r="T22" s="17" t="s">
        <v>38</v>
      </c>
      <c r="V22" s="18" t="s">
        <v>31</v>
      </c>
      <c r="W22" s="19">
        <v>1.4999999999999999E-4</v>
      </c>
      <c r="X22" s="19">
        <v>1.37E-4</v>
      </c>
      <c r="Y22" s="19">
        <v>1.005E-2</v>
      </c>
      <c r="Z22" s="19">
        <v>0.10199999999999999</v>
      </c>
    </row>
    <row r="23" spans="1:30" x14ac:dyDescent="0.25">
      <c r="A23" s="10" t="s">
        <v>55</v>
      </c>
      <c r="L23" s="17">
        <v>1</v>
      </c>
      <c r="M23" s="23">
        <v>0.1</v>
      </c>
      <c r="N23" s="23">
        <v>3</v>
      </c>
      <c r="P23" s="23">
        <v>1.7</v>
      </c>
      <c r="R23" s="30">
        <f t="shared" si="0"/>
        <v>7.3</v>
      </c>
      <c r="T23" s="17" t="s">
        <v>38</v>
      </c>
      <c r="V23" s="18" t="s">
        <v>31</v>
      </c>
      <c r="W23" s="19">
        <v>1.049E-3</v>
      </c>
      <c r="X23" s="19">
        <v>7.5370000000000005E-4</v>
      </c>
      <c r="Y23" s="19">
        <v>0.16070000000000001</v>
      </c>
      <c r="Z23" s="19">
        <v>1.53</v>
      </c>
    </row>
    <row r="24" spans="1:30" x14ac:dyDescent="0.25">
      <c r="A24" s="10" t="s">
        <v>56</v>
      </c>
      <c r="L24" s="17">
        <v>1</v>
      </c>
      <c r="M24" s="23">
        <v>0.1</v>
      </c>
      <c r="N24" s="23">
        <v>2</v>
      </c>
      <c r="P24" s="23">
        <v>2.1</v>
      </c>
      <c r="R24" s="30">
        <f t="shared" si="0"/>
        <v>1.9</v>
      </c>
      <c r="T24" s="17" t="s">
        <v>38</v>
      </c>
      <c r="V24" s="18" t="s">
        <v>31</v>
      </c>
      <c r="W24" s="19">
        <v>1.5950000000000001E-5</v>
      </c>
      <c r="X24" s="19">
        <v>1.486E-5</v>
      </c>
      <c r="Y24" s="19">
        <v>8.8499999999999996E-5</v>
      </c>
      <c r="Z24" s="19">
        <v>6.2859999999999999E-4</v>
      </c>
    </row>
    <row r="25" spans="1:30" x14ac:dyDescent="0.25">
      <c r="A25" s="10" t="s">
        <v>57</v>
      </c>
      <c r="F25" s="10"/>
      <c r="G25" s="10"/>
      <c r="I25" s="10"/>
      <c r="J25" s="10"/>
      <c r="L25" s="17">
        <v>1</v>
      </c>
      <c r="M25" s="23">
        <v>0.1</v>
      </c>
      <c r="N25" s="23">
        <v>2.5</v>
      </c>
      <c r="P25" s="23">
        <v>2.1</v>
      </c>
      <c r="R25" s="30">
        <f t="shared" si="0"/>
        <v>4.1500000000000004</v>
      </c>
      <c r="T25" s="17" t="s">
        <v>38</v>
      </c>
      <c r="V25" s="18" t="s">
        <v>31</v>
      </c>
      <c r="W25" s="19">
        <v>1.4190000000000001E-4</v>
      </c>
      <c r="X25" s="19">
        <v>1.417E-4</v>
      </c>
      <c r="Y25" s="19">
        <v>7.1500000000000001E-3</v>
      </c>
      <c r="Z25" s="19">
        <v>6.8650000000000003E-2</v>
      </c>
    </row>
    <row r="26" spans="1:30" x14ac:dyDescent="0.25">
      <c r="A26" s="10" t="s">
        <v>58</v>
      </c>
      <c r="L26" s="17">
        <v>1</v>
      </c>
      <c r="M26" s="23">
        <v>0.1</v>
      </c>
      <c r="N26" s="23">
        <v>3</v>
      </c>
      <c r="P26" s="23">
        <v>2.1</v>
      </c>
      <c r="R26" s="30">
        <f t="shared" si="0"/>
        <v>6.9</v>
      </c>
      <c r="T26" s="17" t="s">
        <v>38</v>
      </c>
      <c r="V26" s="18" t="s">
        <v>31</v>
      </c>
      <c r="W26" s="19">
        <v>7.9250000000000002E-4</v>
      </c>
      <c r="X26" s="19">
        <v>6.1799999999999995E-4</v>
      </c>
      <c r="Y26" s="19">
        <v>0.1056</v>
      </c>
      <c r="Z26" s="19">
        <v>1.0900000000000001</v>
      </c>
    </row>
    <row r="27" spans="1:30" x14ac:dyDescent="0.25">
      <c r="A27" s="10" t="s">
        <v>59</v>
      </c>
      <c r="L27" s="17">
        <v>1</v>
      </c>
      <c r="M27" s="23">
        <v>0.1</v>
      </c>
      <c r="N27" s="23">
        <v>2</v>
      </c>
      <c r="P27" s="23">
        <v>2.5</v>
      </c>
      <c r="R27" s="30">
        <f t="shared" si="0"/>
        <v>1.5</v>
      </c>
      <c r="T27" s="17" t="s">
        <v>38</v>
      </c>
      <c r="V27" s="18" t="s">
        <v>31</v>
      </c>
      <c r="W27" s="19">
        <v>7.6790000000000005E-6</v>
      </c>
      <c r="X27" s="19">
        <v>6.8199999999999999E-6</v>
      </c>
      <c r="Y27" s="19">
        <v>2.5599999999999999E-5</v>
      </c>
      <c r="Z27" s="19">
        <v>1.3999999999999999E-4</v>
      </c>
    </row>
    <row r="28" spans="1:30" x14ac:dyDescent="0.25">
      <c r="A28" s="10" t="s">
        <v>60</v>
      </c>
      <c r="L28" s="17">
        <v>1</v>
      </c>
      <c r="M28" s="23">
        <v>0.1</v>
      </c>
      <c r="N28" s="23">
        <v>2.5</v>
      </c>
      <c r="P28" s="23">
        <v>2.5</v>
      </c>
      <c r="R28" s="30">
        <f t="shared" si="0"/>
        <v>3.75</v>
      </c>
      <c r="T28" s="17" t="s">
        <v>38</v>
      </c>
      <c r="V28" s="18" t="s">
        <v>31</v>
      </c>
      <c r="W28" s="19">
        <v>9.9279999999999998E-5</v>
      </c>
      <c r="X28" s="19">
        <v>1.0060000000000001E-4</v>
      </c>
      <c r="Y28" s="19">
        <v>5.2500000000000003E-3</v>
      </c>
      <c r="Z28" s="19">
        <v>4.7399999999999998E-2</v>
      </c>
    </row>
    <row r="29" spans="1:30" x14ac:dyDescent="0.25">
      <c r="A29" s="25" t="s">
        <v>61</v>
      </c>
      <c r="B29" s="25"/>
      <c r="C29" s="25"/>
      <c r="D29" s="25"/>
      <c r="E29" s="25"/>
      <c r="F29" s="26"/>
      <c r="G29" s="26"/>
      <c r="H29" s="27"/>
      <c r="I29" s="26"/>
      <c r="J29" s="26"/>
      <c r="K29" s="26"/>
      <c r="L29" s="26">
        <v>1</v>
      </c>
      <c r="M29" s="27">
        <v>0.1</v>
      </c>
      <c r="N29" s="27">
        <v>3</v>
      </c>
      <c r="O29" s="27"/>
      <c r="P29" s="27">
        <v>2.5</v>
      </c>
      <c r="Q29" s="27"/>
      <c r="R29" s="31">
        <f t="shared" si="0"/>
        <v>6.5</v>
      </c>
      <c r="S29" s="31"/>
      <c r="T29" s="26" t="s">
        <v>38</v>
      </c>
      <c r="U29" s="28"/>
      <c r="V29" s="28" t="s">
        <v>31</v>
      </c>
      <c r="W29" s="29">
        <v>5.8900000000000001E-4</v>
      </c>
      <c r="X29" s="29">
        <v>4.7150000000000002E-4</v>
      </c>
      <c r="Y29" s="29">
        <v>9.7699999999999995E-2</v>
      </c>
      <c r="Z29" s="29">
        <v>1.1299999999999999</v>
      </c>
    </row>
    <row r="30" spans="1:30" x14ac:dyDescent="0.25">
      <c r="A30" s="10" t="s">
        <v>67</v>
      </c>
      <c r="B30" s="10" t="s">
        <v>16</v>
      </c>
      <c r="C30" s="10" t="s">
        <v>43</v>
      </c>
      <c r="D30" s="10">
        <v>5.0000000000000001E-3</v>
      </c>
      <c r="E30" s="10" t="s">
        <v>64</v>
      </c>
      <c r="F30" s="17">
        <v>1000</v>
      </c>
      <c r="G30" s="17">
        <v>100</v>
      </c>
      <c r="H30" s="23">
        <v>3.5</v>
      </c>
      <c r="I30" s="17">
        <v>200</v>
      </c>
      <c r="J30" s="17">
        <v>30000</v>
      </c>
      <c r="K30" s="17" t="s">
        <v>19</v>
      </c>
      <c r="L30" s="17">
        <v>1</v>
      </c>
      <c r="M30" s="23">
        <v>0</v>
      </c>
      <c r="N30" s="23">
        <v>2</v>
      </c>
      <c r="P30" s="23">
        <v>1.7</v>
      </c>
      <c r="R30" s="30">
        <f t="shared" ref="R30" si="2">N30*N30-P30</f>
        <v>2.2999999999999998</v>
      </c>
      <c r="T30" s="17" t="s">
        <v>20</v>
      </c>
      <c r="V30" s="18" t="s">
        <v>19</v>
      </c>
      <c r="W30" s="19">
        <v>4.3100000000000002E-6</v>
      </c>
      <c r="X30" s="19">
        <v>4.8550000000000001E-6</v>
      </c>
      <c r="Y30" s="19">
        <v>7.0899999999999999E-3</v>
      </c>
      <c r="Z30" s="19">
        <v>4.0800000000000003E-2</v>
      </c>
      <c r="AA30" s="19">
        <v>1.809E-6</v>
      </c>
      <c r="AB30" s="19">
        <v>1.84E-6</v>
      </c>
      <c r="AC30" s="19">
        <v>1.82E-3</v>
      </c>
      <c r="AD30" s="19">
        <v>9.9670000000000002E-3</v>
      </c>
    </row>
    <row r="31" spans="1:30" x14ac:dyDescent="0.25">
      <c r="A31" s="10" t="s">
        <v>68</v>
      </c>
      <c r="E31" s="10" t="s">
        <v>66</v>
      </c>
      <c r="V31" s="18" t="s">
        <v>19</v>
      </c>
      <c r="W31" s="19">
        <v>4.2479999999999998E-6</v>
      </c>
      <c r="X31" s="19">
        <v>4.4649999999999996E-6</v>
      </c>
      <c r="Y31" s="19">
        <v>6.8199999999999997E-3</v>
      </c>
      <c r="Z31" s="19">
        <v>3.9370000000000002E-2</v>
      </c>
      <c r="AA31" s="19">
        <v>2.3499999999999999E-6</v>
      </c>
      <c r="AB31" s="19">
        <v>2.3700000000000002E-6</v>
      </c>
      <c r="AC31" s="19">
        <v>3.1549999999999998E-3</v>
      </c>
      <c r="AD31" s="19">
        <v>1.7100000000000001E-2</v>
      </c>
    </row>
    <row r="32" spans="1:30" x14ac:dyDescent="0.25">
      <c r="A32" s="10" t="s">
        <v>81</v>
      </c>
      <c r="E32" s="10" t="s">
        <v>82</v>
      </c>
      <c r="V32" s="18" t="s">
        <v>19</v>
      </c>
      <c r="W32" s="19">
        <v>5.6899999999999997E-6</v>
      </c>
      <c r="X32" s="19">
        <v>6.4760000000000003E-6</v>
      </c>
      <c r="Y32" s="19">
        <v>8.1499999999999993E-3</v>
      </c>
      <c r="Z32" s="19">
        <v>4.6949999999999999E-2</v>
      </c>
    </row>
    <row r="33" spans="1:30" x14ac:dyDescent="0.25">
      <c r="A33" s="10" t="s">
        <v>69</v>
      </c>
      <c r="E33" s="10" t="s">
        <v>65</v>
      </c>
      <c r="V33" s="18" t="s">
        <v>19</v>
      </c>
      <c r="W33" s="19">
        <v>6.2299999999999996E-6</v>
      </c>
      <c r="X33" s="19">
        <v>5.5350000000000004E-6</v>
      </c>
      <c r="Y33" s="19">
        <v>8.659E-3</v>
      </c>
      <c r="Z33" s="19">
        <v>4.8259999999999997E-2</v>
      </c>
      <c r="AA33" s="19">
        <v>2.1050000000000002E-6</v>
      </c>
      <c r="AB33" s="19">
        <v>1.7489999999999999E-6</v>
      </c>
      <c r="AC33" s="19">
        <v>1.908E-3</v>
      </c>
      <c r="AD33" s="19">
        <v>1.0880000000000001E-2</v>
      </c>
    </row>
    <row r="34" spans="1:30" x14ac:dyDescent="0.25">
      <c r="A34" s="10" t="s">
        <v>70</v>
      </c>
      <c r="E34" s="10" t="s">
        <v>65</v>
      </c>
      <c r="M34" s="23">
        <v>0.1</v>
      </c>
      <c r="V34" s="18" t="s">
        <v>31</v>
      </c>
      <c r="W34" s="19">
        <v>4.18E-5</v>
      </c>
      <c r="X34" s="19">
        <v>3.909E-5</v>
      </c>
      <c r="Y34" s="19">
        <v>8.9999999999999998E-4</v>
      </c>
      <c r="Z34" s="19">
        <v>5.9300000000000004E-3</v>
      </c>
      <c r="AA34" s="19">
        <v>3.0599999999999998E-5</v>
      </c>
      <c r="AB34" s="19">
        <v>2.6599999999999999E-5</v>
      </c>
      <c r="AC34" s="19">
        <v>4.0900000000000002E-4</v>
      </c>
      <c r="AD34" s="19">
        <v>2.7299999999999998E-3</v>
      </c>
    </row>
    <row r="35" spans="1:30" x14ac:dyDescent="0.25">
      <c r="A35" s="25" t="s">
        <v>71</v>
      </c>
      <c r="B35" s="25"/>
      <c r="C35" s="25"/>
      <c r="D35" s="25"/>
      <c r="E35" s="25" t="s">
        <v>65</v>
      </c>
      <c r="F35" s="26"/>
      <c r="G35" s="26"/>
      <c r="H35" s="27"/>
      <c r="I35" s="26"/>
      <c r="J35" s="26"/>
      <c r="K35" s="26"/>
      <c r="L35" s="26"/>
      <c r="M35" s="27">
        <v>0</v>
      </c>
      <c r="N35" s="27">
        <v>3</v>
      </c>
      <c r="O35" s="27"/>
      <c r="P35" s="27"/>
      <c r="Q35" s="27"/>
      <c r="R35" s="31"/>
      <c r="S35" s="31"/>
      <c r="T35" s="26"/>
      <c r="U35" s="28"/>
      <c r="V35" s="28" t="s">
        <v>19</v>
      </c>
      <c r="W35" s="29">
        <v>7.67E-4</v>
      </c>
      <c r="X35" s="29">
        <v>9.7550000000000002E-4</v>
      </c>
      <c r="Y35" s="29">
        <v>3.8380000000000001</v>
      </c>
      <c r="Z35" s="29">
        <v>37.869999999999997</v>
      </c>
      <c r="AA35" s="19">
        <v>5.9449999999999998E-4</v>
      </c>
      <c r="AB35" s="19">
        <v>7.1500000000000003E-4</v>
      </c>
      <c r="AC35" s="19">
        <v>3.1190000000000002</v>
      </c>
      <c r="AD35" s="19">
        <v>30.5</v>
      </c>
    </row>
    <row r="36" spans="1:30" x14ac:dyDescent="0.25">
      <c r="A36" s="10" t="s">
        <v>72</v>
      </c>
      <c r="B36" s="10" t="s">
        <v>16</v>
      </c>
      <c r="C36" s="10" t="s">
        <v>43</v>
      </c>
      <c r="D36" s="10">
        <v>5.0000000000000001E-3</v>
      </c>
      <c r="E36" s="10" t="s">
        <v>18</v>
      </c>
      <c r="F36" s="17">
        <v>1000</v>
      </c>
      <c r="G36" s="17">
        <v>100</v>
      </c>
      <c r="H36" s="23">
        <v>3.5</v>
      </c>
      <c r="I36" s="17">
        <v>200</v>
      </c>
      <c r="J36" s="17">
        <v>30000</v>
      </c>
      <c r="K36" s="17" t="s">
        <v>77</v>
      </c>
      <c r="L36" s="17">
        <v>1</v>
      </c>
      <c r="M36" s="23">
        <v>0</v>
      </c>
      <c r="N36" s="23">
        <v>3</v>
      </c>
      <c r="P36" s="23">
        <v>1.7</v>
      </c>
      <c r="R36" s="30">
        <f t="shared" ref="R36" si="3">N36*N36-P36</f>
        <v>7.3</v>
      </c>
      <c r="T36" s="17" t="s">
        <v>20</v>
      </c>
      <c r="V36" s="18" t="s">
        <v>31</v>
      </c>
      <c r="W36" s="19">
        <v>6.0000000000000002E-5</v>
      </c>
      <c r="X36" s="19">
        <v>5.978E-5</v>
      </c>
      <c r="Y36" s="19">
        <v>1.5799999999999999E-4</v>
      </c>
      <c r="Z36" s="19">
        <v>1.4350000000000001E-3</v>
      </c>
    </row>
    <row r="37" spans="1:30" x14ac:dyDescent="0.25">
      <c r="A37" s="10" t="s">
        <v>73</v>
      </c>
      <c r="K37" s="17" t="s">
        <v>78</v>
      </c>
      <c r="V37" s="18" t="s">
        <v>31</v>
      </c>
      <c r="W37" s="19">
        <v>3.3160000000000001E-5</v>
      </c>
      <c r="X37" s="19">
        <v>3.2249999999999998E-5</v>
      </c>
      <c r="Y37" s="19">
        <v>1.92E-4</v>
      </c>
      <c r="Z37" s="19">
        <v>4.28E-4</v>
      </c>
    </row>
    <row r="38" spans="1:30" x14ac:dyDescent="0.25">
      <c r="A38" s="10" t="s">
        <v>74</v>
      </c>
      <c r="K38" s="17" t="s">
        <v>79</v>
      </c>
      <c r="V38" s="18" t="s">
        <v>31</v>
      </c>
      <c r="W38" s="19">
        <v>5.3100000000000003E-5</v>
      </c>
      <c r="X38" s="19">
        <v>5.1400000000000003E-5</v>
      </c>
      <c r="Y38" s="19">
        <v>5.7299999999999997E-5</v>
      </c>
      <c r="Z38" s="19">
        <v>1.34E-4</v>
      </c>
    </row>
    <row r="39" spans="1:30" x14ac:dyDescent="0.25">
      <c r="A39" s="25" t="s">
        <v>76</v>
      </c>
      <c r="B39" s="25"/>
      <c r="C39" s="25"/>
      <c r="D39" s="25"/>
      <c r="E39" s="25"/>
      <c r="F39" s="26"/>
      <c r="G39" s="26"/>
      <c r="H39" s="27"/>
      <c r="I39" s="26"/>
      <c r="J39" s="26"/>
      <c r="K39" s="26" t="s">
        <v>80</v>
      </c>
      <c r="L39" s="26"/>
      <c r="M39" s="27"/>
      <c r="N39" s="27"/>
      <c r="O39" s="27"/>
      <c r="P39" s="27"/>
      <c r="Q39" s="27"/>
      <c r="R39" s="31"/>
      <c r="S39" s="31"/>
      <c r="T39" s="26"/>
      <c r="U39" s="28"/>
      <c r="V39" s="28" t="s">
        <v>31</v>
      </c>
      <c r="W39" s="29">
        <v>3.4870000000000003E-5</v>
      </c>
      <c r="X39" s="29">
        <v>3.7299999999999999E-5</v>
      </c>
      <c r="Y39" s="29">
        <v>4.7179999999999998E-4</v>
      </c>
      <c r="Z39" s="29">
        <v>8.2900000000000005E-3</v>
      </c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2023-10-09T09:27:31Z</dcterms:modified>
</cp:coreProperties>
</file>