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Z9" i="1" l="1"/>
  <c r="Z8" i="1" l="1"/>
  <c r="Z3" i="1"/>
  <c r="Z4" i="1"/>
  <c r="Z5" i="1"/>
  <c r="Z6" i="1"/>
  <c r="Z7" i="1"/>
  <c r="Z2" i="1"/>
</calcChain>
</file>

<file path=xl/comments1.xml><?xml version="1.0" encoding="utf-8"?>
<comments xmlns="http://schemas.openxmlformats.org/spreadsheetml/2006/main">
  <authors>
    <author>Author</author>
  </authors>
  <commentList>
    <comment ref="S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Средний квадрат разности модулей q_truth и q_pred. Если нужно посчитать средний квадрат модуля разности, то это MSE_u + MSE_v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lr=0.997*lr каждые 100 итераций. Lbfgs обучается уже с постоянным lr=0.0001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lbfgs в этом эксперименте почти сразу завершился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lr=0.997*lr каждые 100 итераций. Lbfgs обучается уже с постоянным lr=0.0001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lbfgs в этом эксперименте почти сразу завершился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lbfgs в этом эксперименте почти сразу завершился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lbfgs в этом эксперименте почти сразу завершился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lbfgs в этом эксперименте почти сразу завершился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lbfgs в этом эксперименте почти сразу завершился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lbfgs в этом эксперименте почти сразу завершился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</commentList>
</comments>
</file>

<file path=xl/sharedStrings.xml><?xml version="1.0" encoding="utf-8"?>
<sst xmlns="http://schemas.openxmlformats.org/spreadsheetml/2006/main" count="106" uniqueCount="57">
  <si>
    <t>функция активации</t>
  </si>
  <si>
    <t>оптимизатор</t>
  </si>
  <si>
    <t>learning rate</t>
  </si>
  <si>
    <t>архитектура</t>
  </si>
  <si>
    <t>x_parts</t>
  </si>
  <si>
    <t>t_parts</t>
  </si>
  <si>
    <t>N_u</t>
  </si>
  <si>
    <t>N_f</t>
  </si>
  <si>
    <t>MSE_u</t>
  </si>
  <si>
    <t>MSE_v</t>
  </si>
  <si>
    <t>MSE_f_u</t>
  </si>
  <si>
    <t>MSE_f_v</t>
  </si>
  <si>
    <t>законы сохранения</t>
  </si>
  <si>
    <t>нет</t>
  </si>
  <si>
    <t>ускоритель</t>
  </si>
  <si>
    <t>loss</t>
  </si>
  <si>
    <t>MSE_fl</t>
  </si>
  <si>
    <t>MSE_sl</t>
  </si>
  <si>
    <t>время обучения, с</t>
  </si>
  <si>
    <t>MSE_q</t>
  </si>
  <si>
    <t>t_1 - t_0</t>
  </si>
  <si>
    <t>sin</t>
  </si>
  <si>
    <t>100000*adam+lbfgs</t>
  </si>
  <si>
    <t>2*100*100*100*100*2</t>
  </si>
  <si>
    <t>0.005 -&gt; 0.0001</t>
  </si>
  <si>
    <t>loss_uv + loss_f</t>
  </si>
  <si>
    <t>GPU(T4)</t>
  </si>
  <si>
    <t>эксперимент</t>
  </si>
  <si>
    <t>exp9</t>
  </si>
  <si>
    <t>lambda_uv*loss_uv + lambda_f*loss_f</t>
  </si>
  <si>
    <t>lambda_in*loss_in + lambda_b*loss_b + lambda_f*loss_f</t>
  </si>
  <si>
    <t>exp10</t>
  </si>
  <si>
    <t>exp11</t>
  </si>
  <si>
    <t>exp12</t>
  </si>
  <si>
    <t>lambda_u_in*loss_u_in + lambda_v_in*loss_v_in + lambda_u_b*loss_u_b + lambda_v_b*loss_v_b + lambda_u_f*loss_u_f + lambda_v_f*loss_v_f</t>
  </si>
  <si>
    <t>exp13</t>
  </si>
  <si>
    <t>метод вычисления коэффициентов</t>
  </si>
  <si>
    <t>SoftAdapt</t>
  </si>
  <si>
    <t>Random</t>
  </si>
  <si>
    <t>exp14</t>
  </si>
  <si>
    <t>130000*adam+lbfgs</t>
  </si>
  <si>
    <t>SoftAdapt с памятью</t>
  </si>
  <si>
    <t>название(для графика)</t>
  </si>
  <si>
    <t>без коэффициентов</t>
  </si>
  <si>
    <t>2 коэффициента, SoftAdapt</t>
  </si>
  <si>
    <t>3 коэффициента, SoftAdapt</t>
  </si>
  <si>
    <t>6 коэффициентов, SoftAdapt</t>
  </si>
  <si>
    <t>3 случайных коэффициента</t>
  </si>
  <si>
    <t>3 коэффициента SoftAdapt с памятью</t>
  </si>
  <si>
    <r>
      <t>mse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, 10</t>
    </r>
    <r>
      <rPr>
        <vertAlign val="superscript"/>
        <sz val="11"/>
        <color theme="1"/>
        <rFont val="Calibri"/>
        <family val="2"/>
        <scheme val="minor"/>
      </rPr>
      <t>-3</t>
    </r>
  </si>
  <si>
    <t>для графиков:</t>
  </si>
  <si>
    <t>0.1*lambda_uv*loss_uv + 20*lambda_f*loss_f</t>
  </si>
  <si>
    <t>2 коэффициента SoftAdapt c учётом порядка</t>
  </si>
  <si>
    <t>exp15</t>
  </si>
  <si>
    <t>exp16</t>
  </si>
  <si>
    <t>3 коэффициента, ReLoBRaLo</t>
  </si>
  <si>
    <t>ReLoBRaLo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</si>
</sst>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 applyBorder="1"/>
    <xf numFmtId="0" fontId="0" fillId="2" borderId="0" xfId="0" applyFill="1" applyBorder="1"/>
    <xf numFmtId="0" fontId="0" fillId="0" borderId="0" xfId="0" applyBorder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1" fontId="0" fillId="3" borderId="1" xfId="0" applyNumberFormat="1" applyFill="1" applyBorder="1"/>
    <xf numFmtId="1" fontId="0" fillId="3" borderId="0" xfId="0" applyNumberFormat="1" applyFill="1" applyBorder="1"/>
    <xf numFmtId="1" fontId="0" fillId="2" borderId="1" xfId="0" applyNumberFormat="1" applyFill="1" applyBorder="1"/>
    <xf numFmtId="1" fontId="0" fillId="2" borderId="0" xfId="0" applyNumberFormat="1" applyFill="1" applyBorder="1"/>
    <xf numFmtId="11" fontId="0" fillId="2" borderId="1" xfId="0" applyNumberFormat="1" applyFill="1" applyBorder="1"/>
    <xf numFmtId="11" fontId="0" fillId="2" borderId="0" xfId="0" applyNumberFormat="1" applyFill="1" applyBorder="1"/>
    <xf numFmtId="0" fontId="0" fillId="3" borderId="2" xfId="0" applyFill="1" applyBorder="1"/>
    <xf numFmtId="1" fontId="0" fillId="3" borderId="2" xfId="0" applyNumberFormat="1" applyFill="1" applyBorder="1"/>
    <xf numFmtId="1" fontId="0" fillId="2" borderId="2" xfId="0" applyNumberFormat="1" applyFill="1" applyBorder="1"/>
    <xf numFmtId="11" fontId="0" fillId="2" borderId="2" xfId="0" applyNumberFormat="1" applyFill="1" applyBorder="1"/>
    <xf numFmtId="0" fontId="1" fillId="3" borderId="0" xfId="0" applyFont="1" applyFill="1" applyBorder="1" applyAlignment="1">
      <alignment vertical="center"/>
    </xf>
    <xf numFmtId="49" fontId="0" fillId="0" borderId="0" xfId="0" applyNumberFormat="1" applyBorder="1"/>
    <xf numFmtId="0" fontId="4" fillId="3" borderId="0" xfId="0" applyFont="1" applyFill="1" applyAlignment="1">
      <alignment vertical="center"/>
    </xf>
    <xf numFmtId="49" fontId="0" fillId="3" borderId="3" xfId="0" applyNumberFormat="1" applyFill="1" applyBorder="1"/>
    <xf numFmtId="49" fontId="0" fillId="3" borderId="4" xfId="0" applyNumberFormat="1" applyFill="1" applyBorder="1"/>
    <xf numFmtId="0" fontId="0" fillId="3" borderId="0" xfId="0" applyFill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>
                <a:solidFill>
                  <a:schemeClr val="tx1"/>
                </a:solidFill>
              </a:rPr>
              <a:t>график 2</a:t>
            </a:r>
            <a:endParaRPr lang="en-US" baseline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5119072730408488"/>
          <c:y val="0.93563744531933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06273630057721E-2"/>
          <c:y val="2.6431222334285173E-2"/>
          <c:w val="0.87439500320249997"/>
          <c:h val="0.577596500437445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Sheet1!$B$2:$B$9</c:f>
              <c:strCache>
                <c:ptCount val="8"/>
                <c:pt idx="0">
                  <c:v>без коэффициентов</c:v>
                </c:pt>
                <c:pt idx="1">
                  <c:v>2 коэффициента, SoftAdapt</c:v>
                </c:pt>
                <c:pt idx="2">
                  <c:v>3 коэффициента, SoftAdapt</c:v>
                </c:pt>
                <c:pt idx="3">
                  <c:v>6 коэффициентов, SoftAdapt</c:v>
                </c:pt>
                <c:pt idx="4">
                  <c:v>3 случайных коэффициента</c:v>
                </c:pt>
                <c:pt idx="5">
                  <c:v>3 коэффициента SoftAdapt с памятью</c:v>
                </c:pt>
                <c:pt idx="6">
                  <c:v>2 коэффициента SoftAdapt c учётом порядка</c:v>
                </c:pt>
                <c:pt idx="7">
                  <c:v>3 коэффициента, ReLoBRaLo</c:v>
                </c:pt>
              </c:strCache>
            </c:strRef>
          </c:cat>
          <c:val>
            <c:numRef>
              <c:f>Sheet1!$Z$2:$Z$9</c:f>
              <c:numCache>
                <c:formatCode>0.00</c:formatCode>
                <c:ptCount val="8"/>
                <c:pt idx="0">
                  <c:v>1.686E-2</c:v>
                </c:pt>
                <c:pt idx="1">
                  <c:v>0.42979999999999996</c:v>
                </c:pt>
                <c:pt idx="2">
                  <c:v>1.2899999999999998</c:v>
                </c:pt>
                <c:pt idx="3">
                  <c:v>8.36</c:v>
                </c:pt>
                <c:pt idx="4">
                  <c:v>0.85450000000000004</c:v>
                </c:pt>
                <c:pt idx="5">
                  <c:v>0.31</c:v>
                </c:pt>
                <c:pt idx="6">
                  <c:v>2.056</c:v>
                </c:pt>
                <c:pt idx="7">
                  <c:v>4.1500000000000002E-2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87466984"/>
        <c:axId val="287463456"/>
      </c:barChart>
      <c:catAx>
        <c:axId val="28746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63456"/>
        <c:crosses val="autoZero"/>
        <c:auto val="0"/>
        <c:lblAlgn val="ctr"/>
        <c:lblOffset val="100"/>
        <c:tickMarkSkip val="1"/>
        <c:noMultiLvlLbl val="0"/>
      </c:catAx>
      <c:valAx>
        <c:axId val="287463456"/>
        <c:scaling>
          <c:orientation val="minMax"/>
          <c:max val="9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mse</a:t>
                </a:r>
                <a:r>
                  <a:rPr lang="en-US" sz="1400" b="0" i="0" u="none" strike="noStrike" baseline="-25000">
                    <a:effectLst/>
                  </a:rPr>
                  <a:t>q</a:t>
                </a:r>
                <a:r>
                  <a:rPr lang="en-US" sz="1400" b="0" i="0" u="none" strike="noStrike" baseline="0">
                    <a:effectLst/>
                  </a:rPr>
                  <a:t> , 10</a:t>
                </a:r>
                <a:r>
                  <a:rPr lang="en-US" sz="1400" b="0" i="0" u="none" strike="noStrike" baseline="30000">
                    <a:effectLst/>
                  </a:rPr>
                  <a:t>-3</a:t>
                </a:r>
                <a:r>
                  <a:rPr lang="en-US" sz="1400" b="0" i="0" u="none" strike="noStrike" baseline="0"/>
                  <a:t> 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1.0178115416943693E-2"/>
              <c:y val="0.23261918926800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66984"/>
        <c:crosses val="autoZero"/>
        <c:crossBetween val="between"/>
        <c:majorUnit val="3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>
                <a:solidFill>
                  <a:schemeClr val="tx1"/>
                </a:solidFill>
              </a:rPr>
              <a:t>график 3</a:t>
            </a:r>
            <a:endParaRPr lang="en-US" baseline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5322635038747366"/>
          <c:y val="0.88888899880841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06273630057721E-2"/>
          <c:y val="2.6431222334285173E-2"/>
          <c:w val="0.87439500320249997"/>
          <c:h val="0.73746896765612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Sheet1!$B$2:$B$9</c15:sqref>
                  </c15:fullRef>
                </c:ext>
              </c:extLst>
              <c:f>(Sheet1!$B$4,Sheet1!$B$6:$B$7,Sheet1!$B$9)</c:f>
              <c:strCache>
                <c:ptCount val="4"/>
                <c:pt idx="0">
                  <c:v>3 коэффициента, SoftAdapt</c:v>
                </c:pt>
                <c:pt idx="1">
                  <c:v>3 случайных коэффициента</c:v>
                </c:pt>
                <c:pt idx="2">
                  <c:v>3 коэффициента SoftAdapt с памятью</c:v>
                </c:pt>
                <c:pt idx="3">
                  <c:v>3 коэффициента, ReLoBRaLo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Sheet1!$Z$2:$Z$9</c15:sqref>
                  </c15:fullRef>
                </c:ext>
              </c:extLst>
              <c:f>(Sheet1!$Z$4,Sheet1!$Z$6:$Z$7,Sheet1!$Z$9)</c:f>
              <c:numCache>
                <c:formatCode>0.00</c:formatCode>
                <c:ptCount val="4"/>
                <c:pt idx="0">
                  <c:v>1.2899999999999998</c:v>
                </c:pt>
                <c:pt idx="1">
                  <c:v>0.85450000000000004</c:v>
                </c:pt>
                <c:pt idx="2">
                  <c:v>0.31</c:v>
                </c:pt>
                <c:pt idx="3">
                  <c:v>4.1500000000000002E-2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87464240"/>
        <c:axId val="287465808"/>
      </c:barChart>
      <c:catAx>
        <c:axId val="2874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65808"/>
        <c:crosses val="autoZero"/>
        <c:auto val="0"/>
        <c:lblAlgn val="ctr"/>
        <c:lblOffset val="100"/>
        <c:tickMarkSkip val="1"/>
        <c:noMultiLvlLbl val="0"/>
      </c:catAx>
      <c:valAx>
        <c:axId val="287465808"/>
        <c:scaling>
          <c:orientation val="minMax"/>
          <c:max val="2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mse</a:t>
                </a:r>
                <a:r>
                  <a:rPr lang="en-US" sz="1400" b="0" i="0" u="none" strike="noStrike" baseline="-25000">
                    <a:effectLst/>
                  </a:rPr>
                  <a:t>q</a:t>
                </a:r>
                <a:r>
                  <a:rPr lang="en-US" sz="1400" b="0" i="0" u="none" strike="noStrike" baseline="0">
                    <a:effectLst/>
                  </a:rPr>
                  <a:t> , 10</a:t>
                </a:r>
                <a:r>
                  <a:rPr lang="en-US" sz="1400" b="0" i="0" u="none" strike="noStrike" baseline="30000">
                    <a:effectLst/>
                  </a:rPr>
                  <a:t>-3</a:t>
                </a:r>
                <a:r>
                  <a:rPr lang="en-US" sz="1400" b="0" i="0" u="none" strike="noStrike" baseline="0"/>
                  <a:t> 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5782074515017713E-2"/>
              <c:y val="0.34231117569982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64240"/>
        <c:crosses val="autoZero"/>
        <c:crossBetween val="between"/>
        <c:majorUnit val="1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>
                <a:solidFill>
                  <a:schemeClr val="tx1"/>
                </a:solidFill>
              </a:rPr>
              <a:t>график </a:t>
            </a:r>
            <a:r>
              <a:rPr lang="en-US" baseline="0">
                <a:solidFill>
                  <a:schemeClr val="tx1"/>
                </a:solidFill>
              </a:rPr>
              <a:t>4</a:t>
            </a:r>
          </a:p>
        </c:rich>
      </c:tx>
      <c:layout>
        <c:manualLayout>
          <c:xMode val="edge"/>
          <c:yMode val="edge"/>
          <c:x val="0.47154695813797232"/>
          <c:y val="0.90459375143754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06273630057721E-2"/>
          <c:y val="2.6431222334285173E-2"/>
          <c:w val="0.87439500320249997"/>
          <c:h val="0.73746896765612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Sheet1!$B$2:$B$8</c15:sqref>
                  </c15:fullRef>
                </c:ext>
              </c:extLst>
              <c:f>(Sheet1!$B$2:$B$3,Sheet1!$B$8)</c:f>
              <c:strCache>
                <c:ptCount val="3"/>
                <c:pt idx="0">
                  <c:v>без коэффициентов</c:v>
                </c:pt>
                <c:pt idx="1">
                  <c:v>2 коэффициента, SoftAdapt</c:v>
                </c:pt>
                <c:pt idx="2">
                  <c:v>2 коэффициента SoftAdapt c учётом порядка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Sheet1!$Z$2:$Z$8</c15:sqref>
                  </c15:fullRef>
                </c:ext>
              </c:extLst>
              <c:f>(Sheet1!$Z$2:$Z$3,Sheet1!$Z$8)</c:f>
              <c:numCache>
                <c:formatCode>0.00</c:formatCode>
                <c:ptCount val="3"/>
                <c:pt idx="0">
                  <c:v>1.686E-2</c:v>
                </c:pt>
                <c:pt idx="1">
                  <c:v>0.42979999999999996</c:v>
                </c:pt>
                <c:pt idx="2">
                  <c:v>2.056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98672992"/>
        <c:axId val="298673384"/>
      </c:barChart>
      <c:catAx>
        <c:axId val="29867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73384"/>
        <c:crosses val="autoZero"/>
        <c:auto val="0"/>
        <c:lblAlgn val="ctr"/>
        <c:lblOffset val="100"/>
        <c:tickMarkSkip val="1"/>
        <c:noMultiLvlLbl val="0"/>
      </c:catAx>
      <c:valAx>
        <c:axId val="298673384"/>
        <c:scaling>
          <c:orientation val="minMax"/>
          <c:max val="2.2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mse</a:t>
                </a:r>
                <a:r>
                  <a:rPr lang="en-US" sz="1400" b="0" i="0" u="none" strike="noStrike" baseline="-25000">
                    <a:effectLst/>
                  </a:rPr>
                  <a:t>q</a:t>
                </a:r>
                <a:r>
                  <a:rPr lang="en-US" sz="1400" b="0" i="0" u="none" strike="noStrike" baseline="0">
                    <a:effectLst/>
                  </a:rPr>
                  <a:t> , 10</a:t>
                </a:r>
                <a:r>
                  <a:rPr lang="en-US" sz="1400" b="0" i="0" u="none" strike="noStrike" baseline="30000">
                    <a:effectLst/>
                  </a:rPr>
                  <a:t>-3</a:t>
                </a:r>
                <a:r>
                  <a:rPr lang="en-US" sz="1400" b="0" i="0" u="none" strike="noStrike" baseline="0"/>
                  <a:t> 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2.0356230833887385E-3"/>
              <c:y val="0.32447108729507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72992"/>
        <c:crosses val="autoZero"/>
        <c:crossBetween val="between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542924</xdr:colOff>
      <xdr:row>0</xdr:row>
      <xdr:rowOff>114300</xdr:rowOff>
    </xdr:from>
    <xdr:to>
      <xdr:col>36</xdr:col>
      <xdr:colOff>685800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9525</xdr:colOff>
      <xdr:row>26</xdr:row>
      <xdr:rowOff>9525</xdr:rowOff>
    </xdr:from>
    <xdr:to>
      <xdr:col>37</xdr:col>
      <xdr:colOff>85726</xdr:colOff>
      <xdr:row>47</xdr:row>
      <xdr:rowOff>52387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590550</xdr:colOff>
      <xdr:row>48</xdr:row>
      <xdr:rowOff>0</xdr:rowOff>
    </xdr:from>
    <xdr:to>
      <xdr:col>36</xdr:col>
      <xdr:colOff>733426</xdr:colOff>
      <xdr:row>69</xdr:row>
      <xdr:rowOff>90487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5"/>
  <sheetViews>
    <sheetView tabSelected="1" workbookViewId="0">
      <selection activeCell="K20" sqref="K20"/>
    </sheetView>
  </sheetViews>
  <sheetFormatPr defaultRowHeight="15" x14ac:dyDescent="0.25"/>
  <cols>
    <col min="1" max="1" width="14.28515625" style="1" customWidth="1"/>
    <col min="2" max="2" width="42.42578125" style="1" customWidth="1"/>
    <col min="3" max="3" width="19.42578125" style="1" customWidth="1"/>
    <col min="4" max="4" width="21.85546875" style="1" customWidth="1"/>
    <col min="5" max="5" width="14.7109375" style="1" customWidth="1"/>
    <col min="6" max="6" width="22.140625" style="1" customWidth="1"/>
    <col min="7" max="7" width="7.42578125" style="8" customWidth="1"/>
    <col min="8" max="8" width="7.28515625" style="8" customWidth="1"/>
    <col min="9" max="9" width="8.28515625" style="8" customWidth="1"/>
    <col min="10" max="10" width="6.28515625" style="8" customWidth="1"/>
    <col min="11" max="11" width="7.42578125" style="8" customWidth="1"/>
    <col min="12" max="12" width="18.5703125" style="8" customWidth="1"/>
    <col min="13" max="13" width="129" style="8" customWidth="1"/>
    <col min="14" max="14" width="33.5703125" style="8" customWidth="1"/>
    <col min="15" max="15" width="12.28515625" style="8" customWidth="1"/>
    <col min="16" max="16" width="17.7109375" style="10" customWidth="1"/>
    <col min="17" max="17" width="9.140625" style="12"/>
    <col min="18" max="18" width="9.140625" style="2"/>
    <col min="19" max="19" width="9.140625" style="12"/>
    <col min="20" max="21" width="9.140625" style="2"/>
    <col min="22" max="23" width="9.140625" style="12"/>
    <col min="24" max="24" width="8.42578125" style="18" customWidth="1"/>
    <col min="25" max="25" width="9.140625" style="3"/>
    <col min="26" max="26" width="10.28515625" style="3" customWidth="1"/>
    <col min="27" max="36" width="9.140625" style="3"/>
    <col min="37" max="37" width="11.28515625" style="3" customWidth="1"/>
    <col min="38" max="16384" width="9.140625" style="3"/>
  </cols>
  <sheetData>
    <row r="1" spans="1:37" s="6" customFormat="1" ht="19.5" thickBot="1" x14ac:dyDescent="0.4">
      <c r="A1" s="21" t="s">
        <v>27</v>
      </c>
      <c r="B1" s="21" t="s">
        <v>42</v>
      </c>
      <c r="C1" s="4" t="s">
        <v>0</v>
      </c>
      <c r="D1" s="4" t="s">
        <v>1</v>
      </c>
      <c r="E1" s="4" t="s">
        <v>2</v>
      </c>
      <c r="F1" s="4" t="s">
        <v>3</v>
      </c>
      <c r="G1" s="7" t="s">
        <v>4</v>
      </c>
      <c r="H1" s="7" t="s">
        <v>5</v>
      </c>
      <c r="I1" s="7" t="s">
        <v>20</v>
      </c>
      <c r="J1" s="7" t="s">
        <v>6</v>
      </c>
      <c r="K1" s="7" t="s">
        <v>7</v>
      </c>
      <c r="L1" s="4" t="s">
        <v>12</v>
      </c>
      <c r="M1" s="20" t="s">
        <v>15</v>
      </c>
      <c r="N1" s="20" t="s">
        <v>36</v>
      </c>
      <c r="O1" s="7" t="s">
        <v>14</v>
      </c>
      <c r="P1" s="9" t="s">
        <v>18</v>
      </c>
      <c r="Q1" s="11" t="s">
        <v>8</v>
      </c>
      <c r="R1" s="5" t="s">
        <v>9</v>
      </c>
      <c r="S1" s="11" t="s">
        <v>19</v>
      </c>
      <c r="T1" s="5" t="s">
        <v>10</v>
      </c>
      <c r="U1" s="5" t="s">
        <v>11</v>
      </c>
      <c r="V1" s="11" t="s">
        <v>16</v>
      </c>
      <c r="W1" s="11" t="s">
        <v>17</v>
      </c>
      <c r="X1" s="18" t="s">
        <v>50</v>
      </c>
      <c r="Z1" s="6" t="s">
        <v>49</v>
      </c>
      <c r="AK1" s="6" t="s">
        <v>49</v>
      </c>
    </row>
    <row r="2" spans="1:37" x14ac:dyDescent="0.25">
      <c r="A2" s="1" t="s">
        <v>28</v>
      </c>
      <c r="B2" s="1" t="s">
        <v>43</v>
      </c>
      <c r="C2" s="13" t="s">
        <v>21</v>
      </c>
      <c r="D2" s="13" t="s">
        <v>22</v>
      </c>
      <c r="E2" s="13" t="s">
        <v>24</v>
      </c>
      <c r="F2" s="13" t="s">
        <v>23</v>
      </c>
      <c r="G2" s="14">
        <v>1000</v>
      </c>
      <c r="H2" s="14">
        <v>100</v>
      </c>
      <c r="I2" s="14">
        <v>50</v>
      </c>
      <c r="J2" s="14">
        <v>200</v>
      </c>
      <c r="K2" s="14">
        <v>30000</v>
      </c>
      <c r="L2" s="13" t="s">
        <v>13</v>
      </c>
      <c r="M2" s="19" t="s">
        <v>25</v>
      </c>
      <c r="N2" s="19" t="s">
        <v>13</v>
      </c>
      <c r="O2" s="14" t="s">
        <v>26</v>
      </c>
      <c r="P2" s="15">
        <v>7521</v>
      </c>
      <c r="Q2" s="16">
        <v>1.1599999999999999E-2</v>
      </c>
      <c r="R2" s="16">
        <v>1.1599999999999999E-2</v>
      </c>
      <c r="S2" s="16">
        <v>1.6860000000000001E-5</v>
      </c>
      <c r="T2" s="16">
        <v>1.16E-8</v>
      </c>
      <c r="U2" s="16">
        <v>1.1970000000000001E-8</v>
      </c>
      <c r="V2" s="16">
        <v>8.3370000000000004E-4</v>
      </c>
      <c r="W2" s="16">
        <v>1.14E-3</v>
      </c>
      <c r="Z2" s="23">
        <f>S2*1000</f>
        <v>1.686E-2</v>
      </c>
    </row>
    <row r="3" spans="1:37" x14ac:dyDescent="0.25">
      <c r="A3" s="1" t="s">
        <v>31</v>
      </c>
      <c r="B3" s="22" t="s">
        <v>44</v>
      </c>
      <c r="C3" s="1" t="s">
        <v>21</v>
      </c>
      <c r="D3" s="1" t="s">
        <v>22</v>
      </c>
      <c r="E3" s="1" t="s">
        <v>24</v>
      </c>
      <c r="F3" s="1" t="s">
        <v>23</v>
      </c>
      <c r="G3" s="8">
        <v>1000</v>
      </c>
      <c r="H3" s="8">
        <v>100</v>
      </c>
      <c r="I3" s="8">
        <v>50</v>
      </c>
      <c r="J3" s="8">
        <v>200</v>
      </c>
      <c r="K3" s="8">
        <v>30000</v>
      </c>
      <c r="L3" s="1" t="s">
        <v>13</v>
      </c>
      <c r="M3" s="19" t="s">
        <v>29</v>
      </c>
      <c r="N3" s="19" t="s">
        <v>37</v>
      </c>
      <c r="O3" s="8" t="s">
        <v>26</v>
      </c>
      <c r="P3" s="10">
        <v>7265</v>
      </c>
      <c r="Q3" s="12">
        <v>1.1390000000000001E-2</v>
      </c>
      <c r="R3" s="12">
        <v>1.1390000000000001E-2</v>
      </c>
      <c r="S3" s="12">
        <v>4.2979999999999998E-4</v>
      </c>
      <c r="T3" s="12">
        <v>1.08E-7</v>
      </c>
      <c r="U3" s="12">
        <v>1.099E-7</v>
      </c>
      <c r="V3" s="12">
        <v>8.5750000000000007E-2</v>
      </c>
      <c r="W3" s="12">
        <v>9.5699999999999993E-2</v>
      </c>
      <c r="Z3" s="23">
        <f t="shared" ref="Z3:Z9" si="0">S3*1000</f>
        <v>0.42979999999999996</v>
      </c>
    </row>
    <row r="4" spans="1:37" x14ac:dyDescent="0.25">
      <c r="A4" s="1" t="s">
        <v>32</v>
      </c>
      <c r="B4" s="22" t="s">
        <v>45</v>
      </c>
      <c r="C4" s="1" t="s">
        <v>21</v>
      </c>
      <c r="D4" s="1" t="s">
        <v>22</v>
      </c>
      <c r="E4" s="1" t="s">
        <v>24</v>
      </c>
      <c r="F4" s="1" t="s">
        <v>23</v>
      </c>
      <c r="G4" s="8">
        <v>1000</v>
      </c>
      <c r="H4" s="8">
        <v>100</v>
      </c>
      <c r="I4" s="8">
        <v>50</v>
      </c>
      <c r="J4" s="8">
        <v>200</v>
      </c>
      <c r="K4" s="8">
        <v>30000</v>
      </c>
      <c r="L4" s="1" t="s">
        <v>13</v>
      </c>
      <c r="M4" s="19" t="s">
        <v>30</v>
      </c>
      <c r="N4" s="19" t="s">
        <v>37</v>
      </c>
      <c r="O4" s="8" t="s">
        <v>26</v>
      </c>
      <c r="P4" s="10">
        <v>7460</v>
      </c>
      <c r="Q4" s="12">
        <v>1.0699999999999999E-2</v>
      </c>
      <c r="R4" s="12">
        <v>1.0699999999999999E-2</v>
      </c>
      <c r="S4" s="12">
        <v>1.2899999999999999E-3</v>
      </c>
      <c r="T4" s="12">
        <v>3.3700000000000001E-7</v>
      </c>
      <c r="U4" s="12">
        <v>2.9499999999999998E-7</v>
      </c>
      <c r="V4" s="12">
        <v>0.16880000000000001</v>
      </c>
      <c r="W4" s="12">
        <v>0.19389999999999999</v>
      </c>
      <c r="Z4" s="23">
        <f t="shared" si="0"/>
        <v>1.2899999999999998</v>
      </c>
    </row>
    <row r="5" spans="1:37" x14ac:dyDescent="0.25">
      <c r="A5" s="1" t="s">
        <v>33</v>
      </c>
      <c r="B5" s="22" t="s">
        <v>46</v>
      </c>
      <c r="C5" s="1" t="s">
        <v>21</v>
      </c>
      <c r="D5" s="1" t="s">
        <v>22</v>
      </c>
      <c r="E5" s="1" t="s">
        <v>24</v>
      </c>
      <c r="F5" s="1" t="s">
        <v>23</v>
      </c>
      <c r="G5" s="8">
        <v>1000</v>
      </c>
      <c r="H5" s="8">
        <v>100</v>
      </c>
      <c r="I5" s="8">
        <v>50</v>
      </c>
      <c r="J5" s="8">
        <v>200</v>
      </c>
      <c r="K5" s="8">
        <v>30000</v>
      </c>
      <c r="L5" s="1" t="s">
        <v>13</v>
      </c>
      <c r="M5" s="19" t="s">
        <v>34</v>
      </c>
      <c r="N5" s="19" t="s">
        <v>37</v>
      </c>
      <c r="O5" s="8" t="s">
        <v>26</v>
      </c>
      <c r="P5" s="10">
        <v>7481</v>
      </c>
      <c r="Q5" s="12">
        <v>6.0699999999999999E-3</v>
      </c>
      <c r="R5" s="12">
        <v>6.0499999999999998E-3</v>
      </c>
      <c r="S5" s="12">
        <v>8.3599999999999994E-3</v>
      </c>
      <c r="T5" s="12">
        <v>4.8199999999999996E-6</v>
      </c>
      <c r="U5" s="12">
        <v>4.9799999999999998E-6</v>
      </c>
      <c r="V5" s="12">
        <v>1.79</v>
      </c>
      <c r="W5" s="12">
        <v>1.5860000000000001</v>
      </c>
      <c r="Z5" s="23">
        <f t="shared" si="0"/>
        <v>8.36</v>
      </c>
    </row>
    <row r="6" spans="1:37" x14ac:dyDescent="0.25">
      <c r="A6" s="1" t="s">
        <v>35</v>
      </c>
      <c r="B6" s="22" t="s">
        <v>47</v>
      </c>
      <c r="C6" s="1" t="s">
        <v>21</v>
      </c>
      <c r="D6" s="1" t="s">
        <v>22</v>
      </c>
      <c r="E6" s="1" t="s">
        <v>24</v>
      </c>
      <c r="F6" s="1" t="s">
        <v>23</v>
      </c>
      <c r="G6" s="8">
        <v>1000</v>
      </c>
      <c r="H6" s="8">
        <v>100</v>
      </c>
      <c r="I6" s="8">
        <v>50</v>
      </c>
      <c r="J6" s="8">
        <v>200</v>
      </c>
      <c r="K6" s="8">
        <v>30000</v>
      </c>
      <c r="L6" s="1" t="s">
        <v>13</v>
      </c>
      <c r="M6" s="19" t="s">
        <v>30</v>
      </c>
      <c r="N6" s="19" t="s">
        <v>38</v>
      </c>
      <c r="O6" s="8" t="s">
        <v>26</v>
      </c>
      <c r="P6" s="10">
        <v>7316</v>
      </c>
      <c r="Q6" s="12">
        <v>1.0999999999999999E-2</v>
      </c>
      <c r="R6" s="12">
        <v>1.0999999999999999E-2</v>
      </c>
      <c r="S6" s="12">
        <v>8.5450000000000001E-4</v>
      </c>
      <c r="T6" s="12">
        <v>2.3850000000000002E-7</v>
      </c>
      <c r="U6" s="12">
        <v>2.5269999999999998E-7</v>
      </c>
      <c r="V6" s="12">
        <v>0.123</v>
      </c>
      <c r="W6" s="12">
        <v>0.13100000000000001</v>
      </c>
      <c r="Z6" s="23">
        <f t="shared" si="0"/>
        <v>0.85450000000000004</v>
      </c>
    </row>
    <row r="7" spans="1:37" x14ac:dyDescent="0.25">
      <c r="A7" s="1" t="s">
        <v>39</v>
      </c>
      <c r="B7" s="22" t="s">
        <v>48</v>
      </c>
      <c r="C7" s="1" t="s">
        <v>21</v>
      </c>
      <c r="D7" s="1" t="s">
        <v>40</v>
      </c>
      <c r="E7" s="1" t="s">
        <v>24</v>
      </c>
      <c r="F7" s="1" t="s">
        <v>23</v>
      </c>
      <c r="G7" s="8">
        <v>1000</v>
      </c>
      <c r="H7" s="8">
        <v>100</v>
      </c>
      <c r="I7" s="8">
        <v>50</v>
      </c>
      <c r="J7" s="8">
        <v>200</v>
      </c>
      <c r="K7" s="8">
        <v>30000</v>
      </c>
      <c r="L7" s="1" t="s">
        <v>13</v>
      </c>
      <c r="M7" s="19" t="s">
        <v>30</v>
      </c>
      <c r="N7" s="19" t="s">
        <v>41</v>
      </c>
      <c r="O7" s="8" t="s">
        <v>26</v>
      </c>
      <c r="P7" s="10">
        <v>9745</v>
      </c>
      <c r="Q7" s="12">
        <v>1.158E-2</v>
      </c>
      <c r="R7" s="12">
        <v>1.158E-2</v>
      </c>
      <c r="S7" s="12">
        <v>3.1E-4</v>
      </c>
      <c r="T7" s="12">
        <v>5.798E-8</v>
      </c>
      <c r="U7" s="12">
        <v>5.5169999999999997E-8</v>
      </c>
      <c r="V7" s="12">
        <v>1.6209999999999999E-2</v>
      </c>
      <c r="W7" s="12">
        <v>2.2749999999999999E-2</v>
      </c>
      <c r="Z7" s="23">
        <f t="shared" si="0"/>
        <v>0.31</v>
      </c>
    </row>
    <row r="8" spans="1:37" x14ac:dyDescent="0.25">
      <c r="A8" s="1" t="s">
        <v>53</v>
      </c>
      <c r="B8" s="22" t="s">
        <v>52</v>
      </c>
      <c r="C8" s="1" t="s">
        <v>21</v>
      </c>
      <c r="D8" s="1" t="s">
        <v>22</v>
      </c>
      <c r="E8" s="1" t="s">
        <v>24</v>
      </c>
      <c r="F8" s="1" t="s">
        <v>23</v>
      </c>
      <c r="G8" s="8">
        <v>1000</v>
      </c>
      <c r="H8" s="8">
        <v>100</v>
      </c>
      <c r="I8" s="8">
        <v>50</v>
      </c>
      <c r="J8" s="8">
        <v>200</v>
      </c>
      <c r="K8" s="8">
        <v>30000</v>
      </c>
      <c r="L8" s="1" t="s">
        <v>13</v>
      </c>
      <c r="M8" s="19" t="s">
        <v>51</v>
      </c>
      <c r="N8" s="19" t="s">
        <v>37</v>
      </c>
      <c r="O8" s="8" t="s">
        <v>26</v>
      </c>
      <c r="P8" s="10">
        <v>7546</v>
      </c>
      <c r="Q8" s="12">
        <v>9.6299999999999997E-3</v>
      </c>
      <c r="R8" s="12">
        <v>9.6069999999999992E-3</v>
      </c>
      <c r="S8" s="12">
        <v>2.0560000000000001E-3</v>
      </c>
      <c r="T8" s="12">
        <v>1.6400000000000001E-7</v>
      </c>
      <c r="U8" s="12">
        <v>1.5580000000000001E-7</v>
      </c>
      <c r="V8" s="12">
        <v>7.2969999999999993E-2</v>
      </c>
      <c r="W8" s="12">
        <v>8.1100000000000005E-2</v>
      </c>
      <c r="Z8" s="23">
        <f t="shared" si="0"/>
        <v>2.056</v>
      </c>
    </row>
    <row r="9" spans="1:37" x14ac:dyDescent="0.25">
      <c r="A9" s="1" t="s">
        <v>54</v>
      </c>
      <c r="B9" s="22" t="s">
        <v>55</v>
      </c>
      <c r="C9" s="1" t="s">
        <v>21</v>
      </c>
      <c r="D9" s="1" t="s">
        <v>40</v>
      </c>
      <c r="E9" s="1" t="s">
        <v>24</v>
      </c>
      <c r="F9" s="1" t="s">
        <v>23</v>
      </c>
      <c r="G9" s="8">
        <v>1000</v>
      </c>
      <c r="H9" s="8">
        <v>100</v>
      </c>
      <c r="I9" s="8">
        <v>50</v>
      </c>
      <c r="J9" s="8">
        <v>200</v>
      </c>
      <c r="K9" s="8">
        <v>30000</v>
      </c>
      <c r="L9" s="1" t="s">
        <v>13</v>
      </c>
      <c r="M9" s="19" t="s">
        <v>30</v>
      </c>
      <c r="N9" s="19" t="s">
        <v>56</v>
      </c>
      <c r="O9" s="8" t="s">
        <v>26</v>
      </c>
      <c r="P9" s="10">
        <v>9678</v>
      </c>
      <c r="Q9" s="12">
        <v>1.1599999999999999E-2</v>
      </c>
      <c r="R9" s="12">
        <v>1.1599999999999999E-2</v>
      </c>
      <c r="S9" s="12">
        <v>4.1499999999999999E-5</v>
      </c>
      <c r="T9" s="12">
        <v>1.297E-8</v>
      </c>
      <c r="U9" s="12">
        <v>1.1749999999999999E-8</v>
      </c>
      <c r="V9" s="12">
        <v>7.9299999999999998E-4</v>
      </c>
      <c r="W9" s="12">
        <v>1.4E-3</v>
      </c>
      <c r="Z9" s="23">
        <f t="shared" si="0"/>
        <v>4.1500000000000002E-2</v>
      </c>
    </row>
    <row r="10" spans="1:37" x14ac:dyDescent="0.25">
      <c r="L10" s="1"/>
      <c r="M10" s="17"/>
      <c r="N10" s="17"/>
      <c r="R10" s="12"/>
      <c r="T10" s="12"/>
      <c r="U10" s="12"/>
      <c r="Z10" s="23"/>
    </row>
    <row r="11" spans="1:37" x14ac:dyDescent="0.25">
      <c r="L11" s="1"/>
      <c r="M11" s="17"/>
      <c r="N11" s="17"/>
      <c r="R11" s="12"/>
      <c r="Z11" s="23"/>
    </row>
    <row r="12" spans="1:37" x14ac:dyDescent="0.25">
      <c r="L12" s="1"/>
      <c r="M12" s="17"/>
      <c r="N12" s="17"/>
      <c r="R12" s="12"/>
      <c r="T12" s="12"/>
      <c r="U12" s="12"/>
      <c r="Z12" s="23"/>
    </row>
    <row r="13" spans="1:37" x14ac:dyDescent="0.25">
      <c r="L13" s="1"/>
      <c r="M13" s="17"/>
      <c r="N13" s="17"/>
      <c r="R13" s="12"/>
      <c r="T13" s="12"/>
      <c r="U13" s="12"/>
      <c r="Z13" s="23"/>
    </row>
    <row r="14" spans="1:37" x14ac:dyDescent="0.25">
      <c r="L14" s="1"/>
      <c r="M14" s="17"/>
      <c r="N14" s="17"/>
      <c r="R14" s="12"/>
      <c r="T14" s="12"/>
      <c r="U14" s="12"/>
      <c r="Z14" s="23"/>
    </row>
    <row r="15" spans="1:37" x14ac:dyDescent="0.25">
      <c r="L15" s="1"/>
      <c r="M15" s="17"/>
      <c r="N15" s="17"/>
      <c r="R15" s="12"/>
      <c r="T15" s="12"/>
      <c r="U15" s="12"/>
    </row>
    <row r="16" spans="1:37" x14ac:dyDescent="0.25">
      <c r="L16" s="1"/>
      <c r="M16" s="17"/>
      <c r="N16" s="17"/>
      <c r="R16" s="12"/>
      <c r="T16" s="12"/>
      <c r="U16" s="12"/>
    </row>
    <row r="17" spans="7:21" x14ac:dyDescent="0.25">
      <c r="L17" s="1"/>
      <c r="M17" s="17"/>
      <c r="N17" s="17"/>
      <c r="R17" s="12"/>
      <c r="T17" s="12"/>
      <c r="U17" s="12"/>
    </row>
    <row r="18" spans="7:21" x14ac:dyDescent="0.25">
      <c r="L18" s="1"/>
      <c r="M18" s="17"/>
      <c r="N18" s="17"/>
      <c r="R18" s="12"/>
      <c r="T18" s="12"/>
      <c r="U18" s="12"/>
    </row>
    <row r="19" spans="7:21" x14ac:dyDescent="0.25">
      <c r="L19" s="1"/>
      <c r="M19" s="17"/>
      <c r="N19" s="17"/>
      <c r="R19" s="12"/>
      <c r="T19" s="12"/>
      <c r="U19" s="12"/>
    </row>
    <row r="20" spans="7:21" x14ac:dyDescent="0.25">
      <c r="L20" s="1"/>
      <c r="M20" s="17"/>
      <c r="N20" s="17"/>
      <c r="R20" s="12"/>
      <c r="T20" s="12"/>
      <c r="U20" s="12"/>
    </row>
    <row r="21" spans="7:21" x14ac:dyDescent="0.25">
      <c r="L21" s="1"/>
      <c r="M21" s="17"/>
      <c r="N21" s="17"/>
      <c r="R21" s="12"/>
      <c r="T21" s="12"/>
      <c r="U21" s="12"/>
    </row>
    <row r="22" spans="7:21" x14ac:dyDescent="0.25">
      <c r="L22" s="1"/>
      <c r="M22" s="17"/>
      <c r="N22" s="17"/>
      <c r="R22" s="12"/>
      <c r="T22" s="12"/>
      <c r="U22" s="12"/>
    </row>
    <row r="23" spans="7:21" x14ac:dyDescent="0.25">
      <c r="L23" s="1"/>
      <c r="M23" s="17"/>
      <c r="N23" s="17"/>
      <c r="R23" s="12"/>
      <c r="T23" s="12"/>
      <c r="U23" s="12"/>
    </row>
    <row r="25" spans="7:21" x14ac:dyDescent="0.25">
      <c r="G25" s="1"/>
      <c r="H25" s="1"/>
      <c r="I25" s="1"/>
      <c r="J25" s="1"/>
      <c r="K25" s="1"/>
      <c r="L25" s="1"/>
      <c r="M25" s="1"/>
      <c r="N25" s="1"/>
      <c r="O25" s="1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2023-08-23T09:40:25Z</dcterms:modified>
</cp:coreProperties>
</file>