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12" i="1" l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R3" i="1"/>
  <c r="R4" i="1"/>
  <c r="R5" i="1"/>
  <c r="R6" i="1"/>
  <c r="R7" i="1"/>
  <c r="R8" i="1"/>
  <c r="R9" i="1"/>
  <c r="R10" i="1"/>
  <c r="R11" i="1"/>
  <c r="Q3" i="1"/>
  <c r="Q4" i="1"/>
  <c r="Q5" i="1"/>
  <c r="Q6" i="1"/>
  <c r="Q7" i="1"/>
  <c r="Q8" i="1"/>
  <c r="Q9" i="1"/>
  <c r="Q10" i="1"/>
  <c r="Q11" i="1"/>
  <c r="R2" i="1"/>
  <c r="Q2" i="1"/>
</calcChain>
</file>

<file path=xl/comments1.xml><?xml version="1.0" encoding="utf-8"?>
<comments xmlns="http://schemas.openxmlformats.org/spreadsheetml/2006/main">
  <authors>
    <author>Author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Чем меньше, тем лучше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LBFGS в этом опыте почти сразу завершился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lr=0.997*lr каждые 100 итераций. Lbfgs обучается уже с постоянным lr=0.0001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LBFGS в этом опыте почти сразу завершился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lr=0.997*lr каждые 100 итераций. Lbfgs обучается уже с постоянным lr=0.0001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не записалось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LBFGS в этом опыте почти сразу завершился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lr=0.997*lr каждые 100 итераций. Lbfgs обучается уже с постоянным lr=0.0001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Постепенное повышение от 0,0 до 0,1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LBFGS в этом опыте почти сразу завершился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lr=0.997*lr каждые 100 итераций. Lbfgs обучается уже с постоянным lr=0.0001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процессе обучения резко изменился от 0,0 до 0,1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LBFGS в этом опыте почти сразу завершился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lr=0.997*lr каждые 100 итераций. Lbfgs обучается уже с постоянным lr=0.0001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Сначала выпускается один солитон, потом другой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LBFGS в этом опыте почти сразу завершился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lr=0.997*lr каждые 100 итераций. Lbfgs обучается уже с постоянным lr=0.0001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LBFGS в этом опыте почти сразу завершился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lr=0.997*lr каждые 100 итераций. Lbfgs обучается уже с постоянным lr=0.0001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LBFGS в этом опыте почти сразу завершился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lr=0.997*lr каждые 100 итераций. Lbfgs обучается уже с постоянным lr=0.0001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нижние 3 опыта запускались одновременно, поэтому Wall time так вырос 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LBFGS в этом опыте почти сразу завершился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lr=0.997*lr каждые 100 итераций. Lbfgs обучается уже с постоянным lr=0.0001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LBFGS в этом опыте почти сразу завершился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lr=0.997*lr каждые 100 итераций. Lbfgs обучается уже с постоянным lr=0.0001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Y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но график не построился почему-то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lr=0.99*lr каждые 100 bnthfwbq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</commentList>
</comments>
</file>

<file path=xl/sharedStrings.xml><?xml version="1.0" encoding="utf-8"?>
<sst xmlns="http://schemas.openxmlformats.org/spreadsheetml/2006/main" count="153" uniqueCount="64">
  <si>
    <t>эксперимент</t>
  </si>
  <si>
    <t>функция активации</t>
  </si>
  <si>
    <t>оптимизатор</t>
  </si>
  <si>
    <t>learning rate</t>
  </si>
  <si>
    <t>архитектура</t>
  </si>
  <si>
    <t>x_parts</t>
  </si>
  <si>
    <t>t_parts</t>
  </si>
  <si>
    <t>t_1 - t_0</t>
  </si>
  <si>
    <t>N_u</t>
  </si>
  <si>
    <t>N_f</t>
  </si>
  <si>
    <t>ускоритель</t>
  </si>
  <si>
    <t>время обучения, с</t>
  </si>
  <si>
    <t>MSE_f_u</t>
  </si>
  <si>
    <t>MSE_f_v</t>
  </si>
  <si>
    <t>MSE_fl</t>
  </si>
  <si>
    <t>MSE_sl</t>
  </si>
  <si>
    <t>sin</t>
  </si>
  <si>
    <t>0.005 -&gt; 0.0001</t>
  </si>
  <si>
    <t>2*100*100*100*100*2</t>
  </si>
  <si>
    <t>нет</t>
  </si>
  <si>
    <t>GPU(T4)</t>
  </si>
  <si>
    <t>300000*adam+lbfgs</t>
  </si>
  <si>
    <t>exp24</t>
  </si>
  <si>
    <t>alpha</t>
  </si>
  <si>
    <t>k1</t>
  </si>
  <si>
    <t>k2</t>
  </si>
  <si>
    <t>w1</t>
  </si>
  <si>
    <t>w2</t>
  </si>
  <si>
    <t>exp25</t>
  </si>
  <si>
    <t>-</t>
  </si>
  <si>
    <t>распыление солитонов</t>
  </si>
  <si>
    <t>да</t>
  </si>
  <si>
    <t>exp26</t>
  </si>
  <si>
    <t>exp27</t>
  </si>
  <si>
    <t>exp28</t>
  </si>
  <si>
    <t>exp29</t>
  </si>
  <si>
    <t>100000*adam+lbfgs</t>
  </si>
  <si>
    <t>exp30</t>
  </si>
  <si>
    <t>GPU(V100)</t>
  </si>
  <si>
    <t>exp31</t>
  </si>
  <si>
    <t>exp32</t>
  </si>
  <si>
    <t>exp33</t>
  </si>
  <si>
    <t>число солитонов</t>
  </si>
  <si>
    <t>30000*adam</t>
  </si>
  <si>
    <t>exp34(0,1,1)</t>
  </si>
  <si>
    <t>exp34(0,2,1)</t>
  </si>
  <si>
    <t>exp34(0,3,1)</t>
  </si>
  <si>
    <t>exp34(0,1,2)</t>
  </si>
  <si>
    <t>exp34(0,2,2)</t>
  </si>
  <si>
    <t>exp34(0,3,2)</t>
  </si>
  <si>
    <t>exp34(0,1,3)</t>
  </si>
  <si>
    <t>exp34(0,2,3)</t>
  </si>
  <si>
    <t>exp34(0,3,3)</t>
  </si>
  <si>
    <t>exp34(1,1,1)</t>
  </si>
  <si>
    <t>exp34(1,2,1)</t>
  </si>
  <si>
    <t>exp34(1,3,1)</t>
  </si>
  <si>
    <t>exp34(1,1,2)</t>
  </si>
  <si>
    <t>exp34(1,2,2)</t>
  </si>
  <si>
    <t>exp34(1,3,2)</t>
  </si>
  <si>
    <t>exp34(1,1,3)</t>
  </si>
  <si>
    <t>exp34(1,2,3)</t>
  </si>
  <si>
    <t>exp34(1,3,3)</t>
  </si>
  <si>
    <t>(k1^2-w1)</t>
  </si>
  <si>
    <t>(k2^2-w2)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</si>
</sst>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2" borderId="1" xfId="0" applyNumberFormat="1" applyFill="1" applyBorder="1"/>
    <xf numFmtId="49" fontId="0" fillId="2" borderId="2" xfId="0" applyNumberFormat="1" applyFill="1" applyBorder="1"/>
    <xf numFmtId="1" fontId="0" fillId="2" borderId="2" xfId="0" applyNumberFormat="1" applyFill="1" applyBorder="1"/>
    <xf numFmtId="1" fontId="0" fillId="3" borderId="2" xfId="0" applyNumberFormat="1" applyFill="1" applyBorder="1"/>
    <xf numFmtId="11" fontId="0" fillId="3" borderId="2" xfId="0" applyNumberFormat="1" applyFill="1" applyBorder="1"/>
    <xf numFmtId="49" fontId="0" fillId="3" borderId="2" xfId="0" applyNumberFormat="1" applyFill="1" applyBorder="1"/>
    <xf numFmtId="49" fontId="0" fillId="0" borderId="0" xfId="0" applyNumberFormat="1" applyBorder="1"/>
    <xf numFmtId="49" fontId="0" fillId="0" borderId="2" xfId="0" applyNumberFormat="1" applyBorder="1"/>
    <xf numFmtId="2" fontId="0" fillId="0" borderId="2" xfId="0" applyNumberFormat="1" applyBorder="1"/>
    <xf numFmtId="0" fontId="0" fillId="2" borderId="0" xfId="0" applyFill="1" applyBorder="1"/>
    <xf numFmtId="0" fontId="0" fillId="2" borderId="4" xfId="0" applyFill="1" applyBorder="1"/>
    <xf numFmtId="1" fontId="0" fillId="2" borderId="4" xfId="0" applyNumberFormat="1" applyFill="1" applyBorder="1"/>
    <xf numFmtId="1" fontId="0" fillId="3" borderId="4" xfId="0" applyNumberFormat="1" applyFill="1" applyBorder="1"/>
    <xf numFmtId="11" fontId="0" fillId="3" borderId="4" xfId="0" applyNumberFormat="1" applyFill="1" applyBorder="1"/>
    <xf numFmtId="0" fontId="0" fillId="0" borderId="0" xfId="0" applyBorder="1"/>
    <xf numFmtId="2" fontId="0" fillId="0" borderId="0" xfId="0" applyNumberFormat="1" applyBorder="1"/>
    <xf numFmtId="1" fontId="0" fillId="2" borderId="0" xfId="0" applyNumberFormat="1" applyFill="1" applyBorder="1"/>
    <xf numFmtId="1" fontId="0" fillId="3" borderId="0" xfId="0" applyNumberFormat="1" applyFill="1" applyBorder="1"/>
    <xf numFmtId="11" fontId="0" fillId="3" borderId="0" xfId="0" applyNumberFormat="1" applyFill="1" applyBorder="1"/>
    <xf numFmtId="0" fontId="0" fillId="3" borderId="0" xfId="0" applyFill="1" applyBorder="1"/>
    <xf numFmtId="164" fontId="0" fillId="2" borderId="2" xfId="0" applyNumberFormat="1" applyFill="1" applyBorder="1"/>
    <xf numFmtId="164" fontId="0" fillId="2" borderId="4" xfId="0" applyNumberFormat="1" applyFill="1" applyBorder="1"/>
    <xf numFmtId="164" fontId="0" fillId="2" borderId="0" xfId="0" applyNumberFormat="1" applyFill="1" applyBorder="1"/>
    <xf numFmtId="164" fontId="0" fillId="2" borderId="3" xfId="0" applyNumberFormat="1" applyFill="1" applyBorder="1"/>
    <xf numFmtId="0" fontId="0" fillId="2" borderId="5" xfId="0" applyFill="1" applyBorder="1"/>
    <xf numFmtId="1" fontId="0" fillId="2" borderId="5" xfId="0" applyNumberFormat="1" applyFill="1" applyBorder="1"/>
    <xf numFmtId="164" fontId="0" fillId="2" borderId="5" xfId="0" applyNumberFormat="1" applyFill="1" applyBorder="1"/>
    <xf numFmtId="1" fontId="0" fillId="3" borderId="5" xfId="0" applyNumberFormat="1" applyFill="1" applyBorder="1"/>
    <xf numFmtId="11" fontId="0" fillId="3" borderId="5" xfId="0" applyNumberFormat="1" applyFill="1" applyBorder="1"/>
    <xf numFmtId="2" fontId="0" fillId="2" borderId="0" xfId="0" applyNumberFormat="1" applyFill="1" applyBorder="1"/>
    <xf numFmtId="2" fontId="0" fillId="2" borderId="5" xfId="0" applyNumberFormat="1" applyFill="1" applyBorder="1"/>
    <xf numFmtId="2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alpha=0,0</a:t>
            </a:r>
          </a:p>
        </c:rich>
      </c:tx>
      <c:layout>
        <c:manualLayout>
          <c:xMode val="edge"/>
          <c:yMode val="edge"/>
          <c:x val="0.48099109704310228"/>
          <c:y val="0.908142914572508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96188557825619"/>
          <c:y val="0.14632165607911993"/>
          <c:w val="0.83208901212929776"/>
          <c:h val="0.83605292754236937"/>
        </c:manualLayout>
      </c:layout>
      <c:scatterChart>
        <c:scatterStyle val="lineMarker"/>
        <c:varyColors val="0"/>
        <c:ser>
          <c:idx val="0"/>
          <c:order val="0"/>
          <c:tx>
            <c:v>w=1,7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Sheet1!$M$12:$M$14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Sheet1!$V$12:$V$14</c:f>
              <c:numCache>
                <c:formatCode>0.00E+00</c:formatCode>
                <c:ptCount val="3"/>
                <c:pt idx="0">
                  <c:v>2.4650000000000001E-6</c:v>
                </c:pt>
                <c:pt idx="1">
                  <c:v>2.9300000000000002E-4</c:v>
                </c:pt>
                <c:pt idx="2">
                  <c:v>5.0770000000000003E-4</c:v>
                </c:pt>
              </c:numCache>
            </c:numRef>
          </c:yVal>
          <c:smooth val="0"/>
        </c:ser>
        <c:ser>
          <c:idx val="1"/>
          <c:order val="1"/>
          <c:tx>
            <c:v>w=2,1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Sheet1!$M$15:$M$17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Sheet1!$V$15:$V$17</c:f>
              <c:numCache>
                <c:formatCode>0.00E+00</c:formatCode>
                <c:ptCount val="3"/>
                <c:pt idx="0">
                  <c:v>2.12E-6</c:v>
                </c:pt>
                <c:pt idx="1">
                  <c:v>8.4850000000000002E-5</c:v>
                </c:pt>
                <c:pt idx="2">
                  <c:v>4.8500000000000003E-4</c:v>
                </c:pt>
              </c:numCache>
            </c:numRef>
          </c:yVal>
          <c:smooth val="0"/>
        </c:ser>
        <c:ser>
          <c:idx val="2"/>
          <c:order val="2"/>
          <c:tx>
            <c:v>w=2,5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Sheet1!$M$18:$M$20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Sheet1!$V$18:$V$20</c:f>
              <c:numCache>
                <c:formatCode>0.00E+00</c:formatCode>
                <c:ptCount val="3"/>
                <c:pt idx="0">
                  <c:v>2.0700000000000001E-6</c:v>
                </c:pt>
                <c:pt idx="1">
                  <c:v>3.0599999999999998E-5</c:v>
                </c:pt>
                <c:pt idx="2">
                  <c:v>4.1970000000000001E-4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43592"/>
        <c:axId val="141251912"/>
      </c:scatterChart>
      <c:valAx>
        <c:axId val="141243592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109826387980574"/>
              <c:y val="1.45526231940928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1912"/>
        <c:crosses val="autoZero"/>
        <c:crossBetween val="midCat"/>
        <c:majorUnit val="0.5"/>
      </c:valAx>
      <c:valAx>
        <c:axId val="14125191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MSE_f_u</a:t>
                </a:r>
              </a:p>
            </c:rich>
          </c:tx>
          <c:layout>
            <c:manualLayout>
              <c:xMode val="edge"/>
              <c:yMode val="edge"/>
              <c:x val="0"/>
              <c:y val="0.45768118703155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3592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54799836067005"/>
          <c:y val="0.46369765594974988"/>
          <c:w val="0.13154413501939896"/>
          <c:h val="0.19733396990674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6188557825619"/>
          <c:y val="0.14632165607911993"/>
          <c:w val="0.83208901212929776"/>
          <c:h val="0.83605292754236937"/>
        </c:manualLayout>
      </c:layout>
      <c:scatterChart>
        <c:scatterStyle val="lineMarker"/>
        <c:varyColors val="0"/>
        <c:ser>
          <c:idx val="3"/>
          <c:order val="0"/>
          <c:tx>
            <c:v>w=1,7; alpha=0,0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Sheet1!$M$12:$M$14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Sheet1!$X$12:$X$14</c:f>
              <c:numCache>
                <c:formatCode>0.00E+00</c:formatCode>
                <c:ptCount val="3"/>
                <c:pt idx="0">
                  <c:v>1.7260000000000001E-3</c:v>
                </c:pt>
                <c:pt idx="1">
                  <c:v>0.42</c:v>
                </c:pt>
                <c:pt idx="2">
                  <c:v>2.9790000000000001</c:v>
                </c:pt>
              </c:numCache>
            </c:numRef>
          </c:yVal>
          <c:smooth val="0"/>
        </c:ser>
        <c:ser>
          <c:idx val="4"/>
          <c:order val="1"/>
          <c:tx>
            <c:v>w=2,1; alpha=0,0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Sheet1!$M$15:$M$17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Sheet1!$X$15:$X$17</c:f>
              <c:numCache>
                <c:formatCode>0.00E+00</c:formatCode>
                <c:ptCount val="3"/>
                <c:pt idx="0">
                  <c:v>7.6499999999999995E-4</c:v>
                </c:pt>
                <c:pt idx="1">
                  <c:v>0.35399999999999998</c:v>
                </c:pt>
                <c:pt idx="2">
                  <c:v>2.38</c:v>
                </c:pt>
              </c:numCache>
            </c:numRef>
          </c:yVal>
          <c:smooth val="0"/>
        </c:ser>
        <c:ser>
          <c:idx val="5"/>
          <c:order val="2"/>
          <c:tx>
            <c:v>w=2,5; alpha=0,0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Sheet1!$M$18:$M$20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Sheet1!$X$18:$X$20</c:f>
              <c:numCache>
                <c:formatCode>0.00E+00</c:formatCode>
                <c:ptCount val="3"/>
                <c:pt idx="0">
                  <c:v>2.0259999999999999E-4</c:v>
                </c:pt>
                <c:pt idx="1">
                  <c:v>9.4100000000000003E-2</c:v>
                </c:pt>
                <c:pt idx="2">
                  <c:v>2.145</c:v>
                </c:pt>
              </c:numCache>
            </c:numRef>
          </c:yVal>
          <c:smooth val="0"/>
        </c:ser>
        <c:ser>
          <c:idx val="0"/>
          <c:order val="3"/>
          <c:tx>
            <c:v>w=1,7; alpha=0,1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Sheet1!$M$21:$M$23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Sheet1!$X$21:$X$23</c:f>
              <c:numCache>
                <c:formatCode>0.00E+00</c:formatCode>
                <c:ptCount val="3"/>
                <c:pt idx="0">
                  <c:v>4.06E-4</c:v>
                </c:pt>
                <c:pt idx="1">
                  <c:v>1.005E-2</c:v>
                </c:pt>
                <c:pt idx="2">
                  <c:v>0.16070000000000001</c:v>
                </c:pt>
              </c:numCache>
            </c:numRef>
          </c:yVal>
          <c:smooth val="0"/>
        </c:ser>
        <c:ser>
          <c:idx val="1"/>
          <c:order val="4"/>
          <c:tx>
            <c:v>w=2,1; alpha=0,1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Sheet1!$M$24:$M$26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Sheet1!$X$24:$X$26</c:f>
              <c:numCache>
                <c:formatCode>0.00E+00</c:formatCode>
                <c:ptCount val="3"/>
                <c:pt idx="0">
                  <c:v>8.8499999999999996E-5</c:v>
                </c:pt>
                <c:pt idx="1">
                  <c:v>7.1500000000000001E-3</c:v>
                </c:pt>
                <c:pt idx="2">
                  <c:v>0.1056</c:v>
                </c:pt>
              </c:numCache>
            </c:numRef>
          </c:yVal>
          <c:smooth val="0"/>
        </c:ser>
        <c:ser>
          <c:idx val="2"/>
          <c:order val="5"/>
          <c:tx>
            <c:v>w=2,5; alpha=0,1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Sheet1!$M$27:$M$29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Sheet1!$X$27:$X$29</c:f>
              <c:numCache>
                <c:formatCode>0.00E+00</c:formatCode>
                <c:ptCount val="3"/>
                <c:pt idx="0">
                  <c:v>2.5599999999999999E-5</c:v>
                </c:pt>
                <c:pt idx="1">
                  <c:v>5.2500000000000003E-3</c:v>
                </c:pt>
                <c:pt idx="2">
                  <c:v>9.7699999999999995E-2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68584"/>
        <c:axId val="142868192"/>
      </c:scatterChart>
      <c:valAx>
        <c:axId val="142868584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109826387980574"/>
              <c:y val="0.19746480033413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8192"/>
        <c:crosses val="autoZero"/>
        <c:crossBetween val="midCat"/>
        <c:majorUnit val="0.5"/>
      </c:valAx>
      <c:valAx>
        <c:axId val="142868192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MSE_fl</a:t>
                </a:r>
              </a:p>
            </c:rich>
          </c:tx>
          <c:layout>
            <c:manualLayout>
              <c:xMode val="edge"/>
              <c:yMode val="edge"/>
              <c:x val="0"/>
              <c:y val="0.47372611485085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8584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08731176044857"/>
          <c:y val="0.55675823730170304"/>
          <c:w val="0.27399795955738093"/>
          <c:h val="0.40917977065607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6188557825619"/>
          <c:y val="0.14632165607911993"/>
          <c:w val="0.83208901212929776"/>
          <c:h val="0.83605292754236937"/>
        </c:manualLayout>
      </c:layout>
      <c:scatterChart>
        <c:scatterStyle val="lineMarker"/>
        <c:varyColors val="0"/>
        <c:ser>
          <c:idx val="3"/>
          <c:order val="0"/>
          <c:tx>
            <c:v>w=1,7; alpha=0,0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Sheet1!$M$12:$M$14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Sheet1!$Y$12:$Y$14</c:f>
              <c:numCache>
                <c:formatCode>0.00E+00</c:formatCode>
                <c:ptCount val="3"/>
                <c:pt idx="0">
                  <c:v>9.5300000000000003E-3</c:v>
                </c:pt>
                <c:pt idx="1">
                  <c:v>3.7370000000000001</c:v>
                </c:pt>
                <c:pt idx="2">
                  <c:v>30.9</c:v>
                </c:pt>
              </c:numCache>
            </c:numRef>
          </c:yVal>
          <c:smooth val="0"/>
        </c:ser>
        <c:ser>
          <c:idx val="4"/>
          <c:order val="1"/>
          <c:tx>
            <c:v>w=2,1; alpha=0,0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Sheet1!$M$15:$M$17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Sheet1!$Y$15:$Y$17</c:f>
              <c:numCache>
                <c:formatCode>0.00E+00</c:formatCode>
                <c:ptCount val="3"/>
                <c:pt idx="0">
                  <c:v>4.2900000000000004E-3</c:v>
                </c:pt>
                <c:pt idx="1">
                  <c:v>3.17</c:v>
                </c:pt>
                <c:pt idx="2">
                  <c:v>24.45</c:v>
                </c:pt>
              </c:numCache>
            </c:numRef>
          </c:yVal>
          <c:smooth val="0"/>
        </c:ser>
        <c:ser>
          <c:idx val="5"/>
          <c:order val="2"/>
          <c:tx>
            <c:v>w=2,5; alpha=0,0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Sheet1!$M$18:$M$20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Sheet1!$Y$18:$Y$20</c:f>
              <c:numCache>
                <c:formatCode>0.00E+00</c:formatCode>
                <c:ptCount val="3"/>
                <c:pt idx="0">
                  <c:v>1.0399999999999999E-3</c:v>
                </c:pt>
                <c:pt idx="1">
                  <c:v>0.83699999999999997</c:v>
                </c:pt>
                <c:pt idx="2">
                  <c:v>22.2</c:v>
                </c:pt>
              </c:numCache>
            </c:numRef>
          </c:yVal>
          <c:smooth val="0"/>
        </c:ser>
        <c:ser>
          <c:idx val="0"/>
          <c:order val="3"/>
          <c:tx>
            <c:v>w=1,7; alpha=0,1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Sheet1!$M$21:$M$23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Sheet1!$Y$21:$Y$23</c:f>
              <c:numCache>
                <c:formatCode>0.00E+00</c:formatCode>
                <c:ptCount val="3"/>
                <c:pt idx="0">
                  <c:v>2.5300000000000001E-3</c:v>
                </c:pt>
                <c:pt idx="1">
                  <c:v>0.10199999999999999</c:v>
                </c:pt>
                <c:pt idx="2">
                  <c:v>1.53</c:v>
                </c:pt>
              </c:numCache>
            </c:numRef>
          </c:yVal>
          <c:smooth val="0"/>
        </c:ser>
        <c:ser>
          <c:idx val="1"/>
          <c:order val="4"/>
          <c:tx>
            <c:v>w=2,1; alpha=0,1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Sheet1!$M$24:$M$26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Sheet1!$Y$24:$Y$26</c:f>
              <c:numCache>
                <c:formatCode>0.00E+00</c:formatCode>
                <c:ptCount val="3"/>
                <c:pt idx="0">
                  <c:v>6.2859999999999999E-4</c:v>
                </c:pt>
                <c:pt idx="1">
                  <c:v>6.8650000000000003E-2</c:v>
                </c:pt>
                <c:pt idx="2">
                  <c:v>1.0900000000000001</c:v>
                </c:pt>
              </c:numCache>
            </c:numRef>
          </c:yVal>
          <c:smooth val="0"/>
        </c:ser>
        <c:ser>
          <c:idx val="2"/>
          <c:order val="5"/>
          <c:tx>
            <c:v>w=2,5; alpha=0,1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Sheet1!$M$27:$M$29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Sheet1!$Y$27:$Y$29</c:f>
              <c:numCache>
                <c:formatCode>0.00E+00</c:formatCode>
                <c:ptCount val="3"/>
                <c:pt idx="0">
                  <c:v>1.3999999999999999E-4</c:v>
                </c:pt>
                <c:pt idx="1">
                  <c:v>4.7399999999999998E-2</c:v>
                </c:pt>
                <c:pt idx="2">
                  <c:v>1.1299999999999999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74072"/>
        <c:axId val="142868976"/>
      </c:scatterChart>
      <c:valAx>
        <c:axId val="142874072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331310330394743"/>
              <c:y val="0.34186915070785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8976"/>
        <c:crosses val="autoZero"/>
        <c:crossBetween val="midCat"/>
        <c:majorUnit val="0.5"/>
      </c:valAx>
      <c:valAx>
        <c:axId val="142868976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MSE_fl</a:t>
                </a:r>
              </a:p>
            </c:rich>
          </c:tx>
          <c:layout>
            <c:manualLayout>
              <c:xMode val="edge"/>
              <c:yMode val="edge"/>
              <c:x val="0"/>
              <c:y val="0.47372611485085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4072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08731176044857"/>
          <c:y val="0.55675823730170304"/>
          <c:w val="0.27399795955738093"/>
          <c:h val="0.40917977065607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6188557825619"/>
          <c:y val="0.14632165607911993"/>
          <c:w val="0.83208901212929776"/>
          <c:h val="0.83605292754236937"/>
        </c:manualLayout>
      </c:layout>
      <c:scatterChart>
        <c:scatterStyle val="lineMarker"/>
        <c:varyColors val="0"/>
        <c:ser>
          <c:idx val="3"/>
          <c:order val="0"/>
          <c:tx>
            <c:v>w=1.7; alpha=0.0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Sheet1!$M$12:$M$14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Sheet1!$W$12:$W$14</c:f>
              <c:numCache>
                <c:formatCode>0.00E+00</c:formatCode>
                <c:ptCount val="3"/>
                <c:pt idx="0">
                  <c:v>2.356E-6</c:v>
                </c:pt>
                <c:pt idx="1">
                  <c:v>2.1369999999999999E-4</c:v>
                </c:pt>
                <c:pt idx="2">
                  <c:v>6.4099999999999997E-4</c:v>
                </c:pt>
              </c:numCache>
            </c:numRef>
          </c:yVal>
          <c:smooth val="0"/>
        </c:ser>
        <c:ser>
          <c:idx val="4"/>
          <c:order val="1"/>
          <c:tx>
            <c:v>w=2.1; alpha=0.0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Sheet1!$M$15:$M$17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Sheet1!$W$15:$W$17</c:f>
              <c:numCache>
                <c:formatCode>0.00E+00</c:formatCode>
                <c:ptCount val="3"/>
                <c:pt idx="0">
                  <c:v>2.2400000000000002E-6</c:v>
                </c:pt>
                <c:pt idx="1">
                  <c:v>8.7200000000000005E-5</c:v>
                </c:pt>
                <c:pt idx="2">
                  <c:v>5.7600000000000001E-4</c:v>
                </c:pt>
              </c:numCache>
            </c:numRef>
          </c:yVal>
          <c:smooth val="0"/>
        </c:ser>
        <c:ser>
          <c:idx val="5"/>
          <c:order val="2"/>
          <c:tx>
            <c:v>w=2.5; alpha=0.0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Sheet1!$M$18:$M$20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Sheet1!$W$18:$W$20</c:f>
              <c:numCache>
                <c:formatCode>0.00E+00</c:formatCode>
                <c:ptCount val="3"/>
                <c:pt idx="0">
                  <c:v>1.917E-6</c:v>
                </c:pt>
                <c:pt idx="1">
                  <c:v>3.4180000000000001E-5</c:v>
                </c:pt>
                <c:pt idx="2">
                  <c:v>5.4379999999999999E-4</c:v>
                </c:pt>
              </c:numCache>
            </c:numRef>
          </c:yVal>
          <c:smooth val="0"/>
        </c:ser>
        <c:ser>
          <c:idx val="0"/>
          <c:order val="3"/>
          <c:tx>
            <c:v>w=1.7; alpha=0.1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Sheet1!$M$21:$M$23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Sheet1!$W$21:$W$23</c:f>
              <c:numCache>
                <c:formatCode>0.00E+00</c:formatCode>
                <c:ptCount val="3"/>
                <c:pt idx="0">
                  <c:v>2.1500000000000001E-5</c:v>
                </c:pt>
                <c:pt idx="1">
                  <c:v>1.37E-4</c:v>
                </c:pt>
                <c:pt idx="2">
                  <c:v>7.5370000000000005E-4</c:v>
                </c:pt>
              </c:numCache>
            </c:numRef>
          </c:yVal>
          <c:smooth val="0"/>
        </c:ser>
        <c:ser>
          <c:idx val="1"/>
          <c:order val="4"/>
          <c:tx>
            <c:v>w=2.1; alpha=0.1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Sheet1!$M$24:$M$26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Sheet1!$W$24:$W$26</c:f>
              <c:numCache>
                <c:formatCode>0.00E+00</c:formatCode>
                <c:ptCount val="3"/>
                <c:pt idx="0">
                  <c:v>1.486E-5</c:v>
                </c:pt>
                <c:pt idx="1">
                  <c:v>1.417E-4</c:v>
                </c:pt>
                <c:pt idx="2">
                  <c:v>6.1799999999999995E-4</c:v>
                </c:pt>
              </c:numCache>
            </c:numRef>
          </c:yVal>
          <c:smooth val="0"/>
        </c:ser>
        <c:ser>
          <c:idx val="2"/>
          <c:order val="5"/>
          <c:tx>
            <c:v>w=2.5; alpha=0.1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Sheet1!$M$27:$M$29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Sheet1!$W$27:$W$29</c:f>
              <c:numCache>
                <c:formatCode>0.00E+00</c:formatCode>
                <c:ptCount val="3"/>
                <c:pt idx="0">
                  <c:v>6.8199999999999999E-6</c:v>
                </c:pt>
                <c:pt idx="1">
                  <c:v>1.0060000000000001E-4</c:v>
                </c:pt>
                <c:pt idx="2">
                  <c:v>4.7150000000000002E-4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74856"/>
        <c:axId val="142869760"/>
      </c:scatterChart>
      <c:valAx>
        <c:axId val="142874856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109826387980574"/>
              <c:y val="5.62516069686749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9760"/>
        <c:crosses val="autoZero"/>
        <c:crossBetween val="midCat"/>
        <c:majorUnit val="0.5"/>
      </c:valAx>
      <c:valAx>
        <c:axId val="142869760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MSE_f_u</a:t>
                </a:r>
              </a:p>
            </c:rich>
          </c:tx>
          <c:layout>
            <c:manualLayout>
              <c:xMode val="edge"/>
              <c:yMode val="edge"/>
              <c:x val="0"/>
              <c:y val="0.45768118703155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4856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86472039832233"/>
          <c:y val="0.59200246102990461"/>
          <c:w val="0.2939315143746567"/>
          <c:h val="0.38984416002958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alpha=0,0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Sheet1!$Q$12:$Q$20</c:f>
              <c:numCache>
                <c:formatCode>0.00</c:formatCode>
                <c:ptCount val="9"/>
                <c:pt idx="0">
                  <c:v>2.2999999999999998</c:v>
                </c:pt>
                <c:pt idx="1">
                  <c:v>4.55</c:v>
                </c:pt>
                <c:pt idx="2">
                  <c:v>7.3</c:v>
                </c:pt>
                <c:pt idx="3">
                  <c:v>1.9</c:v>
                </c:pt>
                <c:pt idx="4">
                  <c:v>4.1500000000000004</c:v>
                </c:pt>
                <c:pt idx="5">
                  <c:v>6.9</c:v>
                </c:pt>
                <c:pt idx="6">
                  <c:v>1.5</c:v>
                </c:pt>
                <c:pt idx="7">
                  <c:v>3.75</c:v>
                </c:pt>
                <c:pt idx="8">
                  <c:v>6.5</c:v>
                </c:pt>
              </c:numCache>
            </c:numRef>
          </c:xVal>
          <c:yVal>
            <c:numRef>
              <c:f>Sheet1!$V$12:$V$20</c:f>
              <c:numCache>
                <c:formatCode>0.00E+00</c:formatCode>
                <c:ptCount val="9"/>
                <c:pt idx="0">
                  <c:v>2.4650000000000001E-6</c:v>
                </c:pt>
                <c:pt idx="1">
                  <c:v>2.9300000000000002E-4</c:v>
                </c:pt>
                <c:pt idx="2">
                  <c:v>5.0770000000000003E-4</c:v>
                </c:pt>
                <c:pt idx="3">
                  <c:v>2.12E-6</c:v>
                </c:pt>
                <c:pt idx="4">
                  <c:v>8.4850000000000002E-5</c:v>
                </c:pt>
                <c:pt idx="5">
                  <c:v>4.8500000000000003E-4</c:v>
                </c:pt>
                <c:pt idx="6">
                  <c:v>2.0700000000000001E-6</c:v>
                </c:pt>
                <c:pt idx="7">
                  <c:v>3.0599999999999998E-5</c:v>
                </c:pt>
                <c:pt idx="8">
                  <c:v>4.1970000000000001E-4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79944"/>
        <c:axId val="500787000"/>
      </c:scatterChart>
      <c:valAx>
        <c:axId val="50077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87000"/>
        <c:crosses val="autoZero"/>
        <c:crossBetween val="midCat"/>
      </c:valAx>
      <c:valAx>
        <c:axId val="500787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alpha=0,1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alpha=0,0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Sheet1!$Q$21:$Q$29</c:f>
              <c:numCache>
                <c:formatCode>0.00</c:formatCode>
                <c:ptCount val="9"/>
                <c:pt idx="0">
                  <c:v>2.2999999999999998</c:v>
                </c:pt>
                <c:pt idx="1">
                  <c:v>4.55</c:v>
                </c:pt>
                <c:pt idx="2">
                  <c:v>7.3</c:v>
                </c:pt>
                <c:pt idx="3">
                  <c:v>1.9</c:v>
                </c:pt>
                <c:pt idx="4">
                  <c:v>4.1500000000000004</c:v>
                </c:pt>
                <c:pt idx="5">
                  <c:v>6.9</c:v>
                </c:pt>
                <c:pt idx="6">
                  <c:v>1.5</c:v>
                </c:pt>
                <c:pt idx="7">
                  <c:v>3.75</c:v>
                </c:pt>
                <c:pt idx="8">
                  <c:v>6.5</c:v>
                </c:pt>
              </c:numCache>
            </c:numRef>
          </c:xVal>
          <c:yVal>
            <c:numRef>
              <c:f>Sheet1!$V$21:$V$29</c:f>
              <c:numCache>
                <c:formatCode>0.00E+00</c:formatCode>
                <c:ptCount val="9"/>
                <c:pt idx="0">
                  <c:v>2.2900000000000001E-5</c:v>
                </c:pt>
                <c:pt idx="1">
                  <c:v>1.4999999999999999E-4</c:v>
                </c:pt>
                <c:pt idx="2">
                  <c:v>1.049E-3</c:v>
                </c:pt>
                <c:pt idx="3">
                  <c:v>1.5950000000000001E-5</c:v>
                </c:pt>
                <c:pt idx="4">
                  <c:v>1.4190000000000001E-4</c:v>
                </c:pt>
                <c:pt idx="5">
                  <c:v>7.9250000000000002E-4</c:v>
                </c:pt>
                <c:pt idx="6">
                  <c:v>7.6790000000000005E-6</c:v>
                </c:pt>
                <c:pt idx="7">
                  <c:v>9.9279999999999998E-5</c:v>
                </c:pt>
                <c:pt idx="8">
                  <c:v>5.8900000000000001E-4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61072"/>
        <c:axId val="498863424"/>
      </c:scatterChart>
      <c:valAx>
        <c:axId val="49886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63424"/>
        <c:crosses val="autoZero"/>
        <c:crossBetween val="midCat"/>
      </c:valAx>
      <c:valAx>
        <c:axId val="498863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6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tx1"/>
                </a:solidFill>
              </a:rPr>
              <a:t>alpha=0,0</a:t>
            </a:r>
          </a:p>
        </c:rich>
      </c:tx>
      <c:layout>
        <c:manualLayout>
          <c:xMode val="edge"/>
          <c:yMode val="edge"/>
          <c:x val="0.47656141819481868"/>
          <c:y val="0.908142914572508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96188557825619"/>
          <c:y val="0.14632165607911993"/>
          <c:w val="0.83208901212929776"/>
          <c:h val="0.83605292754236937"/>
        </c:manualLayout>
      </c:layout>
      <c:scatterChart>
        <c:scatterStyle val="lineMarker"/>
        <c:varyColors val="0"/>
        <c:ser>
          <c:idx val="0"/>
          <c:order val="0"/>
          <c:tx>
            <c:v>w=1,7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Sheet1!$M$12:$M$14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Sheet1!$W$12:$W$14</c:f>
              <c:numCache>
                <c:formatCode>0.00E+00</c:formatCode>
                <c:ptCount val="3"/>
                <c:pt idx="0">
                  <c:v>2.356E-6</c:v>
                </c:pt>
                <c:pt idx="1">
                  <c:v>2.1369999999999999E-4</c:v>
                </c:pt>
                <c:pt idx="2">
                  <c:v>6.4099999999999997E-4</c:v>
                </c:pt>
              </c:numCache>
            </c:numRef>
          </c:yVal>
          <c:smooth val="0"/>
        </c:ser>
        <c:ser>
          <c:idx val="1"/>
          <c:order val="1"/>
          <c:tx>
            <c:v>w=2,1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Sheet1!$M$15:$M$17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Sheet1!$W$15:$W$17</c:f>
              <c:numCache>
                <c:formatCode>0.00E+00</c:formatCode>
                <c:ptCount val="3"/>
                <c:pt idx="0">
                  <c:v>2.2400000000000002E-6</c:v>
                </c:pt>
                <c:pt idx="1">
                  <c:v>8.7200000000000005E-5</c:v>
                </c:pt>
                <c:pt idx="2">
                  <c:v>5.7600000000000001E-4</c:v>
                </c:pt>
              </c:numCache>
            </c:numRef>
          </c:yVal>
          <c:smooth val="0"/>
        </c:ser>
        <c:ser>
          <c:idx val="2"/>
          <c:order val="2"/>
          <c:tx>
            <c:v>w=2,5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Sheet1!$M$18:$M$20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Sheet1!$W$18:$W$20</c:f>
              <c:numCache>
                <c:formatCode>0.00E+00</c:formatCode>
                <c:ptCount val="3"/>
                <c:pt idx="0">
                  <c:v>1.917E-6</c:v>
                </c:pt>
                <c:pt idx="1">
                  <c:v>3.4180000000000001E-5</c:v>
                </c:pt>
                <c:pt idx="2">
                  <c:v>5.4379999999999999E-4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57752"/>
        <c:axId val="141966336"/>
      </c:scatterChart>
      <c:valAx>
        <c:axId val="141957752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109826387980574"/>
              <c:y val="1.45526231940928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66336"/>
        <c:crosses val="autoZero"/>
        <c:crossBetween val="midCat"/>
        <c:majorUnit val="0.5"/>
      </c:valAx>
      <c:valAx>
        <c:axId val="141966336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MSE_f_v</a:t>
                </a:r>
              </a:p>
            </c:rich>
          </c:tx>
          <c:layout>
            <c:manualLayout>
              <c:xMode val="edge"/>
              <c:yMode val="edge"/>
              <c:x val="0"/>
              <c:y val="0.45768118703155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7752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54799836067005"/>
          <c:y val="0.46369765594974988"/>
          <c:w val="0.13224823641230893"/>
          <c:h val="0.1973867234412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tx1"/>
                </a:solidFill>
              </a:rPr>
              <a:t>alpha=0,0</a:t>
            </a:r>
          </a:p>
        </c:rich>
      </c:tx>
      <c:layout>
        <c:manualLayout>
          <c:xMode val="edge"/>
          <c:yMode val="edge"/>
          <c:x val="0.47656141819481868"/>
          <c:y val="0.908142914572508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96188557825619"/>
          <c:y val="0.14632165607911993"/>
          <c:w val="0.83208901212929776"/>
          <c:h val="0.83605292754236937"/>
        </c:manualLayout>
      </c:layout>
      <c:scatterChart>
        <c:scatterStyle val="lineMarker"/>
        <c:varyColors val="0"/>
        <c:ser>
          <c:idx val="0"/>
          <c:order val="0"/>
          <c:tx>
            <c:v>w=1,7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Sheet1!$M$12:$M$14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Sheet1!$X$12:$X$14</c:f>
              <c:numCache>
                <c:formatCode>0.00E+00</c:formatCode>
                <c:ptCount val="3"/>
                <c:pt idx="0">
                  <c:v>1.7260000000000001E-3</c:v>
                </c:pt>
                <c:pt idx="1">
                  <c:v>0.42</c:v>
                </c:pt>
                <c:pt idx="2">
                  <c:v>2.9790000000000001</c:v>
                </c:pt>
              </c:numCache>
            </c:numRef>
          </c:yVal>
          <c:smooth val="0"/>
        </c:ser>
        <c:ser>
          <c:idx val="1"/>
          <c:order val="1"/>
          <c:tx>
            <c:v>w=2,1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Sheet1!$M$15:$M$17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Sheet1!$X$15:$X$17</c:f>
              <c:numCache>
                <c:formatCode>0.00E+00</c:formatCode>
                <c:ptCount val="3"/>
                <c:pt idx="0">
                  <c:v>7.6499999999999995E-4</c:v>
                </c:pt>
                <c:pt idx="1">
                  <c:v>0.35399999999999998</c:v>
                </c:pt>
                <c:pt idx="2">
                  <c:v>2.38</c:v>
                </c:pt>
              </c:numCache>
            </c:numRef>
          </c:yVal>
          <c:smooth val="0"/>
        </c:ser>
        <c:ser>
          <c:idx val="2"/>
          <c:order val="2"/>
          <c:tx>
            <c:v>w=2,5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Sheet1!$M$18:$M$20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Sheet1!$X$18:$X$20</c:f>
              <c:numCache>
                <c:formatCode>0.00E+00</c:formatCode>
                <c:ptCount val="3"/>
                <c:pt idx="0">
                  <c:v>2.0259999999999999E-4</c:v>
                </c:pt>
                <c:pt idx="1">
                  <c:v>9.4100000000000003E-2</c:v>
                </c:pt>
                <c:pt idx="2">
                  <c:v>2.145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04664"/>
        <c:axId val="142018376"/>
      </c:scatterChart>
      <c:valAx>
        <c:axId val="142004664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109826387980574"/>
              <c:y val="0.226345670408882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8376"/>
        <c:crosses val="autoZero"/>
        <c:crossBetween val="midCat"/>
        <c:majorUnit val="0.5"/>
      </c:valAx>
      <c:valAx>
        <c:axId val="142018376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MSE_fl</a:t>
                </a:r>
              </a:p>
            </c:rich>
          </c:tx>
          <c:layout>
            <c:manualLayout>
              <c:xMode val="edge"/>
              <c:yMode val="edge"/>
              <c:x val="0"/>
              <c:y val="0.4801440859785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4664"/>
        <c:crosses val="autoZero"/>
        <c:crossBetween val="midCat"/>
        <c:majorUnit val="2.0000000000000006E-4"/>
      </c:valAx>
      <c:spPr>
        <a:noFill/>
        <a:ln>
          <a:solidFill>
            <a:schemeClr val="bg1"/>
          </a:solidFill>
        </a:ln>
        <a:effectLst/>
      </c:spPr>
    </c:plotArea>
    <c:legend>
      <c:legendPos val="r"/>
      <c:layout>
        <c:manualLayout>
          <c:xMode val="edge"/>
          <c:yMode val="edge"/>
          <c:x val="0.81554799836067005"/>
          <c:y val="0.46369765594974988"/>
          <c:w val="0.13224823641230893"/>
          <c:h val="0.1973867234412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tx1"/>
                </a:solidFill>
              </a:rPr>
              <a:t>alpha=0,0</a:t>
            </a:r>
          </a:p>
        </c:rich>
      </c:tx>
      <c:layout>
        <c:manualLayout>
          <c:xMode val="edge"/>
          <c:yMode val="edge"/>
          <c:x val="0.47656141819481868"/>
          <c:y val="0.908142914572508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96188557825619"/>
          <c:y val="0.14632165607911993"/>
          <c:w val="0.83208901212929776"/>
          <c:h val="0.83605292754236937"/>
        </c:manualLayout>
      </c:layout>
      <c:scatterChart>
        <c:scatterStyle val="lineMarker"/>
        <c:varyColors val="0"/>
        <c:ser>
          <c:idx val="0"/>
          <c:order val="0"/>
          <c:tx>
            <c:v>w=1,7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Sheet1!$M$12:$M$14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Sheet1!$Y$12:$Y$14</c:f>
              <c:numCache>
                <c:formatCode>0.00E+00</c:formatCode>
                <c:ptCount val="3"/>
                <c:pt idx="0">
                  <c:v>9.5300000000000003E-3</c:v>
                </c:pt>
                <c:pt idx="1">
                  <c:v>3.7370000000000001</c:v>
                </c:pt>
                <c:pt idx="2">
                  <c:v>30.9</c:v>
                </c:pt>
              </c:numCache>
            </c:numRef>
          </c:yVal>
          <c:smooth val="0"/>
        </c:ser>
        <c:ser>
          <c:idx val="1"/>
          <c:order val="1"/>
          <c:tx>
            <c:v>w=2,1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Sheet1!$M$15:$M$17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Sheet1!$X$15:$X$17</c:f>
              <c:numCache>
                <c:formatCode>0.00E+00</c:formatCode>
                <c:ptCount val="3"/>
                <c:pt idx="0">
                  <c:v>7.6499999999999995E-4</c:v>
                </c:pt>
                <c:pt idx="1">
                  <c:v>0.35399999999999998</c:v>
                </c:pt>
                <c:pt idx="2">
                  <c:v>2.38</c:v>
                </c:pt>
              </c:numCache>
            </c:numRef>
          </c:yVal>
          <c:smooth val="0"/>
        </c:ser>
        <c:ser>
          <c:idx val="2"/>
          <c:order val="2"/>
          <c:tx>
            <c:v>w=2,5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Sheet1!$M$18:$M$20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Sheet1!$X$18:$X$20</c:f>
              <c:numCache>
                <c:formatCode>0.00E+00</c:formatCode>
                <c:ptCount val="3"/>
                <c:pt idx="0">
                  <c:v>2.0259999999999999E-4</c:v>
                </c:pt>
                <c:pt idx="1">
                  <c:v>9.4100000000000003E-2</c:v>
                </c:pt>
                <c:pt idx="2">
                  <c:v>2.145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89328"/>
        <c:axId val="142084672"/>
      </c:scatterChart>
      <c:valAx>
        <c:axId val="141989328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331310330394743"/>
              <c:y val="0.34186915070785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4672"/>
        <c:crosses val="autoZero"/>
        <c:crossBetween val="midCat"/>
        <c:majorUnit val="0.5"/>
      </c:valAx>
      <c:valAx>
        <c:axId val="142084672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MSE_sl</a:t>
                </a:r>
              </a:p>
            </c:rich>
          </c:tx>
          <c:layout>
            <c:manualLayout>
              <c:xMode val="edge"/>
              <c:yMode val="edge"/>
              <c:x val="0"/>
              <c:y val="0.4801440859785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89328"/>
        <c:crosses val="autoZero"/>
        <c:crossBetween val="midCat"/>
        <c:majorUnit val="2.0000000000000006E-4"/>
      </c:valAx>
      <c:spPr>
        <a:noFill/>
        <a:ln>
          <a:solidFill>
            <a:schemeClr val="bg1"/>
          </a:solidFill>
        </a:ln>
        <a:effectLst/>
      </c:spPr>
    </c:plotArea>
    <c:legend>
      <c:legendPos val="r"/>
      <c:layout>
        <c:manualLayout>
          <c:xMode val="edge"/>
          <c:yMode val="edge"/>
          <c:x val="0.81554799836067005"/>
          <c:y val="0.46369765594974988"/>
          <c:w val="0.13224823641230893"/>
          <c:h val="0.1973867234412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alpha=0,1</a:t>
            </a:r>
          </a:p>
        </c:rich>
      </c:tx>
      <c:layout>
        <c:manualLayout>
          <c:xMode val="edge"/>
          <c:yMode val="edge"/>
          <c:x val="0.48099109704310228"/>
          <c:y val="0.908142914572508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96188557825619"/>
          <c:y val="0.14632165607911993"/>
          <c:w val="0.83208901212929776"/>
          <c:h val="0.83605292754236937"/>
        </c:manualLayout>
      </c:layout>
      <c:scatterChart>
        <c:scatterStyle val="lineMarker"/>
        <c:varyColors val="0"/>
        <c:ser>
          <c:idx val="0"/>
          <c:order val="0"/>
          <c:tx>
            <c:v>w=1,7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Sheet1!$M$21:$M$23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Sheet1!$V$21:$V$23</c:f>
              <c:numCache>
                <c:formatCode>0.00E+00</c:formatCode>
                <c:ptCount val="3"/>
                <c:pt idx="0">
                  <c:v>2.2900000000000001E-5</c:v>
                </c:pt>
                <c:pt idx="1">
                  <c:v>1.4999999999999999E-4</c:v>
                </c:pt>
                <c:pt idx="2">
                  <c:v>1.049E-3</c:v>
                </c:pt>
              </c:numCache>
            </c:numRef>
          </c:yVal>
          <c:smooth val="0"/>
        </c:ser>
        <c:ser>
          <c:idx val="1"/>
          <c:order val="1"/>
          <c:tx>
            <c:v>w=2,1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Sheet1!$M$24:$M$26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Sheet1!$V$24:$V$26</c:f>
              <c:numCache>
                <c:formatCode>0.00E+00</c:formatCode>
                <c:ptCount val="3"/>
                <c:pt idx="0">
                  <c:v>1.5950000000000001E-5</c:v>
                </c:pt>
                <c:pt idx="1">
                  <c:v>1.4190000000000001E-4</c:v>
                </c:pt>
                <c:pt idx="2">
                  <c:v>7.9250000000000002E-4</c:v>
                </c:pt>
              </c:numCache>
            </c:numRef>
          </c:yVal>
          <c:smooth val="0"/>
        </c:ser>
        <c:ser>
          <c:idx val="2"/>
          <c:order val="2"/>
          <c:tx>
            <c:v>w=2,5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Sheet1!$M$27:$M$29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Sheet1!$V$27:$V$29</c:f>
              <c:numCache>
                <c:formatCode>0.00E+00</c:formatCode>
                <c:ptCount val="3"/>
                <c:pt idx="0">
                  <c:v>7.6790000000000005E-6</c:v>
                </c:pt>
                <c:pt idx="1">
                  <c:v>9.9279999999999998E-5</c:v>
                </c:pt>
                <c:pt idx="2">
                  <c:v>5.8900000000000001E-4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12672"/>
        <c:axId val="142113456"/>
      </c:scatterChart>
      <c:valAx>
        <c:axId val="142112672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109826387980574"/>
              <c:y val="1.45526231940928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13456"/>
        <c:crosses val="autoZero"/>
        <c:crossBetween val="midCat"/>
        <c:majorUnit val="0.5"/>
      </c:valAx>
      <c:valAx>
        <c:axId val="142113456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MSE_f_u</a:t>
                </a:r>
              </a:p>
            </c:rich>
          </c:tx>
          <c:layout>
            <c:manualLayout>
              <c:xMode val="edge"/>
              <c:yMode val="edge"/>
              <c:x val="0"/>
              <c:y val="0.45768118703155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12672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54799836067005"/>
          <c:y val="0.46369765594974988"/>
          <c:w val="0.13224823641230893"/>
          <c:h val="0.1973867234412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alpha=0,1</a:t>
            </a:r>
          </a:p>
        </c:rich>
      </c:tx>
      <c:layout>
        <c:manualLayout>
          <c:xMode val="edge"/>
          <c:yMode val="edge"/>
          <c:x val="0.48099109704310228"/>
          <c:y val="0.908142914572508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96188557825619"/>
          <c:y val="0.14632165607911993"/>
          <c:w val="0.83208901212929776"/>
          <c:h val="0.83605292754236937"/>
        </c:manualLayout>
      </c:layout>
      <c:scatterChart>
        <c:scatterStyle val="lineMarker"/>
        <c:varyColors val="0"/>
        <c:ser>
          <c:idx val="0"/>
          <c:order val="0"/>
          <c:tx>
            <c:v>w=1,7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Sheet1!$M$21:$M$23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Sheet1!$W$21:$W$23</c:f>
              <c:numCache>
                <c:formatCode>0.00E+00</c:formatCode>
                <c:ptCount val="3"/>
                <c:pt idx="0">
                  <c:v>2.1500000000000001E-5</c:v>
                </c:pt>
                <c:pt idx="1">
                  <c:v>1.37E-4</c:v>
                </c:pt>
                <c:pt idx="2">
                  <c:v>7.5370000000000005E-4</c:v>
                </c:pt>
              </c:numCache>
            </c:numRef>
          </c:yVal>
          <c:smooth val="0"/>
        </c:ser>
        <c:ser>
          <c:idx val="1"/>
          <c:order val="1"/>
          <c:tx>
            <c:v>w=2,1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Sheet1!$M$24:$M$26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Sheet1!$W$24:$W$26</c:f>
              <c:numCache>
                <c:formatCode>0.00E+00</c:formatCode>
                <c:ptCount val="3"/>
                <c:pt idx="0">
                  <c:v>1.486E-5</c:v>
                </c:pt>
                <c:pt idx="1">
                  <c:v>1.417E-4</c:v>
                </c:pt>
                <c:pt idx="2">
                  <c:v>6.1799999999999995E-4</c:v>
                </c:pt>
              </c:numCache>
            </c:numRef>
          </c:yVal>
          <c:smooth val="0"/>
        </c:ser>
        <c:ser>
          <c:idx val="2"/>
          <c:order val="2"/>
          <c:tx>
            <c:v>w=2,5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Sheet1!$M$27:$M$29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Sheet1!$W$27:$W$29</c:f>
              <c:numCache>
                <c:formatCode>0.00E+00</c:formatCode>
                <c:ptCount val="3"/>
                <c:pt idx="0">
                  <c:v>6.8199999999999999E-6</c:v>
                </c:pt>
                <c:pt idx="1">
                  <c:v>1.0060000000000001E-4</c:v>
                </c:pt>
                <c:pt idx="2">
                  <c:v>4.7150000000000002E-4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10712"/>
        <c:axId val="142114240"/>
      </c:scatterChart>
      <c:valAx>
        <c:axId val="142110712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109826387980574"/>
              <c:y val="1.45526231940928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14240"/>
        <c:crosses val="autoZero"/>
        <c:crossBetween val="midCat"/>
        <c:majorUnit val="0.5"/>
      </c:valAx>
      <c:valAx>
        <c:axId val="142114240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MSE_f_v</a:t>
                </a:r>
              </a:p>
            </c:rich>
          </c:tx>
          <c:layout>
            <c:manualLayout>
              <c:xMode val="edge"/>
              <c:yMode val="edge"/>
              <c:x val="0"/>
              <c:y val="0.45768118703155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10712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54799836067005"/>
          <c:y val="0.46369765594974988"/>
          <c:w val="0.13224823641230893"/>
          <c:h val="0.1973867234412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alpha=0,1</a:t>
            </a:r>
          </a:p>
        </c:rich>
      </c:tx>
      <c:layout>
        <c:manualLayout>
          <c:xMode val="edge"/>
          <c:yMode val="edge"/>
          <c:x val="0.48099109704310228"/>
          <c:y val="0.908142914572508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96188557825619"/>
          <c:y val="0.14632165607911993"/>
          <c:w val="0.83208901212929776"/>
          <c:h val="0.83605292754236937"/>
        </c:manualLayout>
      </c:layout>
      <c:scatterChart>
        <c:scatterStyle val="lineMarker"/>
        <c:varyColors val="0"/>
        <c:ser>
          <c:idx val="0"/>
          <c:order val="0"/>
          <c:tx>
            <c:v>w=1,7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Sheet1!$M$21:$M$23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Sheet1!$X$21:$X$23</c:f>
              <c:numCache>
                <c:formatCode>0.00E+00</c:formatCode>
                <c:ptCount val="3"/>
                <c:pt idx="0">
                  <c:v>4.06E-4</c:v>
                </c:pt>
                <c:pt idx="1">
                  <c:v>1.005E-2</c:v>
                </c:pt>
                <c:pt idx="2">
                  <c:v>0.16070000000000001</c:v>
                </c:pt>
              </c:numCache>
            </c:numRef>
          </c:yVal>
          <c:smooth val="0"/>
        </c:ser>
        <c:ser>
          <c:idx val="1"/>
          <c:order val="1"/>
          <c:tx>
            <c:v>w=2,1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Sheet1!$M$24:$M$26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Sheet1!$X$24:$X$26</c:f>
              <c:numCache>
                <c:formatCode>0.00E+00</c:formatCode>
                <c:ptCount val="3"/>
                <c:pt idx="0">
                  <c:v>8.8499999999999996E-5</c:v>
                </c:pt>
                <c:pt idx="1">
                  <c:v>7.1500000000000001E-3</c:v>
                </c:pt>
                <c:pt idx="2">
                  <c:v>0.1056</c:v>
                </c:pt>
              </c:numCache>
            </c:numRef>
          </c:yVal>
          <c:smooth val="0"/>
        </c:ser>
        <c:ser>
          <c:idx val="2"/>
          <c:order val="2"/>
          <c:tx>
            <c:v>w=2,5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Sheet1!$M$27:$M$29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Sheet1!$X$27:$X$29</c:f>
              <c:numCache>
                <c:formatCode>0.00E+00</c:formatCode>
                <c:ptCount val="3"/>
                <c:pt idx="0">
                  <c:v>2.5599999999999999E-5</c:v>
                </c:pt>
                <c:pt idx="1">
                  <c:v>5.2500000000000003E-3</c:v>
                </c:pt>
                <c:pt idx="2">
                  <c:v>9.7699999999999995E-2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11496"/>
        <c:axId val="142114632"/>
      </c:scatterChart>
      <c:valAx>
        <c:axId val="142111496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109826387980574"/>
              <c:y val="1.45526231940928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14632"/>
        <c:crosses val="autoZero"/>
        <c:crossBetween val="midCat"/>
        <c:majorUnit val="0.5"/>
      </c:valAx>
      <c:valAx>
        <c:axId val="142114632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MSE_fl</a:t>
                </a:r>
              </a:p>
            </c:rich>
          </c:tx>
          <c:layout>
            <c:manualLayout>
              <c:xMode val="edge"/>
              <c:yMode val="edge"/>
              <c:x val="0"/>
              <c:y val="0.47372611485085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11496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54799836067005"/>
          <c:y val="0.46369765594974988"/>
          <c:w val="0.13224823641230893"/>
          <c:h val="0.1973867234412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alpha=0,1</a:t>
            </a:r>
          </a:p>
        </c:rich>
      </c:tx>
      <c:layout>
        <c:manualLayout>
          <c:xMode val="edge"/>
          <c:yMode val="edge"/>
          <c:x val="0.48099109704310228"/>
          <c:y val="0.908142914572508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96188557825619"/>
          <c:y val="0.14632165607911993"/>
          <c:w val="0.83208901212929776"/>
          <c:h val="0.83605292754236937"/>
        </c:manualLayout>
      </c:layout>
      <c:scatterChart>
        <c:scatterStyle val="lineMarker"/>
        <c:varyColors val="0"/>
        <c:ser>
          <c:idx val="0"/>
          <c:order val="0"/>
          <c:tx>
            <c:v>w=1,7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Sheet1!$M$21:$M$23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Sheet1!$Y$21:$Y$23</c:f>
              <c:numCache>
                <c:formatCode>0.00E+00</c:formatCode>
                <c:ptCount val="3"/>
                <c:pt idx="0">
                  <c:v>2.5300000000000001E-3</c:v>
                </c:pt>
                <c:pt idx="1">
                  <c:v>0.10199999999999999</c:v>
                </c:pt>
                <c:pt idx="2">
                  <c:v>1.53</c:v>
                </c:pt>
              </c:numCache>
            </c:numRef>
          </c:yVal>
          <c:smooth val="0"/>
        </c:ser>
        <c:ser>
          <c:idx val="1"/>
          <c:order val="1"/>
          <c:tx>
            <c:v>w=2,1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Sheet1!$M$24:$M$26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Sheet1!$Y$24:$Y$26</c:f>
              <c:numCache>
                <c:formatCode>0.00E+00</c:formatCode>
                <c:ptCount val="3"/>
                <c:pt idx="0">
                  <c:v>6.2859999999999999E-4</c:v>
                </c:pt>
                <c:pt idx="1">
                  <c:v>6.8650000000000003E-2</c:v>
                </c:pt>
                <c:pt idx="2">
                  <c:v>1.0900000000000001</c:v>
                </c:pt>
              </c:numCache>
            </c:numRef>
          </c:yVal>
          <c:smooth val="0"/>
        </c:ser>
        <c:ser>
          <c:idx val="2"/>
          <c:order val="2"/>
          <c:tx>
            <c:v>w=2,5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Sheet1!$M$27:$M$29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Sheet1!$Y$27:$Y$29</c:f>
              <c:numCache>
                <c:formatCode>0.00E+00</c:formatCode>
                <c:ptCount val="3"/>
                <c:pt idx="0">
                  <c:v>1.3999999999999999E-4</c:v>
                </c:pt>
                <c:pt idx="1">
                  <c:v>4.7399999999999998E-2</c:v>
                </c:pt>
                <c:pt idx="2">
                  <c:v>1.1299999999999999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11888"/>
        <c:axId val="142112280"/>
      </c:scatterChart>
      <c:valAx>
        <c:axId val="142111888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331310330394743"/>
              <c:y val="0.22955465597274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12280"/>
        <c:crosses val="autoZero"/>
        <c:crossBetween val="midCat"/>
        <c:majorUnit val="0.5"/>
      </c:valAx>
      <c:valAx>
        <c:axId val="142112280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MSE_sl</a:t>
                </a:r>
              </a:p>
            </c:rich>
          </c:tx>
          <c:layout>
            <c:manualLayout>
              <c:xMode val="edge"/>
              <c:yMode val="edge"/>
              <c:x val="0"/>
              <c:y val="0.47372611485085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11888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54799836067005"/>
          <c:y val="0.46369765594974988"/>
          <c:w val="0.13224823641230893"/>
          <c:h val="0.1973867234412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6188557825619"/>
          <c:y val="0.14632165607911993"/>
          <c:w val="0.83208901212929776"/>
          <c:h val="0.83605292754236937"/>
        </c:manualLayout>
      </c:layout>
      <c:scatterChart>
        <c:scatterStyle val="lineMarker"/>
        <c:varyColors val="0"/>
        <c:ser>
          <c:idx val="3"/>
          <c:order val="0"/>
          <c:tx>
            <c:v>w=1.7; alpha=0.0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Sheet1!$M$12:$M$14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Sheet1!$V$12:$V$14</c:f>
              <c:numCache>
                <c:formatCode>0.00E+00</c:formatCode>
                <c:ptCount val="3"/>
                <c:pt idx="0">
                  <c:v>2.4650000000000001E-6</c:v>
                </c:pt>
                <c:pt idx="1">
                  <c:v>2.9300000000000002E-4</c:v>
                </c:pt>
                <c:pt idx="2">
                  <c:v>5.0770000000000003E-4</c:v>
                </c:pt>
              </c:numCache>
            </c:numRef>
          </c:yVal>
          <c:smooth val="0"/>
        </c:ser>
        <c:ser>
          <c:idx val="4"/>
          <c:order val="1"/>
          <c:tx>
            <c:v>w=2.1; alpha=0.0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Sheet1!$M$15:$M$17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Sheet1!$V$15:$V$17</c:f>
              <c:numCache>
                <c:formatCode>0.00E+00</c:formatCode>
                <c:ptCount val="3"/>
                <c:pt idx="0">
                  <c:v>2.12E-6</c:v>
                </c:pt>
                <c:pt idx="1">
                  <c:v>8.4850000000000002E-5</c:v>
                </c:pt>
                <c:pt idx="2">
                  <c:v>4.8500000000000003E-4</c:v>
                </c:pt>
              </c:numCache>
            </c:numRef>
          </c:yVal>
          <c:smooth val="0"/>
        </c:ser>
        <c:ser>
          <c:idx val="5"/>
          <c:order val="2"/>
          <c:tx>
            <c:v>w=2.5; alpha=0.0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Sheet1!$M$18:$M$20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Sheet1!$V$18:$V$20</c:f>
              <c:numCache>
                <c:formatCode>0.00E+00</c:formatCode>
                <c:ptCount val="3"/>
                <c:pt idx="0">
                  <c:v>2.0700000000000001E-6</c:v>
                </c:pt>
                <c:pt idx="1">
                  <c:v>3.0599999999999998E-5</c:v>
                </c:pt>
                <c:pt idx="2">
                  <c:v>4.1970000000000001E-4</c:v>
                </c:pt>
              </c:numCache>
            </c:numRef>
          </c:yVal>
          <c:smooth val="0"/>
        </c:ser>
        <c:ser>
          <c:idx val="0"/>
          <c:order val="3"/>
          <c:tx>
            <c:v>w=1.7; alpha=0.1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Sheet1!$M$21:$M$23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Sheet1!$V$21:$V$23</c:f>
              <c:numCache>
                <c:formatCode>0.00E+00</c:formatCode>
                <c:ptCount val="3"/>
                <c:pt idx="0">
                  <c:v>2.2900000000000001E-5</c:v>
                </c:pt>
                <c:pt idx="1">
                  <c:v>1.4999999999999999E-4</c:v>
                </c:pt>
                <c:pt idx="2">
                  <c:v>1.049E-3</c:v>
                </c:pt>
              </c:numCache>
            </c:numRef>
          </c:yVal>
          <c:smooth val="0"/>
        </c:ser>
        <c:ser>
          <c:idx val="1"/>
          <c:order val="4"/>
          <c:tx>
            <c:v>w=2.1; alpha=0.1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Sheet1!$M$24:$M$26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Sheet1!$V$24:$V$26</c:f>
              <c:numCache>
                <c:formatCode>0.00E+00</c:formatCode>
                <c:ptCount val="3"/>
                <c:pt idx="0">
                  <c:v>1.5950000000000001E-5</c:v>
                </c:pt>
                <c:pt idx="1">
                  <c:v>1.4190000000000001E-4</c:v>
                </c:pt>
                <c:pt idx="2">
                  <c:v>7.9250000000000002E-4</c:v>
                </c:pt>
              </c:numCache>
            </c:numRef>
          </c:yVal>
          <c:smooth val="0"/>
        </c:ser>
        <c:ser>
          <c:idx val="2"/>
          <c:order val="5"/>
          <c:tx>
            <c:v>w=2.5; alpha=0.1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Sheet1!$M$27:$M$29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Sheet1!$V$27:$V$29</c:f>
              <c:numCache>
                <c:formatCode>0.00E+00</c:formatCode>
                <c:ptCount val="3"/>
                <c:pt idx="0">
                  <c:v>7.6790000000000005E-6</c:v>
                </c:pt>
                <c:pt idx="1">
                  <c:v>9.9279999999999998E-5</c:v>
                </c:pt>
                <c:pt idx="2">
                  <c:v>5.8900000000000001E-4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15808"/>
        <c:axId val="142116200"/>
      </c:scatterChart>
      <c:valAx>
        <c:axId val="142115808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331310330394743"/>
              <c:y val="5.30439838376205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16200"/>
        <c:crosses val="autoZero"/>
        <c:crossBetween val="midCat"/>
        <c:majorUnit val="0.5"/>
      </c:valAx>
      <c:valAx>
        <c:axId val="142116200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MSE_f_u</a:t>
                </a:r>
              </a:p>
            </c:rich>
          </c:tx>
          <c:layout>
            <c:manualLayout>
              <c:xMode val="edge"/>
              <c:yMode val="edge"/>
              <c:x val="0"/>
              <c:y val="0.45768118703155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15808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86472039832233"/>
          <c:y val="0.59200246102990461"/>
          <c:w val="0.2939315143746567"/>
          <c:h val="0.38984416002958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0</xdr:row>
      <xdr:rowOff>0</xdr:rowOff>
    </xdr:from>
    <xdr:to>
      <xdr:col>36</xdr:col>
      <xdr:colOff>123825</xdr:colOff>
      <xdr:row>20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20</xdr:row>
      <xdr:rowOff>123825</xdr:rowOff>
    </xdr:from>
    <xdr:to>
      <xdr:col>36</xdr:col>
      <xdr:colOff>123825</xdr:colOff>
      <xdr:row>41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133350</xdr:colOff>
      <xdr:row>0</xdr:row>
      <xdr:rowOff>0</xdr:rowOff>
    </xdr:from>
    <xdr:to>
      <xdr:col>45</xdr:col>
      <xdr:colOff>238125</xdr:colOff>
      <xdr:row>20</xdr:row>
      <xdr:rowOff>138112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133350</xdr:colOff>
      <xdr:row>20</xdr:row>
      <xdr:rowOff>133350</xdr:rowOff>
    </xdr:from>
    <xdr:to>
      <xdr:col>45</xdr:col>
      <xdr:colOff>238125</xdr:colOff>
      <xdr:row>41</xdr:row>
      <xdr:rowOff>90487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9525</xdr:colOff>
      <xdr:row>0</xdr:row>
      <xdr:rowOff>0</xdr:rowOff>
    </xdr:from>
    <xdr:to>
      <xdr:col>56</xdr:col>
      <xdr:colOff>257175</xdr:colOff>
      <xdr:row>20</xdr:row>
      <xdr:rowOff>138112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9525</xdr:colOff>
      <xdr:row>20</xdr:row>
      <xdr:rowOff>123825</xdr:rowOff>
    </xdr:from>
    <xdr:to>
      <xdr:col>56</xdr:col>
      <xdr:colOff>257175</xdr:colOff>
      <xdr:row>41</xdr:row>
      <xdr:rowOff>80962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257175</xdr:colOff>
      <xdr:row>0</xdr:row>
      <xdr:rowOff>0</xdr:rowOff>
    </xdr:from>
    <xdr:to>
      <xdr:col>65</xdr:col>
      <xdr:colOff>504825</xdr:colOff>
      <xdr:row>20</xdr:row>
      <xdr:rowOff>138112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257175</xdr:colOff>
      <xdr:row>20</xdr:row>
      <xdr:rowOff>123825</xdr:rowOff>
    </xdr:from>
    <xdr:to>
      <xdr:col>65</xdr:col>
      <xdr:colOff>504825</xdr:colOff>
      <xdr:row>41</xdr:row>
      <xdr:rowOff>80962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67235</xdr:colOff>
      <xdr:row>44</xdr:row>
      <xdr:rowOff>156882</xdr:rowOff>
    </xdr:from>
    <xdr:to>
      <xdr:col>36</xdr:col>
      <xdr:colOff>191060</xdr:colOff>
      <xdr:row>65</xdr:row>
      <xdr:rowOff>115700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200025</xdr:colOff>
      <xdr:row>44</xdr:row>
      <xdr:rowOff>142875</xdr:rowOff>
    </xdr:from>
    <xdr:to>
      <xdr:col>45</xdr:col>
      <xdr:colOff>304800</xdr:colOff>
      <xdr:row>65</xdr:row>
      <xdr:rowOff>100012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200025</xdr:colOff>
      <xdr:row>65</xdr:row>
      <xdr:rowOff>95250</xdr:rowOff>
    </xdr:from>
    <xdr:to>
      <xdr:col>45</xdr:col>
      <xdr:colOff>304800</xdr:colOff>
      <xdr:row>86</xdr:row>
      <xdr:rowOff>52387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66675</xdr:colOff>
      <xdr:row>65</xdr:row>
      <xdr:rowOff>95250</xdr:rowOff>
    </xdr:from>
    <xdr:to>
      <xdr:col>36</xdr:col>
      <xdr:colOff>190500</xdr:colOff>
      <xdr:row>86</xdr:row>
      <xdr:rowOff>54068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542925</xdr:colOff>
      <xdr:row>33</xdr:row>
      <xdr:rowOff>100012</xdr:rowOff>
    </xdr:from>
    <xdr:to>
      <xdr:col>24</xdr:col>
      <xdr:colOff>590550</xdr:colOff>
      <xdr:row>47</xdr:row>
      <xdr:rowOff>176212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476250</xdr:colOff>
      <xdr:row>48</xdr:row>
      <xdr:rowOff>114300</xdr:rowOff>
    </xdr:from>
    <xdr:to>
      <xdr:col>24</xdr:col>
      <xdr:colOff>523875</xdr:colOff>
      <xdr:row>63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9"/>
  <sheetViews>
    <sheetView tabSelected="1" topLeftCell="L33" zoomScaleNormal="100" workbookViewId="0">
      <selection activeCell="Y67" sqref="Y67"/>
    </sheetView>
  </sheetViews>
  <sheetFormatPr defaultRowHeight="15" x14ac:dyDescent="0.25"/>
  <cols>
    <col min="1" max="1" width="14.28515625" style="10" customWidth="1"/>
    <col min="2" max="2" width="19.42578125" style="10" customWidth="1"/>
    <col min="3" max="3" width="21.85546875" style="10" customWidth="1"/>
    <col min="4" max="4" width="14.7109375" style="10" customWidth="1"/>
    <col min="5" max="5" width="22.140625" style="10" customWidth="1"/>
    <col min="6" max="6" width="7.42578125" style="17" customWidth="1"/>
    <col min="7" max="7" width="7.28515625" style="17" customWidth="1"/>
    <col min="8" max="8" width="8.28515625" style="23" customWidth="1"/>
    <col min="9" max="9" width="6.28515625" style="17" customWidth="1"/>
    <col min="10" max="10" width="7.42578125" style="17" customWidth="1"/>
    <col min="11" max="11" width="16.28515625" style="17" customWidth="1"/>
    <col min="12" max="16" width="7.42578125" style="23" customWidth="1"/>
    <col min="17" max="17" width="9.140625" style="30" customWidth="1"/>
    <col min="18" max="18" width="9.28515625" style="30" customWidth="1"/>
    <col min="19" max="19" width="12.28515625" style="17" customWidth="1"/>
    <col min="20" max="20" width="17.7109375" style="18" customWidth="1"/>
    <col min="21" max="21" width="22.7109375" style="18" customWidth="1"/>
    <col min="22" max="22" width="9.140625" style="19"/>
    <col min="23" max="23" width="9.140625" style="20"/>
    <col min="24" max="25" width="9.140625" style="19"/>
    <col min="26" max="26" width="8.42578125" style="7" customWidth="1"/>
    <col min="27" max="27" width="9.140625" style="15"/>
    <col min="28" max="28" width="10.28515625" style="15" customWidth="1"/>
    <col min="29" max="29" width="9.85546875" style="16" customWidth="1"/>
    <col min="30" max="38" width="9.140625" style="15"/>
    <col min="39" max="39" width="11.28515625" style="15" customWidth="1"/>
    <col min="40" max="16384" width="9.140625" style="15"/>
  </cols>
  <sheetData>
    <row r="1" spans="1:29" s="8" customFormat="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1" t="s">
        <v>7</v>
      </c>
      <c r="I1" s="3" t="s">
        <v>8</v>
      </c>
      <c r="J1" s="3" t="s">
        <v>9</v>
      </c>
      <c r="K1" s="3" t="s">
        <v>42</v>
      </c>
      <c r="L1" s="21" t="s">
        <v>23</v>
      </c>
      <c r="M1" s="24" t="s">
        <v>24</v>
      </c>
      <c r="N1" s="24" t="s">
        <v>25</v>
      </c>
      <c r="O1" s="24" t="s">
        <v>26</v>
      </c>
      <c r="P1" s="24" t="s">
        <v>27</v>
      </c>
      <c r="Q1" s="32" t="s">
        <v>62</v>
      </c>
      <c r="R1" s="32" t="s">
        <v>63</v>
      </c>
      <c r="S1" s="3" t="s">
        <v>10</v>
      </c>
      <c r="T1" s="4" t="s">
        <v>11</v>
      </c>
      <c r="U1" s="4" t="s">
        <v>30</v>
      </c>
      <c r="V1" s="5" t="s">
        <v>12</v>
      </c>
      <c r="W1" s="6" t="s">
        <v>13</v>
      </c>
      <c r="X1" s="5" t="s">
        <v>14</v>
      </c>
      <c r="Y1" s="5" t="s">
        <v>15</v>
      </c>
      <c r="Z1" s="7"/>
      <c r="AC1" s="9"/>
    </row>
    <row r="2" spans="1:29" x14ac:dyDescent="0.25">
      <c r="A2" s="10" t="s">
        <v>22</v>
      </c>
      <c r="B2" s="11" t="s">
        <v>16</v>
      </c>
      <c r="C2" s="11" t="s">
        <v>21</v>
      </c>
      <c r="D2" s="11" t="s">
        <v>17</v>
      </c>
      <c r="E2" s="11" t="s">
        <v>18</v>
      </c>
      <c r="F2" s="12">
        <v>1000</v>
      </c>
      <c r="G2" s="12">
        <v>100</v>
      </c>
      <c r="H2" s="22">
        <v>3.5</v>
      </c>
      <c r="I2" s="12">
        <v>200</v>
      </c>
      <c r="J2" s="12">
        <v>30000</v>
      </c>
      <c r="K2" s="12">
        <v>2</v>
      </c>
      <c r="L2" s="22">
        <v>0</v>
      </c>
      <c r="M2" s="23">
        <v>2.5</v>
      </c>
      <c r="N2" s="23">
        <v>-2</v>
      </c>
      <c r="O2" s="23">
        <v>2.1</v>
      </c>
      <c r="P2" s="23">
        <v>2.1</v>
      </c>
      <c r="Q2" s="30">
        <f>M2*M2-O2</f>
        <v>4.1500000000000004</v>
      </c>
      <c r="R2" s="30">
        <f>N2*N2-P2</f>
        <v>1.9</v>
      </c>
      <c r="S2" s="12" t="s">
        <v>38</v>
      </c>
      <c r="T2" s="13">
        <v>14103</v>
      </c>
      <c r="U2" s="13" t="s">
        <v>19</v>
      </c>
      <c r="V2" s="14">
        <v>9.6399999999999992E-6</v>
      </c>
      <c r="W2" s="14">
        <v>9.8800000000000003E-6</v>
      </c>
      <c r="X2" s="14">
        <v>2.6280000000000001E-2</v>
      </c>
      <c r="Y2" s="14">
        <v>0.192</v>
      </c>
      <c r="AB2" s="16"/>
    </row>
    <row r="3" spans="1:29" x14ac:dyDescent="0.25">
      <c r="A3" s="10" t="s">
        <v>28</v>
      </c>
      <c r="B3" s="10" t="s">
        <v>16</v>
      </c>
      <c r="C3" s="10" t="s">
        <v>21</v>
      </c>
      <c r="D3" s="10" t="s">
        <v>17</v>
      </c>
      <c r="E3" s="10" t="s">
        <v>18</v>
      </c>
      <c r="F3" s="17">
        <v>1000</v>
      </c>
      <c r="G3" s="17">
        <v>100</v>
      </c>
      <c r="H3" s="23">
        <v>3.5</v>
      </c>
      <c r="I3" s="17">
        <v>200</v>
      </c>
      <c r="J3" s="17">
        <v>30000</v>
      </c>
      <c r="K3" s="17">
        <v>2</v>
      </c>
      <c r="L3" s="23">
        <v>0.1</v>
      </c>
      <c r="M3" s="23">
        <v>2.5</v>
      </c>
      <c r="N3" s="23">
        <v>-2</v>
      </c>
      <c r="O3" s="23">
        <v>2.1</v>
      </c>
      <c r="P3" s="23">
        <v>2.1</v>
      </c>
      <c r="Q3" s="30">
        <f t="shared" ref="Q3:Q29" si="0">M3*M3-O3</f>
        <v>4.1500000000000004</v>
      </c>
      <c r="R3" s="30">
        <f t="shared" ref="R3:R11" si="1">N3*N3-P3</f>
        <v>1.9</v>
      </c>
      <c r="S3" s="17" t="s">
        <v>38</v>
      </c>
      <c r="T3" s="18" t="s">
        <v>29</v>
      </c>
      <c r="U3" s="18" t="s">
        <v>31</v>
      </c>
      <c r="V3" s="19">
        <v>4.2580000000000002E-5</v>
      </c>
      <c r="W3" s="19">
        <v>3.8689999999999997E-5</v>
      </c>
      <c r="X3" s="19">
        <v>3.2499999999999999E-3</v>
      </c>
      <c r="Y3" s="19">
        <v>2.605E-2</v>
      </c>
      <c r="AB3" s="16"/>
    </row>
    <row r="4" spans="1:29" x14ac:dyDescent="0.25">
      <c r="A4" s="10" t="s">
        <v>32</v>
      </c>
      <c r="B4" s="10" t="s">
        <v>16</v>
      </c>
      <c r="C4" s="10" t="s">
        <v>21</v>
      </c>
      <c r="D4" s="10" t="s">
        <v>17</v>
      </c>
      <c r="E4" s="10" t="s">
        <v>18</v>
      </c>
      <c r="F4" s="17">
        <v>1000</v>
      </c>
      <c r="G4" s="17">
        <v>100</v>
      </c>
      <c r="H4" s="23">
        <v>3.5</v>
      </c>
      <c r="I4" s="17">
        <v>200</v>
      </c>
      <c r="J4" s="17">
        <v>30000</v>
      </c>
      <c r="K4" s="17">
        <v>2</v>
      </c>
      <c r="L4" s="23">
        <v>0.1</v>
      </c>
      <c r="M4" s="23">
        <v>2.5</v>
      </c>
      <c r="N4" s="23">
        <v>-2</v>
      </c>
      <c r="O4" s="23">
        <v>2.1</v>
      </c>
      <c r="P4" s="23">
        <v>2.1</v>
      </c>
      <c r="Q4" s="30">
        <f t="shared" si="0"/>
        <v>4.1500000000000004</v>
      </c>
      <c r="R4" s="30">
        <f t="shared" si="1"/>
        <v>1.9</v>
      </c>
      <c r="S4" s="17" t="s">
        <v>38</v>
      </c>
      <c r="T4" s="18">
        <v>14161</v>
      </c>
      <c r="U4" s="18" t="s">
        <v>31</v>
      </c>
      <c r="V4" s="19">
        <v>7.7899999999999996E-5</v>
      </c>
      <c r="W4" s="19">
        <v>8.0690000000000002E-5</v>
      </c>
      <c r="X4" s="19">
        <v>5.5500000000000005E-4</v>
      </c>
      <c r="Y4" s="19">
        <v>6.9100000000000003E-3</v>
      </c>
      <c r="AB4" s="16"/>
    </row>
    <row r="5" spans="1:29" x14ac:dyDescent="0.25">
      <c r="A5" s="10" t="s">
        <v>33</v>
      </c>
      <c r="B5" s="10" t="s">
        <v>16</v>
      </c>
      <c r="C5" s="10" t="s">
        <v>21</v>
      </c>
      <c r="D5" s="10" t="s">
        <v>17</v>
      </c>
      <c r="E5" s="10" t="s">
        <v>18</v>
      </c>
      <c r="F5" s="17">
        <v>1000</v>
      </c>
      <c r="G5" s="17">
        <v>100</v>
      </c>
      <c r="H5" s="23">
        <v>3.5</v>
      </c>
      <c r="I5" s="17">
        <v>200</v>
      </c>
      <c r="J5" s="17">
        <v>30000</v>
      </c>
      <c r="K5" s="17">
        <v>2</v>
      </c>
      <c r="L5" s="23">
        <v>0.1</v>
      </c>
      <c r="M5" s="23">
        <v>2.5</v>
      </c>
      <c r="N5" s="23">
        <v>-2</v>
      </c>
      <c r="O5" s="23">
        <v>2.1</v>
      </c>
      <c r="P5" s="23">
        <v>2.1</v>
      </c>
      <c r="Q5" s="30">
        <f t="shared" si="0"/>
        <v>4.1500000000000004</v>
      </c>
      <c r="R5" s="30">
        <f t="shared" si="1"/>
        <v>1.9</v>
      </c>
      <c r="S5" s="17" t="s">
        <v>38</v>
      </c>
      <c r="T5" s="18">
        <v>14400</v>
      </c>
      <c r="U5" s="18" t="s">
        <v>31</v>
      </c>
      <c r="V5" s="19">
        <v>9.1500000000000001E-5</v>
      </c>
      <c r="W5" s="19">
        <v>9.5699999999999995E-5</v>
      </c>
      <c r="X5" s="19">
        <v>2.15E-3</v>
      </c>
      <c r="Y5" s="19">
        <v>2.929E-2</v>
      </c>
      <c r="AB5" s="16"/>
    </row>
    <row r="6" spans="1:29" x14ac:dyDescent="0.25">
      <c r="A6" s="10" t="s">
        <v>34</v>
      </c>
      <c r="B6" s="10" t="s">
        <v>16</v>
      </c>
      <c r="C6" s="10" t="s">
        <v>21</v>
      </c>
      <c r="D6" s="10" t="s">
        <v>17</v>
      </c>
      <c r="E6" s="10" t="s">
        <v>18</v>
      </c>
      <c r="F6" s="17">
        <v>1000</v>
      </c>
      <c r="G6" s="17">
        <v>100</v>
      </c>
      <c r="H6" s="23">
        <v>3.5</v>
      </c>
      <c r="I6" s="17">
        <v>200</v>
      </c>
      <c r="J6" s="17">
        <v>30000</v>
      </c>
      <c r="K6" s="17">
        <v>2</v>
      </c>
      <c r="L6" s="23">
        <v>0.1</v>
      </c>
      <c r="M6" s="23">
        <v>2.5</v>
      </c>
      <c r="N6" s="23">
        <v>-2</v>
      </c>
      <c r="O6" s="23">
        <v>2.1</v>
      </c>
      <c r="P6" s="23">
        <v>2.1</v>
      </c>
      <c r="Q6" s="30">
        <f t="shared" si="0"/>
        <v>4.1500000000000004</v>
      </c>
      <c r="R6" s="30">
        <f t="shared" si="1"/>
        <v>1.9</v>
      </c>
      <c r="S6" s="17" t="s">
        <v>38</v>
      </c>
      <c r="T6" s="18">
        <v>14304</v>
      </c>
      <c r="U6" s="18" t="s">
        <v>31</v>
      </c>
      <c r="V6" s="19">
        <v>3.5599999999999998E-5</v>
      </c>
      <c r="W6" s="19">
        <v>3.0800000000000003E-5</v>
      </c>
      <c r="X6" s="19">
        <v>1.0200000000000001E-3</v>
      </c>
      <c r="Y6" s="19">
        <v>5.0470000000000001E-2</v>
      </c>
      <c r="AB6" s="16"/>
    </row>
    <row r="7" spans="1:29" x14ac:dyDescent="0.25">
      <c r="A7" s="10" t="s">
        <v>35</v>
      </c>
      <c r="B7" s="10" t="s">
        <v>16</v>
      </c>
      <c r="C7" s="10" t="s">
        <v>36</v>
      </c>
      <c r="D7" s="10" t="s">
        <v>17</v>
      </c>
      <c r="E7" s="10" t="s">
        <v>18</v>
      </c>
      <c r="F7" s="17">
        <v>1000</v>
      </c>
      <c r="G7" s="17">
        <v>100</v>
      </c>
      <c r="H7" s="23">
        <v>10</v>
      </c>
      <c r="I7" s="17">
        <v>200</v>
      </c>
      <c r="J7" s="17">
        <v>30000</v>
      </c>
      <c r="K7" s="17">
        <v>2</v>
      </c>
      <c r="L7" s="23">
        <v>0.1</v>
      </c>
      <c r="M7" s="23">
        <v>1.8</v>
      </c>
      <c r="N7" s="23">
        <v>-1.6</v>
      </c>
      <c r="O7" s="23">
        <v>2.1</v>
      </c>
      <c r="P7" s="23">
        <v>2.1</v>
      </c>
      <c r="Q7" s="30">
        <f t="shared" si="0"/>
        <v>1.1400000000000001</v>
      </c>
      <c r="R7" s="30">
        <f t="shared" si="1"/>
        <v>0.46000000000000041</v>
      </c>
      <c r="S7" s="17" t="s">
        <v>38</v>
      </c>
      <c r="T7" s="18">
        <v>4816</v>
      </c>
      <c r="U7" s="18" t="s">
        <v>19</v>
      </c>
      <c r="V7" s="19">
        <v>2.7599999999999998E-6</v>
      </c>
      <c r="W7" s="19">
        <v>2.5500000000000001E-6</v>
      </c>
      <c r="X7" s="19">
        <v>3.7499999999999999E-3</v>
      </c>
      <c r="Y7" s="19">
        <v>7.6800000000000002E-3</v>
      </c>
      <c r="AB7" s="16"/>
    </row>
    <row r="8" spans="1:29" x14ac:dyDescent="0.25">
      <c r="A8" s="10" t="s">
        <v>37</v>
      </c>
      <c r="B8" s="10" t="s">
        <v>16</v>
      </c>
      <c r="C8" s="10" t="s">
        <v>36</v>
      </c>
      <c r="D8" s="10" t="s">
        <v>17</v>
      </c>
      <c r="E8" s="10" t="s">
        <v>18</v>
      </c>
      <c r="F8" s="17">
        <v>1000</v>
      </c>
      <c r="G8" s="17">
        <v>100</v>
      </c>
      <c r="H8" s="23">
        <v>10</v>
      </c>
      <c r="I8" s="17">
        <v>200</v>
      </c>
      <c r="J8" s="17">
        <v>30000</v>
      </c>
      <c r="K8" s="17">
        <v>2</v>
      </c>
      <c r="L8" s="23">
        <v>0</v>
      </c>
      <c r="M8" s="23">
        <v>1.8</v>
      </c>
      <c r="N8" s="23">
        <v>-1.6</v>
      </c>
      <c r="O8" s="23">
        <v>2.1</v>
      </c>
      <c r="P8" s="23">
        <v>2.1</v>
      </c>
      <c r="Q8" s="30">
        <f t="shared" si="0"/>
        <v>1.1400000000000001</v>
      </c>
      <c r="R8" s="30">
        <f t="shared" si="1"/>
        <v>0.46000000000000041</v>
      </c>
      <c r="S8" s="17" t="s">
        <v>20</v>
      </c>
      <c r="T8" s="18">
        <v>7418</v>
      </c>
      <c r="U8" s="18" t="s">
        <v>19</v>
      </c>
      <c r="V8" s="19">
        <v>1.37E-6</v>
      </c>
      <c r="W8" s="19">
        <v>1.215E-6</v>
      </c>
      <c r="X8" s="19">
        <v>3.3500000000000002E-2</v>
      </c>
      <c r="Y8" s="19">
        <v>0.125</v>
      </c>
      <c r="AB8" s="16"/>
    </row>
    <row r="9" spans="1:29" x14ac:dyDescent="0.25">
      <c r="A9" s="10" t="s">
        <v>39</v>
      </c>
      <c r="B9" s="10" t="s">
        <v>16</v>
      </c>
      <c r="C9" s="10" t="s">
        <v>36</v>
      </c>
      <c r="D9" s="10" t="s">
        <v>17</v>
      </c>
      <c r="E9" s="10" t="s">
        <v>18</v>
      </c>
      <c r="F9" s="17">
        <v>1000</v>
      </c>
      <c r="G9" s="17">
        <v>100</v>
      </c>
      <c r="H9" s="23">
        <v>3.5</v>
      </c>
      <c r="I9" s="17">
        <v>200</v>
      </c>
      <c r="J9" s="17">
        <v>30000</v>
      </c>
      <c r="K9" s="17">
        <v>2</v>
      </c>
      <c r="L9" s="23">
        <v>0.1</v>
      </c>
      <c r="M9" s="23">
        <v>2.5</v>
      </c>
      <c r="N9" s="23">
        <v>-2</v>
      </c>
      <c r="O9" s="23">
        <v>4</v>
      </c>
      <c r="P9" s="23">
        <v>2.5</v>
      </c>
      <c r="Q9" s="30">
        <f t="shared" si="0"/>
        <v>2.25</v>
      </c>
      <c r="R9" s="30">
        <f t="shared" si="1"/>
        <v>1.5</v>
      </c>
      <c r="S9" s="17" t="s">
        <v>38</v>
      </c>
      <c r="T9" s="18">
        <v>12366</v>
      </c>
      <c r="U9" s="18" t="s">
        <v>31</v>
      </c>
      <c r="V9" s="19">
        <v>2.5199999999999999E-5</v>
      </c>
      <c r="W9" s="19">
        <v>2.3099999999999999E-5</v>
      </c>
      <c r="X9" s="19">
        <v>2.0699999999999998E-3</v>
      </c>
      <c r="Y9" s="19">
        <v>6.7299999999999999E-3</v>
      </c>
      <c r="AB9" s="16"/>
    </row>
    <row r="10" spans="1:29" x14ac:dyDescent="0.25">
      <c r="A10" s="10" t="s">
        <v>40</v>
      </c>
      <c r="B10" s="10" t="s">
        <v>16</v>
      </c>
      <c r="C10" s="10" t="s">
        <v>36</v>
      </c>
      <c r="D10" s="10" t="s">
        <v>17</v>
      </c>
      <c r="E10" s="10" t="s">
        <v>18</v>
      </c>
      <c r="F10" s="17">
        <v>1000</v>
      </c>
      <c r="G10" s="17">
        <v>100</v>
      </c>
      <c r="H10" s="23">
        <v>3.5</v>
      </c>
      <c r="I10" s="17">
        <v>200</v>
      </c>
      <c r="J10" s="17">
        <v>30000</v>
      </c>
      <c r="K10" s="17">
        <v>2</v>
      </c>
      <c r="L10" s="23">
        <v>0</v>
      </c>
      <c r="M10" s="23">
        <v>2.5</v>
      </c>
      <c r="N10" s="23">
        <v>-2</v>
      </c>
      <c r="O10" s="23">
        <v>0.5</v>
      </c>
      <c r="P10" s="23">
        <v>1</v>
      </c>
      <c r="Q10" s="30">
        <f t="shared" si="0"/>
        <v>5.75</v>
      </c>
      <c r="R10" s="30">
        <f t="shared" si="1"/>
        <v>3</v>
      </c>
      <c r="S10" s="17" t="s">
        <v>38</v>
      </c>
      <c r="T10" s="18">
        <v>12431</v>
      </c>
      <c r="U10" s="18" t="s">
        <v>19</v>
      </c>
      <c r="V10" s="19">
        <v>3.725E-4</v>
      </c>
      <c r="W10" s="19">
        <v>3.4479999999999998E-4</v>
      </c>
      <c r="X10" s="19">
        <v>2.4950000000000001</v>
      </c>
      <c r="Y10" s="19">
        <v>2.948</v>
      </c>
      <c r="AB10" s="16"/>
    </row>
    <row r="11" spans="1:29" x14ac:dyDescent="0.25">
      <c r="A11" s="25" t="s">
        <v>41</v>
      </c>
      <c r="B11" s="25" t="s">
        <v>16</v>
      </c>
      <c r="C11" s="25" t="s">
        <v>36</v>
      </c>
      <c r="D11" s="25" t="s">
        <v>17</v>
      </c>
      <c r="E11" s="25" t="s">
        <v>18</v>
      </c>
      <c r="F11" s="26">
        <v>1000</v>
      </c>
      <c r="G11" s="26">
        <v>100</v>
      </c>
      <c r="H11" s="27">
        <v>3.5</v>
      </c>
      <c r="I11" s="26">
        <v>200</v>
      </c>
      <c r="J11" s="26">
        <v>30000</v>
      </c>
      <c r="K11" s="26">
        <v>2</v>
      </c>
      <c r="L11" s="27">
        <v>0</v>
      </c>
      <c r="M11" s="27">
        <v>2.8</v>
      </c>
      <c r="N11" s="27">
        <v>-2.6</v>
      </c>
      <c r="O11" s="27">
        <v>2.1</v>
      </c>
      <c r="P11" s="27">
        <v>2.1</v>
      </c>
      <c r="Q11" s="31">
        <f t="shared" si="0"/>
        <v>5.7399999999999984</v>
      </c>
      <c r="R11" s="31">
        <f t="shared" si="1"/>
        <v>4.66</v>
      </c>
      <c r="S11" s="26" t="s">
        <v>38</v>
      </c>
      <c r="T11" s="28">
        <v>12429</v>
      </c>
      <c r="U11" s="28" t="s">
        <v>19</v>
      </c>
      <c r="V11" s="29">
        <v>6.7599999999999995E-4</v>
      </c>
      <c r="W11" s="29">
        <v>8.0599999999999997E-4</v>
      </c>
      <c r="X11" s="29">
        <v>5.5890000000000004</v>
      </c>
      <c r="Y11" s="29">
        <v>4.3279999999999999E-2</v>
      </c>
      <c r="AB11" s="16"/>
    </row>
    <row r="12" spans="1:29" x14ac:dyDescent="0.25">
      <c r="A12" s="10" t="s">
        <v>44</v>
      </c>
      <c r="B12" s="10" t="s">
        <v>16</v>
      </c>
      <c r="C12" s="10" t="s">
        <v>43</v>
      </c>
      <c r="D12" s="10">
        <v>5.0000000000000001E-3</v>
      </c>
      <c r="E12" s="10" t="s">
        <v>18</v>
      </c>
      <c r="F12" s="17">
        <v>1000</v>
      </c>
      <c r="G12" s="17">
        <v>100</v>
      </c>
      <c r="H12" s="23">
        <v>3.5</v>
      </c>
      <c r="I12" s="17">
        <v>200</v>
      </c>
      <c r="J12" s="17">
        <v>30000</v>
      </c>
      <c r="K12" s="17">
        <v>1</v>
      </c>
      <c r="L12" s="23">
        <v>0</v>
      </c>
      <c r="M12" s="23">
        <v>2</v>
      </c>
      <c r="O12" s="23">
        <v>1.7</v>
      </c>
      <c r="Q12" s="30">
        <f t="shared" si="0"/>
        <v>2.2999999999999998</v>
      </c>
      <c r="S12" s="17" t="s">
        <v>38</v>
      </c>
      <c r="U12" s="18" t="s">
        <v>19</v>
      </c>
      <c r="V12" s="19">
        <v>2.4650000000000001E-6</v>
      </c>
      <c r="W12" s="19">
        <v>2.356E-6</v>
      </c>
      <c r="X12" s="19">
        <v>1.7260000000000001E-3</v>
      </c>
      <c r="Y12" s="19">
        <v>9.5300000000000003E-3</v>
      </c>
      <c r="AB12" s="16"/>
    </row>
    <row r="13" spans="1:29" x14ac:dyDescent="0.25">
      <c r="A13" s="10" t="s">
        <v>45</v>
      </c>
      <c r="K13" s="17">
        <v>1</v>
      </c>
      <c r="L13" s="23">
        <v>0</v>
      </c>
      <c r="M13" s="23">
        <v>2.5</v>
      </c>
      <c r="O13" s="23">
        <v>1.7</v>
      </c>
      <c r="Q13" s="30">
        <f t="shared" si="0"/>
        <v>4.55</v>
      </c>
      <c r="S13" s="17" t="s">
        <v>38</v>
      </c>
      <c r="U13" s="18" t="s">
        <v>19</v>
      </c>
      <c r="V13" s="19">
        <v>2.9300000000000002E-4</v>
      </c>
      <c r="W13" s="19">
        <v>2.1369999999999999E-4</v>
      </c>
      <c r="X13" s="19">
        <v>0.42</v>
      </c>
      <c r="Y13" s="19">
        <v>3.7370000000000001</v>
      </c>
      <c r="AB13" s="16"/>
    </row>
    <row r="14" spans="1:29" x14ac:dyDescent="0.25">
      <c r="A14" s="10" t="s">
        <v>46</v>
      </c>
      <c r="K14" s="17">
        <v>1</v>
      </c>
      <c r="L14" s="23">
        <v>0</v>
      </c>
      <c r="M14" s="23">
        <v>3</v>
      </c>
      <c r="O14" s="23">
        <v>1.7</v>
      </c>
      <c r="Q14" s="30">
        <f t="shared" si="0"/>
        <v>7.3</v>
      </c>
      <c r="S14" s="17" t="s">
        <v>38</v>
      </c>
      <c r="U14" s="18" t="s">
        <v>19</v>
      </c>
      <c r="V14" s="19">
        <v>5.0770000000000003E-4</v>
      </c>
      <c r="W14" s="19">
        <v>6.4099999999999997E-4</v>
      </c>
      <c r="X14" s="19">
        <v>2.9790000000000001</v>
      </c>
      <c r="Y14" s="19">
        <v>30.9</v>
      </c>
      <c r="AB14" s="16"/>
    </row>
    <row r="15" spans="1:29" x14ac:dyDescent="0.25">
      <c r="A15" s="10" t="s">
        <v>47</v>
      </c>
      <c r="K15" s="17">
        <v>1</v>
      </c>
      <c r="L15" s="23">
        <v>0</v>
      </c>
      <c r="M15" s="23">
        <v>2</v>
      </c>
      <c r="O15" s="23">
        <v>2.1</v>
      </c>
      <c r="Q15" s="30">
        <f t="shared" si="0"/>
        <v>1.9</v>
      </c>
      <c r="S15" s="17" t="s">
        <v>38</v>
      </c>
      <c r="U15" s="18" t="s">
        <v>19</v>
      </c>
      <c r="V15" s="19">
        <v>2.12E-6</v>
      </c>
      <c r="W15" s="19">
        <v>2.2400000000000002E-6</v>
      </c>
      <c r="X15" s="19">
        <v>7.6499999999999995E-4</v>
      </c>
      <c r="Y15" s="19">
        <v>4.2900000000000004E-3</v>
      </c>
      <c r="AB15" s="16"/>
    </row>
    <row r="16" spans="1:29" x14ac:dyDescent="0.25">
      <c r="A16" s="10" t="s">
        <v>48</v>
      </c>
      <c r="K16" s="17">
        <v>1</v>
      </c>
      <c r="L16" s="23">
        <v>0</v>
      </c>
      <c r="M16" s="23">
        <v>2.5</v>
      </c>
      <c r="O16" s="23">
        <v>2.1</v>
      </c>
      <c r="Q16" s="30">
        <f t="shared" si="0"/>
        <v>4.1500000000000004</v>
      </c>
      <c r="S16" s="17" t="s">
        <v>38</v>
      </c>
      <c r="U16" s="18" t="s">
        <v>19</v>
      </c>
      <c r="V16" s="19">
        <v>8.4850000000000002E-5</v>
      </c>
      <c r="W16" s="19">
        <v>8.7200000000000005E-5</v>
      </c>
      <c r="X16" s="19">
        <v>0.35399999999999998</v>
      </c>
      <c r="Y16" s="19">
        <v>3.17</v>
      </c>
      <c r="AB16" s="16"/>
    </row>
    <row r="17" spans="1:25" x14ac:dyDescent="0.25">
      <c r="A17" s="10" t="s">
        <v>49</v>
      </c>
      <c r="K17" s="17">
        <v>1</v>
      </c>
      <c r="L17" s="23">
        <v>0</v>
      </c>
      <c r="M17" s="23">
        <v>3</v>
      </c>
      <c r="O17" s="23">
        <v>2.1</v>
      </c>
      <c r="Q17" s="30">
        <f t="shared" si="0"/>
        <v>6.9</v>
      </c>
      <c r="S17" s="17" t="s">
        <v>38</v>
      </c>
      <c r="U17" s="18" t="s">
        <v>19</v>
      </c>
      <c r="V17" s="19">
        <v>4.8500000000000003E-4</v>
      </c>
      <c r="W17" s="19">
        <v>5.7600000000000001E-4</v>
      </c>
      <c r="X17" s="19">
        <v>2.38</v>
      </c>
      <c r="Y17" s="19">
        <v>24.45</v>
      </c>
    </row>
    <row r="18" spans="1:25" x14ac:dyDescent="0.25">
      <c r="A18" s="10" t="s">
        <v>50</v>
      </c>
      <c r="K18" s="17">
        <v>1</v>
      </c>
      <c r="L18" s="23">
        <v>0</v>
      </c>
      <c r="M18" s="23">
        <v>2</v>
      </c>
      <c r="O18" s="23">
        <v>2.5</v>
      </c>
      <c r="Q18" s="30">
        <f t="shared" si="0"/>
        <v>1.5</v>
      </c>
      <c r="S18" s="17" t="s">
        <v>38</v>
      </c>
      <c r="U18" s="18" t="s">
        <v>19</v>
      </c>
      <c r="V18" s="19">
        <v>2.0700000000000001E-6</v>
      </c>
      <c r="W18" s="19">
        <v>1.917E-6</v>
      </c>
      <c r="X18" s="19">
        <v>2.0259999999999999E-4</v>
      </c>
      <c r="Y18" s="19">
        <v>1.0399999999999999E-3</v>
      </c>
    </row>
    <row r="19" spans="1:25" x14ac:dyDescent="0.25">
      <c r="A19" s="10" t="s">
        <v>51</v>
      </c>
      <c r="K19" s="17">
        <v>1</v>
      </c>
      <c r="L19" s="23">
        <v>0</v>
      </c>
      <c r="M19" s="23">
        <v>2.5</v>
      </c>
      <c r="O19" s="23">
        <v>2.5</v>
      </c>
      <c r="Q19" s="30">
        <f t="shared" si="0"/>
        <v>3.75</v>
      </c>
      <c r="S19" s="17" t="s">
        <v>38</v>
      </c>
      <c r="U19" s="18" t="s">
        <v>19</v>
      </c>
      <c r="V19" s="19">
        <v>3.0599999999999998E-5</v>
      </c>
      <c r="W19" s="19">
        <v>3.4180000000000001E-5</v>
      </c>
      <c r="X19" s="19">
        <v>9.4100000000000003E-2</v>
      </c>
      <c r="Y19" s="19">
        <v>0.83699999999999997</v>
      </c>
    </row>
    <row r="20" spans="1:25" x14ac:dyDescent="0.25">
      <c r="A20" s="10" t="s">
        <v>52</v>
      </c>
      <c r="K20" s="17">
        <v>1</v>
      </c>
      <c r="L20" s="23">
        <v>0</v>
      </c>
      <c r="M20" s="23">
        <v>3</v>
      </c>
      <c r="O20" s="23">
        <v>2.5</v>
      </c>
      <c r="Q20" s="30">
        <f t="shared" si="0"/>
        <v>6.5</v>
      </c>
      <c r="S20" s="17" t="s">
        <v>38</v>
      </c>
      <c r="U20" s="18" t="s">
        <v>19</v>
      </c>
      <c r="V20" s="19">
        <v>4.1970000000000001E-4</v>
      </c>
      <c r="W20" s="19">
        <v>5.4379999999999999E-4</v>
      </c>
      <c r="X20" s="19">
        <v>2.145</v>
      </c>
      <c r="Y20" s="19">
        <v>22.2</v>
      </c>
    </row>
    <row r="21" spans="1:25" x14ac:dyDescent="0.25">
      <c r="A21" s="10" t="s">
        <v>53</v>
      </c>
      <c r="K21" s="17">
        <v>1</v>
      </c>
      <c r="L21" s="23">
        <v>0.1</v>
      </c>
      <c r="M21" s="23">
        <v>2</v>
      </c>
      <c r="O21" s="23">
        <v>1.7</v>
      </c>
      <c r="Q21" s="30">
        <f t="shared" si="0"/>
        <v>2.2999999999999998</v>
      </c>
      <c r="S21" s="17" t="s">
        <v>38</v>
      </c>
      <c r="U21" s="18" t="s">
        <v>31</v>
      </c>
      <c r="V21" s="19">
        <v>2.2900000000000001E-5</v>
      </c>
      <c r="W21" s="19">
        <v>2.1500000000000001E-5</v>
      </c>
      <c r="X21" s="19">
        <v>4.06E-4</v>
      </c>
      <c r="Y21" s="19">
        <v>2.5300000000000001E-3</v>
      </c>
    </row>
    <row r="22" spans="1:25" x14ac:dyDescent="0.25">
      <c r="A22" s="10" t="s">
        <v>54</v>
      </c>
      <c r="K22" s="17">
        <v>1</v>
      </c>
      <c r="L22" s="23">
        <v>0.1</v>
      </c>
      <c r="M22" s="23">
        <v>2.5</v>
      </c>
      <c r="O22" s="23">
        <v>1.7</v>
      </c>
      <c r="Q22" s="30">
        <f t="shared" si="0"/>
        <v>4.55</v>
      </c>
      <c r="S22" s="17" t="s">
        <v>38</v>
      </c>
      <c r="U22" s="18" t="s">
        <v>31</v>
      </c>
      <c r="V22" s="19">
        <v>1.4999999999999999E-4</v>
      </c>
      <c r="W22" s="19">
        <v>1.37E-4</v>
      </c>
      <c r="X22" s="19">
        <v>1.005E-2</v>
      </c>
      <c r="Y22" s="19">
        <v>0.10199999999999999</v>
      </c>
    </row>
    <row r="23" spans="1:25" x14ac:dyDescent="0.25">
      <c r="A23" s="10" t="s">
        <v>55</v>
      </c>
      <c r="K23" s="17">
        <v>1</v>
      </c>
      <c r="L23" s="23">
        <v>0.1</v>
      </c>
      <c r="M23" s="23">
        <v>3</v>
      </c>
      <c r="O23" s="23">
        <v>1.7</v>
      </c>
      <c r="Q23" s="30">
        <f t="shared" si="0"/>
        <v>7.3</v>
      </c>
      <c r="S23" s="17" t="s">
        <v>38</v>
      </c>
      <c r="U23" s="18" t="s">
        <v>31</v>
      </c>
      <c r="V23" s="19">
        <v>1.049E-3</v>
      </c>
      <c r="W23" s="19">
        <v>7.5370000000000005E-4</v>
      </c>
      <c r="X23" s="19">
        <v>0.16070000000000001</v>
      </c>
      <c r="Y23" s="19">
        <v>1.53</v>
      </c>
    </row>
    <row r="24" spans="1:25" x14ac:dyDescent="0.25">
      <c r="A24" s="10" t="s">
        <v>56</v>
      </c>
      <c r="K24" s="17">
        <v>1</v>
      </c>
      <c r="L24" s="23">
        <v>0.1</v>
      </c>
      <c r="M24" s="23">
        <v>2</v>
      </c>
      <c r="O24" s="23">
        <v>2.1</v>
      </c>
      <c r="Q24" s="30">
        <f t="shared" si="0"/>
        <v>1.9</v>
      </c>
      <c r="S24" s="17" t="s">
        <v>38</v>
      </c>
      <c r="U24" s="18" t="s">
        <v>31</v>
      </c>
      <c r="V24" s="19">
        <v>1.5950000000000001E-5</v>
      </c>
      <c r="W24" s="19">
        <v>1.486E-5</v>
      </c>
      <c r="X24" s="19">
        <v>8.8499999999999996E-5</v>
      </c>
      <c r="Y24" s="19">
        <v>6.2859999999999999E-4</v>
      </c>
    </row>
    <row r="25" spans="1:25" x14ac:dyDescent="0.25">
      <c r="A25" s="10" t="s">
        <v>57</v>
      </c>
      <c r="F25" s="10"/>
      <c r="G25" s="10"/>
      <c r="I25" s="10"/>
      <c r="J25" s="10"/>
      <c r="K25" s="17">
        <v>1</v>
      </c>
      <c r="L25" s="23">
        <v>0.1</v>
      </c>
      <c r="M25" s="23">
        <v>2.5</v>
      </c>
      <c r="O25" s="23">
        <v>2.1</v>
      </c>
      <c r="Q25" s="30">
        <f t="shared" si="0"/>
        <v>4.1500000000000004</v>
      </c>
      <c r="S25" s="17" t="s">
        <v>38</v>
      </c>
      <c r="U25" s="18" t="s">
        <v>31</v>
      </c>
      <c r="V25" s="19">
        <v>1.4190000000000001E-4</v>
      </c>
      <c r="W25" s="19">
        <v>1.417E-4</v>
      </c>
      <c r="X25" s="19">
        <v>7.1500000000000001E-3</v>
      </c>
      <c r="Y25" s="19">
        <v>6.8650000000000003E-2</v>
      </c>
    </row>
    <row r="26" spans="1:25" x14ac:dyDescent="0.25">
      <c r="A26" s="10" t="s">
        <v>58</v>
      </c>
      <c r="K26" s="17">
        <v>1</v>
      </c>
      <c r="L26" s="23">
        <v>0.1</v>
      </c>
      <c r="M26" s="23">
        <v>3</v>
      </c>
      <c r="O26" s="23">
        <v>2.1</v>
      </c>
      <c r="Q26" s="30">
        <f t="shared" si="0"/>
        <v>6.9</v>
      </c>
      <c r="S26" s="17" t="s">
        <v>38</v>
      </c>
      <c r="U26" s="18" t="s">
        <v>31</v>
      </c>
      <c r="V26" s="19">
        <v>7.9250000000000002E-4</v>
      </c>
      <c r="W26" s="19">
        <v>6.1799999999999995E-4</v>
      </c>
      <c r="X26" s="19">
        <v>0.1056</v>
      </c>
      <c r="Y26" s="19">
        <v>1.0900000000000001</v>
      </c>
    </row>
    <row r="27" spans="1:25" x14ac:dyDescent="0.25">
      <c r="A27" s="10" t="s">
        <v>59</v>
      </c>
      <c r="K27" s="17">
        <v>1</v>
      </c>
      <c r="L27" s="23">
        <v>0.1</v>
      </c>
      <c r="M27" s="23">
        <v>2</v>
      </c>
      <c r="O27" s="23">
        <v>2.5</v>
      </c>
      <c r="Q27" s="30">
        <f t="shared" si="0"/>
        <v>1.5</v>
      </c>
      <c r="S27" s="17" t="s">
        <v>38</v>
      </c>
      <c r="U27" s="18" t="s">
        <v>31</v>
      </c>
      <c r="V27" s="19">
        <v>7.6790000000000005E-6</v>
      </c>
      <c r="W27" s="19">
        <v>6.8199999999999999E-6</v>
      </c>
      <c r="X27" s="19">
        <v>2.5599999999999999E-5</v>
      </c>
      <c r="Y27" s="19">
        <v>1.3999999999999999E-4</v>
      </c>
    </row>
    <row r="28" spans="1:25" x14ac:dyDescent="0.25">
      <c r="A28" s="10" t="s">
        <v>60</v>
      </c>
      <c r="K28" s="17">
        <v>1</v>
      </c>
      <c r="L28" s="23">
        <v>0.1</v>
      </c>
      <c r="M28" s="23">
        <v>2.5</v>
      </c>
      <c r="O28" s="23">
        <v>2.5</v>
      </c>
      <c r="Q28" s="30">
        <f t="shared" si="0"/>
        <v>3.75</v>
      </c>
      <c r="S28" s="17" t="s">
        <v>38</v>
      </c>
      <c r="U28" s="18" t="s">
        <v>31</v>
      </c>
      <c r="V28" s="19">
        <v>9.9279999999999998E-5</v>
      </c>
      <c r="W28" s="19">
        <v>1.0060000000000001E-4</v>
      </c>
      <c r="X28" s="19">
        <v>5.2500000000000003E-3</v>
      </c>
      <c r="Y28" s="19">
        <v>4.7399999999999998E-2</v>
      </c>
    </row>
    <row r="29" spans="1:25" x14ac:dyDescent="0.25">
      <c r="A29" s="10" t="s">
        <v>61</v>
      </c>
      <c r="K29" s="17">
        <v>1</v>
      </c>
      <c r="L29" s="23">
        <v>0.1</v>
      </c>
      <c r="M29" s="23">
        <v>3</v>
      </c>
      <c r="O29" s="23">
        <v>2.5</v>
      </c>
      <c r="Q29" s="30">
        <f t="shared" si="0"/>
        <v>6.5</v>
      </c>
      <c r="S29" s="17" t="s">
        <v>38</v>
      </c>
      <c r="U29" s="18" t="s">
        <v>31</v>
      </c>
      <c r="V29" s="19">
        <v>5.8900000000000001E-4</v>
      </c>
      <c r="W29" s="19">
        <v>4.7150000000000002E-4</v>
      </c>
      <c r="X29" s="19">
        <v>9.7699999999999995E-2</v>
      </c>
      <c r="Y29" s="19">
        <v>1.1299999999999999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2023-10-01T21:46:18Z</dcterms:modified>
</cp:coreProperties>
</file>