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Basic learning" sheetId="1" r:id="rId1"/>
    <sheet name="Weights transfer" sheetId="2" r:id="rId2"/>
    <sheet name="Values transfer" sheetId="3" r:id="rId3"/>
    <sheet name="Charts" sheetId="4" r:id="rId4"/>
  </sheets>
  <calcPr calcId="152511"/>
</workbook>
</file>

<file path=xl/calcChain.xml><?xml version="1.0" encoding="utf-8"?>
<calcChain xmlns="http://schemas.openxmlformats.org/spreadsheetml/2006/main">
  <c r="F3" i="4" l="1"/>
  <c r="F4" i="4"/>
  <c r="F2" i="4"/>
  <c r="E3" i="4"/>
  <c r="E4" i="4"/>
  <c r="E2" i="4"/>
  <c r="H24" i="3"/>
  <c r="F24" i="3"/>
  <c r="D24" i="3"/>
  <c r="H23" i="3"/>
  <c r="F23" i="3"/>
  <c r="D23" i="3"/>
  <c r="H22" i="3"/>
  <c r="F22" i="3"/>
  <c r="D22" i="3"/>
  <c r="H21" i="3"/>
  <c r="F21" i="3"/>
  <c r="D21" i="3"/>
  <c r="H20" i="3"/>
  <c r="F20" i="3"/>
  <c r="D20" i="3"/>
  <c r="H19" i="3"/>
  <c r="F19" i="3"/>
  <c r="D19" i="3"/>
  <c r="H18" i="3"/>
  <c r="F18" i="3"/>
  <c r="D18" i="3"/>
  <c r="H17" i="3"/>
  <c r="F17" i="3"/>
  <c r="D17" i="3"/>
  <c r="H16" i="3"/>
  <c r="F16" i="3"/>
  <c r="D16" i="3"/>
  <c r="H15" i="3"/>
  <c r="H25" i="3" s="1"/>
  <c r="F15" i="3"/>
  <c r="F25" i="3" s="1"/>
  <c r="D15" i="3"/>
  <c r="D25" i="3" s="1"/>
  <c r="H24" i="2"/>
  <c r="F24" i="2"/>
  <c r="D24" i="2"/>
  <c r="H23" i="2"/>
  <c r="F23" i="2"/>
  <c r="D23" i="2"/>
  <c r="H22" i="2"/>
  <c r="F22" i="2"/>
  <c r="D22" i="2"/>
  <c r="H21" i="2"/>
  <c r="F21" i="2"/>
  <c r="D21" i="2"/>
  <c r="H20" i="2"/>
  <c r="F20" i="2"/>
  <c r="D20" i="2"/>
  <c r="H19" i="2"/>
  <c r="F19" i="2"/>
  <c r="D19" i="2"/>
  <c r="H18" i="2"/>
  <c r="F18" i="2"/>
  <c r="D18" i="2"/>
  <c r="H17" i="2"/>
  <c r="F17" i="2"/>
  <c r="D17" i="2"/>
  <c r="H16" i="2"/>
  <c r="F16" i="2"/>
  <c r="D16" i="2"/>
  <c r="D25" i="2" s="1"/>
  <c r="H15" i="2"/>
  <c r="H25" i="2" s="1"/>
  <c r="F15" i="2"/>
  <c r="F25" i="2" s="1"/>
  <c r="D15" i="2"/>
  <c r="G24" i="1"/>
  <c r="G23" i="1"/>
  <c r="G22" i="1"/>
  <c r="G21" i="1"/>
  <c r="G20" i="1"/>
  <c r="G19" i="1"/>
  <c r="G18" i="1"/>
  <c r="G17" i="1"/>
  <c r="G16" i="1"/>
  <c r="G15" i="1"/>
  <c r="G25" i="1" s="1"/>
  <c r="E24" i="1"/>
  <c r="E23" i="1"/>
  <c r="E22" i="1"/>
  <c r="E21" i="1"/>
  <c r="E20" i="1"/>
  <c r="E19" i="1"/>
  <c r="E18" i="1"/>
  <c r="E17" i="1"/>
  <c r="E16" i="1"/>
  <c r="E15" i="1"/>
  <c r="E25" i="1" s="1"/>
  <c r="C25" i="1"/>
  <c r="C24" i="1"/>
  <c r="C23" i="1"/>
  <c r="C22" i="1"/>
  <c r="C21" i="1"/>
  <c r="C20" i="1"/>
  <c r="C19" i="1"/>
  <c r="C18" i="1"/>
  <c r="C17" i="1"/>
  <c r="C16" i="1"/>
  <c r="C15" i="1"/>
  <c r="D4" i="4"/>
  <c r="D3" i="4"/>
  <c r="D2" i="4"/>
  <c r="C4" i="4"/>
  <c r="C3" i="4"/>
  <c r="C2" i="4"/>
  <c r="B4" i="4"/>
  <c r="B3" i="4"/>
  <c r="B2" i="4"/>
  <c r="H14" i="3"/>
  <c r="F14" i="3"/>
  <c r="D14" i="3"/>
  <c r="H14" i="2" l="1"/>
  <c r="F14" i="2"/>
  <c r="D14" i="2"/>
  <c r="G14" i="1" l="1"/>
  <c r="E14" i="1"/>
  <c r="C14" i="1"/>
</calcChain>
</file>

<file path=xl/comments1.xml><?xml version="1.0" encoding="utf-8"?>
<comments xmlns="http://schemas.openxmlformats.org/spreadsheetml/2006/main">
  <authors>
    <author>Author</author>
  </authors>
  <commentList>
    <comment ref="B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source test_number = test_number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source test_number = test_number</t>
        </r>
      </text>
    </comment>
  </commentList>
</comments>
</file>

<file path=xl/sharedStrings.xml><?xml version="1.0" encoding="utf-8"?>
<sst xmlns="http://schemas.openxmlformats.org/spreadsheetml/2006/main" count="156" uniqueCount="27">
  <si>
    <t>exp_name</t>
  </si>
  <si>
    <t>alpha</t>
  </si>
  <si>
    <t>BL_1</t>
  </si>
  <si>
    <t>BL_3</t>
  </si>
  <si>
    <t>BL_5</t>
  </si>
  <si>
    <t>Time</t>
  </si>
  <si>
    <t>Rel_q</t>
  </si>
  <si>
    <t>source_exp</t>
  </si>
  <si>
    <t>WT_1</t>
  </si>
  <si>
    <t>WT_3</t>
  </si>
  <si>
    <t>WT_5</t>
  </si>
  <si>
    <t>source alpha</t>
  </si>
  <si>
    <t>VT_1</t>
  </si>
  <si>
    <t>VT_3</t>
  </si>
  <si>
    <t>VT_5</t>
  </si>
  <si>
    <t>test_number</t>
  </si>
  <si>
    <t>2h 2min</t>
  </si>
  <si>
    <t>2h 3min</t>
  </si>
  <si>
    <t>average</t>
  </si>
  <si>
    <t>2h 7min</t>
  </si>
  <si>
    <t>2h 6min</t>
  </si>
  <si>
    <t>Basic_learning</t>
  </si>
  <si>
    <t>Weights_transfer</t>
  </si>
  <si>
    <t>Values_transfer</t>
  </si>
  <si>
    <t>deviation</t>
  </si>
  <si>
    <t>WT_benefit</t>
  </si>
  <si>
    <t>VT_benefit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</si>
</sst>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49" fontId="0" fillId="0" borderId="1" xfId="0" applyNumberFormat="1" applyBorder="1"/>
    <xf numFmtId="49" fontId="0" fillId="0" borderId="4" xfId="0" applyNumberFormat="1" applyBorder="1"/>
    <xf numFmtId="11" fontId="0" fillId="0" borderId="0" xfId="0" applyNumberFormat="1" applyBorder="1"/>
    <xf numFmtId="11" fontId="0" fillId="0" borderId="3" xfId="0" applyNumberFormat="1" applyBorder="1"/>
    <xf numFmtId="11" fontId="0" fillId="0" borderId="0" xfId="0" applyNumberFormat="1"/>
    <xf numFmtId="49" fontId="0" fillId="0" borderId="1" xfId="0" applyNumberFormat="1" applyFont="1" applyBorder="1"/>
    <xf numFmtId="0" fontId="0" fillId="0" borderId="5" xfId="0" applyBorder="1"/>
    <xf numFmtId="0" fontId="0" fillId="0" borderId="6" xfId="0" applyBorder="1"/>
    <xf numFmtId="49" fontId="0" fillId="0" borderId="7" xfId="0" applyNumberFormat="1" applyBorder="1"/>
    <xf numFmtId="11" fontId="0" fillId="0" borderId="7" xfId="0" applyNumberFormat="1" applyBorder="1"/>
    <xf numFmtId="11" fontId="0" fillId="0" borderId="6" xfId="0" applyNumberFormat="1" applyBorder="1"/>
    <xf numFmtId="11" fontId="0" fillId="0" borderId="1" xfId="0" applyNumberFormat="1" applyBorder="1"/>
    <xf numFmtId="11" fontId="0" fillId="0" borderId="8" xfId="0" applyNumberFormat="1" applyBorder="1"/>
    <xf numFmtId="11" fontId="0" fillId="0" borderId="5" xfId="0" applyNumberFormat="1" applyBorder="1"/>
    <xf numFmtId="0" fontId="0" fillId="0" borderId="9" xfId="0" applyBorder="1"/>
    <xf numFmtId="11" fontId="0" fillId="0" borderId="10" xfId="0" applyNumberFormat="1" applyBorder="1"/>
    <xf numFmtId="11" fontId="0" fillId="0" borderId="9" xfId="0" applyNumberFormat="1" applyBorder="1"/>
    <xf numFmtId="0" fontId="0" fillId="0" borderId="8" xfId="0" applyBorder="1"/>
    <xf numFmtId="0" fontId="0" fillId="0" borderId="10" xfId="0" applyBorder="1"/>
    <xf numFmtId="164" fontId="0" fillId="0" borderId="1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82120585990581"/>
          <c:y val="5.6585612169220319E-2"/>
          <c:w val="0.77804869910528018"/>
          <c:h val="0.81111336454213667"/>
        </c:manualLayout>
      </c:layout>
      <c:scatterChart>
        <c:scatterStyle val="lineMarker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Basic_learning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.2800000000000002E-2"/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Charts!$A$2:$A$4</c:f>
              <c:numCache>
                <c:formatCode>General</c:formatCode>
                <c:ptCount val="3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</c:numCache>
            </c:numRef>
          </c:xVal>
          <c:yVal>
            <c:numRef>
              <c:f>Charts!$B$2:$B$4</c:f>
              <c:numCache>
                <c:formatCode>0.00E+00</c:formatCode>
                <c:ptCount val="3"/>
                <c:pt idx="0">
                  <c:v>2.5887306999999998E-2</c:v>
                </c:pt>
                <c:pt idx="1">
                  <c:v>2.0235567000000003E-2</c:v>
                </c:pt>
                <c:pt idx="2">
                  <c:v>2.5531055000000004E-2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Weights_transfer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4.4200000000000012E-3"/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Charts!$A$2:$A$4</c:f>
              <c:numCache>
                <c:formatCode>General</c:formatCode>
                <c:ptCount val="3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</c:numCache>
            </c:numRef>
          </c:xVal>
          <c:yVal>
            <c:numRef>
              <c:f>Charts!$C$2:$C$4</c:f>
              <c:numCache>
                <c:formatCode>0.00E+00</c:formatCode>
                <c:ptCount val="3"/>
                <c:pt idx="0">
                  <c:v>8.9744410000000014E-3</c:v>
                </c:pt>
                <c:pt idx="1">
                  <c:v>8.2001769999999995E-3</c:v>
                </c:pt>
                <c:pt idx="2">
                  <c:v>7.3505929999999999E-3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977984"/>
        <c:axId val="2976736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Charts!$D$1</c15:sqref>
                        </c15:formulaRef>
                      </c:ext>
                    </c:extLst>
                    <c:strCache>
                      <c:ptCount val="1"/>
                      <c:pt idx="0">
                        <c:v>Values_transfer</c:v>
                      </c:pt>
                    </c:strCache>
                  </c:strRef>
                </c:tx>
                <c:spPr>
                  <a:ln w="254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noFill/>
                    </a:ln>
                    <a:effectLst/>
                  </c:spPr>
                </c:marker>
                <c:errBars>
                  <c:errDir val="y"/>
                  <c:errBarType val="both"/>
                  <c:errValType val="fixedVal"/>
                  <c:noEndCap val="0"/>
                  <c:val val="8.7000000000000011E-3"/>
                  <c:spPr>
                    <a:noFill/>
                    <a:ln w="9525" cap="flat" cmpd="sng" algn="ctr">
                      <a:solidFill>
                        <a:schemeClr val="accent3"/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Charts!$A$2:$A$4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Charts!$D$2:$D$4</c15:sqref>
                        </c15:formulaRef>
                      </c:ext>
                    </c:extLst>
                    <c:numCache>
                      <c:formatCode>0.00E+00</c:formatCode>
                      <c:ptCount val="3"/>
                      <c:pt idx="0">
                        <c:v>1.5758815000000002E-2</c:v>
                      </c:pt>
                      <c:pt idx="1">
                        <c:v>1.5420860999999999E-2</c:v>
                      </c:pt>
                      <c:pt idx="2">
                        <c:v>2.0069284999999999E-2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56977984"/>
        <c:scaling>
          <c:orientation val="minMax"/>
          <c:max val="0.45"/>
          <c:min val="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alpha</a:t>
                </a:r>
              </a:p>
            </c:rich>
          </c:tx>
          <c:layout>
            <c:manualLayout>
              <c:xMode val="edge"/>
              <c:yMode val="edge"/>
              <c:x val="0.47325913424092053"/>
              <c:y val="0.931204140564593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673616"/>
        <c:crosses val="autoZero"/>
        <c:crossBetween val="midCat"/>
      </c:valAx>
      <c:valAx>
        <c:axId val="297673616"/>
        <c:scaling>
          <c:orientation val="minMax"/>
          <c:max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rel_h</a:t>
                </a:r>
              </a:p>
            </c:rich>
          </c:tx>
          <c:layout>
            <c:manualLayout>
              <c:xMode val="edge"/>
              <c:yMode val="edge"/>
              <c:x val="3.4246570242549468E-3"/>
              <c:y val="0.420452243068814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77984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092620331068808"/>
          <c:y val="0.29876361647178873"/>
          <c:w val="0.19831725047226637"/>
          <c:h val="0.3276562573966831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82120585990581"/>
          <c:y val="5.6585612169220319E-2"/>
          <c:w val="0.77804869910528018"/>
          <c:h val="0.81111336454213667"/>
        </c:manualLayout>
      </c:layout>
      <c:scatterChart>
        <c:scatterStyle val="lineMarker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Basic_learning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.2800000000000002E-2"/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Charts!$A$2:$A$4</c:f>
              <c:numCache>
                <c:formatCode>General</c:formatCode>
                <c:ptCount val="3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</c:numCache>
            </c:numRef>
          </c:xVal>
          <c:yVal>
            <c:numRef>
              <c:f>Charts!$B$2:$B$4</c:f>
              <c:numCache>
                <c:formatCode>0.00E+00</c:formatCode>
                <c:ptCount val="3"/>
                <c:pt idx="0">
                  <c:v>2.5887306999999998E-2</c:v>
                </c:pt>
                <c:pt idx="1">
                  <c:v>2.0235567000000003E-2</c:v>
                </c:pt>
                <c:pt idx="2">
                  <c:v>2.5531055000000004E-2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Values_transfer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8.7000000000000011E-3"/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Charts!$A$2:$A$4</c:f>
              <c:numCache>
                <c:formatCode>General</c:formatCode>
                <c:ptCount val="3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</c:numCache>
            </c:numRef>
          </c:xVal>
          <c:yVal>
            <c:numRef>
              <c:f>Charts!$D$2:$D$4</c:f>
              <c:numCache>
                <c:formatCode>0.00E+00</c:formatCode>
                <c:ptCount val="3"/>
                <c:pt idx="0">
                  <c:v>1.5758815000000002E-2</c:v>
                </c:pt>
                <c:pt idx="1">
                  <c:v>1.5420860999999999E-2</c:v>
                </c:pt>
                <c:pt idx="2">
                  <c:v>2.0069284999999999E-2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936136"/>
        <c:axId val="4389302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Charts!$C$1</c15:sqref>
                        </c15:formulaRef>
                      </c:ext>
                    </c:extLst>
                    <c:strCache>
                      <c:ptCount val="1"/>
                      <c:pt idx="0">
                        <c:v>Weights_transfer</c:v>
                      </c:pt>
                    </c:strCache>
                  </c:strRef>
                </c:tx>
                <c:spPr>
                  <a:ln w="254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fixedVal"/>
                  <c:noEndCap val="0"/>
                  <c:val val="4.4200000000000012E-3"/>
                  <c:spPr>
                    <a:noFill/>
                    <a:ln w="9525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Charts!$A$2:$A$4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0.2</c:v>
                      </c:pt>
                      <c:pt idx="1">
                        <c:v>0.3</c:v>
                      </c:pt>
                      <c:pt idx="2">
                        <c:v>0.4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Charts!$C$2:$C$4</c15:sqref>
                        </c15:formulaRef>
                      </c:ext>
                    </c:extLst>
                    <c:numCache>
                      <c:formatCode>0.00E+00</c:formatCode>
                      <c:ptCount val="3"/>
                      <c:pt idx="0">
                        <c:v>8.9744410000000014E-3</c:v>
                      </c:pt>
                      <c:pt idx="1">
                        <c:v>8.2001769999999995E-3</c:v>
                      </c:pt>
                      <c:pt idx="2">
                        <c:v>7.3505929999999999E-3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38936136"/>
        <c:scaling>
          <c:orientation val="minMax"/>
          <c:max val="0.45"/>
          <c:min val="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alpha</a:t>
                </a:r>
              </a:p>
            </c:rich>
          </c:tx>
          <c:layout>
            <c:manualLayout>
              <c:xMode val="edge"/>
              <c:yMode val="edge"/>
              <c:x val="0.47325913424092053"/>
              <c:y val="0.931204140564593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30256"/>
        <c:crosses val="autoZero"/>
        <c:crossBetween val="midCat"/>
      </c:valAx>
      <c:valAx>
        <c:axId val="438930256"/>
        <c:scaling>
          <c:orientation val="minMax"/>
          <c:max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rel_h</a:t>
                </a:r>
              </a:p>
            </c:rich>
          </c:tx>
          <c:layout>
            <c:manualLayout>
              <c:xMode val="edge"/>
              <c:yMode val="edge"/>
              <c:x val="3.4246570242549468E-3"/>
              <c:y val="0.420452243068814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36136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092620331068808"/>
          <c:y val="0.29876361647178873"/>
          <c:w val="0.19831725047226637"/>
          <c:h val="0.3276562573966831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82120585990581"/>
          <c:y val="5.6585612169220319E-2"/>
          <c:w val="0.77804869910528018"/>
          <c:h val="0.81111336454213667"/>
        </c:manualLayout>
      </c:layout>
      <c:scatterChart>
        <c:scatterStyle val="lineMarker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Basic_learning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Charts!$A$2:$A$4</c:f>
              <c:numCache>
                <c:formatCode>General</c:formatCode>
                <c:ptCount val="3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</c:numCache>
            </c:numRef>
          </c:xVal>
          <c:yVal>
            <c:numRef>
              <c:f>Charts!$B$2:$B$4</c:f>
              <c:numCache>
                <c:formatCode>0.00E+00</c:formatCode>
                <c:ptCount val="3"/>
                <c:pt idx="0">
                  <c:v>2.5887306999999998E-2</c:v>
                </c:pt>
                <c:pt idx="1">
                  <c:v>2.0235567000000003E-2</c:v>
                </c:pt>
                <c:pt idx="2">
                  <c:v>2.5531055000000004E-2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Weights_transfer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Charts!$A$2:$A$4</c:f>
              <c:numCache>
                <c:formatCode>General</c:formatCode>
                <c:ptCount val="3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</c:numCache>
            </c:numRef>
          </c:xVal>
          <c:yVal>
            <c:numRef>
              <c:f>Charts!$C$2:$C$4</c:f>
              <c:numCache>
                <c:formatCode>0.00E+00</c:formatCode>
                <c:ptCount val="3"/>
                <c:pt idx="0">
                  <c:v>8.9744410000000014E-3</c:v>
                </c:pt>
                <c:pt idx="1">
                  <c:v>8.2001769999999995E-3</c:v>
                </c:pt>
                <c:pt idx="2">
                  <c:v>7.3505929999999999E-3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Values_transfer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Charts!$A$2:$A$4</c:f>
              <c:numCache>
                <c:formatCode>General</c:formatCode>
                <c:ptCount val="3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</c:numCache>
            </c:numRef>
          </c:xVal>
          <c:yVal>
            <c:numRef>
              <c:f>Charts!$D$2:$D$4</c:f>
              <c:numCache>
                <c:formatCode>0.00E+00</c:formatCode>
                <c:ptCount val="3"/>
                <c:pt idx="0">
                  <c:v>1.5758815000000002E-2</c:v>
                </c:pt>
                <c:pt idx="1">
                  <c:v>1.5420860999999999E-2</c:v>
                </c:pt>
                <c:pt idx="2">
                  <c:v>2.0069284999999999E-2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963208"/>
        <c:axId val="360959680"/>
      </c:scatterChart>
      <c:valAx>
        <c:axId val="360963208"/>
        <c:scaling>
          <c:orientation val="minMax"/>
          <c:max val="0.45"/>
          <c:min val="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alpha</a:t>
                </a:r>
              </a:p>
            </c:rich>
          </c:tx>
          <c:layout>
            <c:manualLayout>
              <c:xMode val="edge"/>
              <c:yMode val="edge"/>
              <c:x val="0.47325913424092053"/>
              <c:y val="0.931204140564593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959680"/>
        <c:crosses val="autoZero"/>
        <c:crossBetween val="midCat"/>
      </c:valAx>
      <c:valAx>
        <c:axId val="360959680"/>
        <c:scaling>
          <c:orientation val="minMax"/>
          <c:max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rel_h</a:t>
                </a:r>
              </a:p>
            </c:rich>
          </c:tx>
          <c:layout>
            <c:manualLayout>
              <c:xMode val="edge"/>
              <c:yMode val="edge"/>
              <c:x val="3.4246570242549468E-3"/>
              <c:y val="0.420452243068814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963208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092620331068808"/>
          <c:y val="0.29876361647178873"/>
          <c:w val="0.19831725047226637"/>
          <c:h val="0.3276562573966831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0</xdr:row>
      <xdr:rowOff>0</xdr:rowOff>
    </xdr:from>
    <xdr:to>
      <xdr:col>18</xdr:col>
      <xdr:colOff>476250</xdr:colOff>
      <xdr:row>24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25</xdr:row>
      <xdr:rowOff>152400</xdr:rowOff>
    </xdr:from>
    <xdr:to>
      <xdr:col>18</xdr:col>
      <xdr:colOff>476251</xdr:colOff>
      <xdr:row>50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52</xdr:row>
      <xdr:rowOff>0</xdr:rowOff>
    </xdr:from>
    <xdr:to>
      <xdr:col>18</xdr:col>
      <xdr:colOff>457201</xdr:colOff>
      <xdr:row>76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N28" sqref="N28"/>
    </sheetView>
  </sheetViews>
  <sheetFormatPr defaultRowHeight="15" x14ac:dyDescent="0.25"/>
  <cols>
    <col min="1" max="1" width="13.5703125" style="2" customWidth="1"/>
    <col min="2" max="2" width="11.7109375" style="2" customWidth="1"/>
    <col min="3" max="3" width="12" style="2" bestFit="1" customWidth="1"/>
    <col min="4" max="4" width="10.85546875" style="2" customWidth="1"/>
    <col min="5" max="5" width="9.140625" style="2"/>
    <col min="6" max="6" width="10.7109375" style="2" customWidth="1"/>
    <col min="7" max="16384" width="9.140625" style="2"/>
  </cols>
  <sheetData>
    <row r="1" spans="1:8" x14ac:dyDescent="0.25">
      <c r="B1" s="1" t="s">
        <v>0</v>
      </c>
      <c r="C1" s="2" t="s">
        <v>1</v>
      </c>
      <c r="D1" s="1" t="s">
        <v>0</v>
      </c>
      <c r="E1" s="2" t="s">
        <v>1</v>
      </c>
      <c r="F1" s="1" t="s">
        <v>0</v>
      </c>
      <c r="G1" s="2" t="s">
        <v>1</v>
      </c>
      <c r="H1" s="1"/>
    </row>
    <row r="2" spans="1:8" x14ac:dyDescent="0.25">
      <c r="B2" s="1" t="s">
        <v>2</v>
      </c>
      <c r="C2" s="2">
        <v>0.2</v>
      </c>
      <c r="D2" s="1" t="s">
        <v>3</v>
      </c>
      <c r="E2" s="2">
        <v>0.3</v>
      </c>
      <c r="F2" s="1" t="s">
        <v>4</v>
      </c>
      <c r="G2" s="2">
        <v>0.4</v>
      </c>
      <c r="H2" s="1"/>
    </row>
    <row r="3" spans="1:8" x14ac:dyDescent="0.25">
      <c r="A3" s="3" t="s">
        <v>15</v>
      </c>
      <c r="B3" s="4" t="s">
        <v>5</v>
      </c>
      <c r="C3" s="3" t="s">
        <v>6</v>
      </c>
      <c r="D3" s="4" t="s">
        <v>5</v>
      </c>
      <c r="E3" s="3" t="s">
        <v>6</v>
      </c>
      <c r="F3" s="4" t="s">
        <v>5</v>
      </c>
      <c r="G3" s="5" t="s">
        <v>6</v>
      </c>
      <c r="H3" s="1"/>
    </row>
    <row r="4" spans="1:8" x14ac:dyDescent="0.25">
      <c r="A4" s="2">
        <v>1</v>
      </c>
      <c r="B4" s="14" t="s">
        <v>16</v>
      </c>
      <c r="C4" s="8">
        <v>4.4074299999999997E-2</v>
      </c>
      <c r="D4" s="14" t="s">
        <v>16</v>
      </c>
      <c r="E4" s="8">
        <v>1.8031100000000001E-2</v>
      </c>
      <c r="F4" s="14" t="s">
        <v>16</v>
      </c>
      <c r="G4" s="8">
        <v>3.9320099999999997E-2</v>
      </c>
      <c r="H4" s="1"/>
    </row>
    <row r="5" spans="1:8" x14ac:dyDescent="0.25">
      <c r="A5" s="2">
        <v>2</v>
      </c>
      <c r="B5" s="6" t="s">
        <v>16</v>
      </c>
      <c r="C5" s="8">
        <v>4.2362999999999998E-2</v>
      </c>
      <c r="D5" s="6" t="s">
        <v>16</v>
      </c>
      <c r="E5" s="8">
        <v>2.2428300000000002E-2</v>
      </c>
      <c r="F5" s="6" t="s">
        <v>16</v>
      </c>
      <c r="G5" s="8">
        <v>2.3139199999999999E-2</v>
      </c>
      <c r="H5" s="1"/>
    </row>
    <row r="6" spans="1:8" x14ac:dyDescent="0.25">
      <c r="A6" s="2">
        <v>3</v>
      </c>
      <c r="B6" s="6" t="s">
        <v>16</v>
      </c>
      <c r="C6" s="8">
        <v>3.66398E-2</v>
      </c>
      <c r="D6" s="6" t="s">
        <v>16</v>
      </c>
      <c r="E6" s="8">
        <v>7.7335700000000004E-3</v>
      </c>
      <c r="F6" s="6" t="s">
        <v>16</v>
      </c>
      <c r="G6" s="8">
        <v>2.1897799999999999E-2</v>
      </c>
      <c r="H6" s="1"/>
    </row>
    <row r="7" spans="1:8" x14ac:dyDescent="0.25">
      <c r="A7" s="2">
        <v>4</v>
      </c>
      <c r="B7" s="6" t="s">
        <v>16</v>
      </c>
      <c r="C7" s="8">
        <v>1.52155E-2</v>
      </c>
      <c r="D7" s="6" t="s">
        <v>16</v>
      </c>
      <c r="E7" s="8">
        <v>1.9787699999999998E-2</v>
      </c>
      <c r="F7" s="6" t="s">
        <v>16</v>
      </c>
      <c r="G7" s="8">
        <v>3.9748499999999999E-2</v>
      </c>
      <c r="H7" s="1"/>
    </row>
    <row r="8" spans="1:8" x14ac:dyDescent="0.25">
      <c r="A8" s="2">
        <v>5</v>
      </c>
      <c r="B8" s="6" t="s">
        <v>16</v>
      </c>
      <c r="C8" s="8">
        <v>7.0634699999999996E-3</v>
      </c>
      <c r="D8" s="6" t="s">
        <v>16</v>
      </c>
      <c r="E8" s="8">
        <v>3.6036499999999999E-2</v>
      </c>
      <c r="F8" s="6" t="s">
        <v>16</v>
      </c>
      <c r="G8" s="8">
        <v>2.98304E-2</v>
      </c>
      <c r="H8" s="1"/>
    </row>
    <row r="9" spans="1:8" x14ac:dyDescent="0.25">
      <c r="A9" s="2">
        <v>6</v>
      </c>
      <c r="B9" s="6" t="s">
        <v>16</v>
      </c>
      <c r="C9" s="8">
        <v>1.8975800000000001E-2</v>
      </c>
      <c r="D9" s="6" t="s">
        <v>16</v>
      </c>
      <c r="E9" s="8">
        <v>2.1230200000000001E-2</v>
      </c>
      <c r="F9" s="6" t="s">
        <v>16</v>
      </c>
      <c r="G9" s="8">
        <v>5.8525599999999997E-3</v>
      </c>
      <c r="H9" s="1"/>
    </row>
    <row r="10" spans="1:8" x14ac:dyDescent="0.25">
      <c r="A10" s="2">
        <v>7</v>
      </c>
      <c r="B10" s="6" t="s">
        <v>17</v>
      </c>
      <c r="C10" s="8">
        <v>3.9518600000000001E-2</v>
      </c>
      <c r="D10" s="6" t="s">
        <v>17</v>
      </c>
      <c r="E10" s="8">
        <v>1.13934E-2</v>
      </c>
      <c r="F10" s="6" t="s">
        <v>17</v>
      </c>
      <c r="G10" s="8">
        <v>2.4481200000000002E-2</v>
      </c>
      <c r="H10" s="1"/>
    </row>
    <row r="11" spans="1:8" x14ac:dyDescent="0.25">
      <c r="A11" s="2">
        <v>8</v>
      </c>
      <c r="B11" s="6" t="s">
        <v>17</v>
      </c>
      <c r="C11" s="8">
        <v>1.2005999999999999E-2</v>
      </c>
      <c r="D11" s="6" t="s">
        <v>17</v>
      </c>
      <c r="E11" s="8">
        <v>2.6524599999999999E-2</v>
      </c>
      <c r="F11" s="6" t="s">
        <v>17</v>
      </c>
      <c r="G11" s="8">
        <v>8.2106899999999997E-3</v>
      </c>
      <c r="H11" s="1"/>
    </row>
    <row r="12" spans="1:8" x14ac:dyDescent="0.25">
      <c r="A12" s="2">
        <v>9</v>
      </c>
      <c r="B12" s="6" t="s">
        <v>17</v>
      </c>
      <c r="C12" s="8">
        <v>2.1859E-2</v>
      </c>
      <c r="D12" s="6" t="s">
        <v>17</v>
      </c>
      <c r="E12" s="8">
        <v>2.9043800000000002E-2</v>
      </c>
      <c r="F12" s="6" t="s">
        <v>17</v>
      </c>
      <c r="G12" s="8">
        <v>3.5068599999999998E-2</v>
      </c>
      <c r="H12" s="1"/>
    </row>
    <row r="13" spans="1:8" x14ac:dyDescent="0.25">
      <c r="A13" s="3">
        <v>10</v>
      </c>
      <c r="B13" s="7" t="s">
        <v>16</v>
      </c>
      <c r="C13" s="9">
        <v>2.1157599999999999E-2</v>
      </c>
      <c r="D13" s="7" t="s">
        <v>16</v>
      </c>
      <c r="E13" s="9">
        <v>1.0146499999999999E-2</v>
      </c>
      <c r="F13" s="7" t="s">
        <v>16</v>
      </c>
      <c r="G13" s="9">
        <v>2.7761500000000001E-2</v>
      </c>
      <c r="H13" s="1"/>
    </row>
    <row r="14" spans="1:8" x14ac:dyDescent="0.25">
      <c r="A14" s="2" t="s">
        <v>18</v>
      </c>
      <c r="B14" s="1"/>
      <c r="C14" s="8">
        <f>AVERAGE(C4:C13)</f>
        <v>2.5887306999999998E-2</v>
      </c>
      <c r="D14" s="1"/>
      <c r="E14" s="8">
        <f>AVERAGE(E4:E13)</f>
        <v>2.0235567000000003E-2</v>
      </c>
      <c r="F14" s="1"/>
      <c r="G14" s="8">
        <f>AVERAGE(G4:G13)</f>
        <v>2.5531055000000004E-2</v>
      </c>
      <c r="H14" s="1"/>
    </row>
    <row r="15" spans="1:8" x14ac:dyDescent="0.25">
      <c r="A15" s="13">
        <v>1</v>
      </c>
      <c r="B15" s="15"/>
      <c r="C15" s="16">
        <f>(C14-C4)^2</f>
        <v>3.3076671438204893E-4</v>
      </c>
      <c r="D15" s="15"/>
      <c r="E15" s="16">
        <f>(E14-E4)^2</f>
        <v>4.859674754089007E-6</v>
      </c>
      <c r="F15" s="15"/>
      <c r="G15" s="16">
        <f>(G14-G4)^2</f>
        <v>1.901377620120248E-4</v>
      </c>
      <c r="H15" s="1"/>
    </row>
    <row r="16" spans="1:8" x14ac:dyDescent="0.25">
      <c r="A16" s="2">
        <v>2</v>
      </c>
      <c r="B16" s="17"/>
      <c r="C16" s="19">
        <f>(C14-C5)^2</f>
        <v>2.71448459830249E-4</v>
      </c>
      <c r="D16" s="8"/>
      <c r="E16" s="19">
        <f>(E14-E5)^2</f>
        <v>4.8080780092889949E-6</v>
      </c>
      <c r="F16" s="17"/>
      <c r="G16" s="19">
        <f>(G14-G5)^2</f>
        <v>5.7209703410250254E-6</v>
      </c>
      <c r="H16" s="1"/>
    </row>
    <row r="17" spans="1:8" x14ac:dyDescent="0.25">
      <c r="A17" s="2">
        <v>3</v>
      </c>
      <c r="B17" s="17"/>
      <c r="C17" s="19">
        <f>(C14-C6)^2</f>
        <v>1.1561610571504905E-4</v>
      </c>
      <c r="D17" s="8"/>
      <c r="E17" s="19">
        <f>(E14-E6)^2</f>
        <v>1.5629992898800907E-4</v>
      </c>
      <c r="F17" s="17"/>
      <c r="G17" s="19">
        <f>(G14-G6)^2</f>
        <v>1.3200541895025038E-5</v>
      </c>
      <c r="H17" s="1"/>
    </row>
    <row r="18" spans="1:8" x14ac:dyDescent="0.25">
      <c r="A18" s="2">
        <v>4</v>
      </c>
      <c r="B18" s="17"/>
      <c r="C18" s="19">
        <f>(C14-C7)^2</f>
        <v>1.1388746464524897E-4</v>
      </c>
      <c r="D18" s="8"/>
      <c r="E18" s="19">
        <f>(E14-E7)^2</f>
        <v>2.005848496890041E-7</v>
      </c>
      <c r="F18" s="17"/>
      <c r="G18" s="19">
        <f>(G14-G7)^2</f>
        <v>2.0213574232802486E-4</v>
      </c>
      <c r="H18" s="1"/>
    </row>
    <row r="19" spans="1:8" x14ac:dyDescent="0.25">
      <c r="A19" s="2">
        <v>5</v>
      </c>
      <c r="B19" s="17"/>
      <c r="C19" s="19">
        <f>(C14-C8)^2</f>
        <v>3.5433683940256901E-4</v>
      </c>
      <c r="D19" s="8"/>
      <c r="E19" s="19">
        <f>(E14-E8)^2</f>
        <v>2.4966948367048886E-4</v>
      </c>
      <c r="F19" s="17"/>
      <c r="G19" s="19">
        <f>(G14-G8)^2</f>
        <v>1.8484367429024968E-5</v>
      </c>
      <c r="H19" s="1"/>
    </row>
    <row r="20" spans="1:8" x14ac:dyDescent="0.25">
      <c r="A20" s="2">
        <v>6</v>
      </c>
      <c r="B20" s="17"/>
      <c r="C20" s="19">
        <f>(C14-C9)^2</f>
        <v>4.7768929011048964E-5</v>
      </c>
      <c r="D20" s="8"/>
      <c r="E20" s="19">
        <f>(E14-E9)^2</f>
        <v>9.892948046889965E-7</v>
      </c>
      <c r="F20" s="17"/>
      <c r="G20" s="19">
        <f>(G14-G9)^2</f>
        <v>3.8724316546502515E-4</v>
      </c>
      <c r="H20" s="1"/>
    </row>
    <row r="21" spans="1:8" x14ac:dyDescent="0.25">
      <c r="A21" s="2">
        <v>7</v>
      </c>
      <c r="B21" s="17"/>
      <c r="C21" s="19">
        <f>(C14-C10)^2</f>
        <v>1.8581214885184908E-4</v>
      </c>
      <c r="D21" s="8"/>
      <c r="E21" s="19">
        <f>(E14-E10)^2</f>
        <v>7.8183917255889062E-5</v>
      </c>
      <c r="F21" s="17"/>
      <c r="G21" s="19">
        <f>(G14-G10)^2</f>
        <v>1.1021955210250048E-6</v>
      </c>
      <c r="H21" s="1"/>
    </row>
    <row r="22" spans="1:8" x14ac:dyDescent="0.25">
      <c r="A22" s="2">
        <v>8</v>
      </c>
      <c r="B22" s="17"/>
      <c r="C22" s="19">
        <f>(C14-C11)^2</f>
        <v>1.9269068402824897E-4</v>
      </c>
      <c r="D22" s="8"/>
      <c r="E22" s="19">
        <f>(E14-E11)^2</f>
        <v>3.9551936075088951E-5</v>
      </c>
      <c r="F22" s="17"/>
      <c r="G22" s="19">
        <f>(G14-G11)^2</f>
        <v>2.9999504373322516E-4</v>
      </c>
      <c r="H22" s="1"/>
    </row>
    <row r="23" spans="1:8" x14ac:dyDescent="0.25">
      <c r="A23" s="2">
        <v>9</v>
      </c>
      <c r="B23" s="17"/>
      <c r="C23" s="19">
        <f>(C14-C12)^2</f>
        <v>1.6227257286248986E-5</v>
      </c>
      <c r="D23" s="8"/>
      <c r="E23" s="19">
        <f>(E14-E12)^2</f>
        <v>7.758496858228898E-5</v>
      </c>
      <c r="F23" s="17"/>
      <c r="G23" s="19">
        <f>(G14-G12)^2</f>
        <v>9.0964764627024896E-5</v>
      </c>
      <c r="H23" s="1"/>
    </row>
    <row r="24" spans="1:8" x14ac:dyDescent="0.25">
      <c r="A24" s="3">
        <v>10</v>
      </c>
      <c r="B24" s="17"/>
      <c r="C24" s="8">
        <f>(C14-C13)^2</f>
        <v>2.2370128305848996E-5</v>
      </c>
      <c r="D24" s="17"/>
      <c r="E24" s="8">
        <f>(E14-E13)^2</f>
        <v>1.0178927293048908E-4</v>
      </c>
      <c r="F24" s="17"/>
      <c r="G24" s="8">
        <f>(G14-G13)^2</f>
        <v>4.9748848980249888E-6</v>
      </c>
      <c r="H24" s="1"/>
    </row>
    <row r="25" spans="1:8" x14ac:dyDescent="0.25">
      <c r="A25" s="20" t="s">
        <v>24</v>
      </c>
      <c r="B25" s="21"/>
      <c r="C25" s="22">
        <f>SQRT(AVERAGE(C15:C24))</f>
        <v>1.284883158679578E-2</v>
      </c>
      <c r="D25" s="21"/>
      <c r="E25" s="22">
        <f>SQRT(AVERAGE(E15:E24))</f>
        <v>8.4494801018761504E-3</v>
      </c>
      <c r="F25" s="21"/>
      <c r="G25" s="18">
        <f>SQRT(AVERAGE(G15:G24))</f>
        <v>1.1017982747533461E-2</v>
      </c>
      <c r="H25" s="1"/>
    </row>
    <row r="27" spans="1:8" x14ac:dyDescent="0.25">
      <c r="C27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5"/>
  <sheetViews>
    <sheetView workbookViewId="0">
      <selection activeCell="D25" sqref="D25"/>
    </sheetView>
  </sheetViews>
  <sheetFormatPr defaultRowHeight="15" x14ac:dyDescent="0.25"/>
  <cols>
    <col min="1" max="1" width="11.85546875" customWidth="1"/>
    <col min="2" max="2" width="12.28515625" customWidth="1"/>
    <col min="3" max="3" width="10.28515625" customWidth="1"/>
    <col min="5" max="5" width="10.42578125" customWidth="1"/>
    <col min="7" max="7" width="10.7109375" customWidth="1"/>
  </cols>
  <sheetData>
    <row r="1" spans="1:9" x14ac:dyDescent="0.25">
      <c r="A1" s="2" t="s">
        <v>7</v>
      </c>
      <c r="B1" t="s">
        <v>11</v>
      </c>
      <c r="C1" s="1" t="s">
        <v>0</v>
      </c>
      <c r="D1" s="2" t="s">
        <v>1</v>
      </c>
      <c r="E1" s="1" t="s">
        <v>0</v>
      </c>
      <c r="F1" s="2" t="s">
        <v>1</v>
      </c>
      <c r="G1" s="1" t="s">
        <v>0</v>
      </c>
      <c r="H1" s="2" t="s">
        <v>1</v>
      </c>
      <c r="I1" s="1"/>
    </row>
    <row r="2" spans="1:9" x14ac:dyDescent="0.25">
      <c r="A2" s="2" t="s">
        <v>2</v>
      </c>
      <c r="B2">
        <v>0.2</v>
      </c>
      <c r="C2" s="1" t="s">
        <v>8</v>
      </c>
      <c r="D2" s="2">
        <v>0.2</v>
      </c>
      <c r="E2" s="1" t="s">
        <v>9</v>
      </c>
      <c r="F2" s="2">
        <v>0.3</v>
      </c>
      <c r="G2" s="1" t="s">
        <v>10</v>
      </c>
      <c r="H2" s="2">
        <v>0.4</v>
      </c>
      <c r="I2" s="1"/>
    </row>
    <row r="3" spans="1:9" x14ac:dyDescent="0.25">
      <c r="A3" s="3"/>
      <c r="B3" s="5" t="s">
        <v>15</v>
      </c>
      <c r="C3" s="4" t="s">
        <v>5</v>
      </c>
      <c r="D3" s="3" t="s">
        <v>6</v>
      </c>
      <c r="E3" s="4" t="s">
        <v>5</v>
      </c>
      <c r="F3" s="3" t="s">
        <v>6</v>
      </c>
      <c r="G3" s="4" t="s">
        <v>5</v>
      </c>
      <c r="H3" s="3" t="s">
        <v>6</v>
      </c>
      <c r="I3" s="1"/>
    </row>
    <row r="4" spans="1:9" x14ac:dyDescent="0.25">
      <c r="B4" s="2">
        <v>1</v>
      </c>
      <c r="C4" s="6" t="s">
        <v>16</v>
      </c>
      <c r="D4" s="8">
        <v>1.21791E-2</v>
      </c>
      <c r="E4" s="6" t="s">
        <v>16</v>
      </c>
      <c r="F4" s="8">
        <v>1.1195699999999999E-2</v>
      </c>
      <c r="G4" s="6" t="s">
        <v>16</v>
      </c>
      <c r="H4" s="8">
        <v>1.0023499999999999E-2</v>
      </c>
      <c r="I4" s="1"/>
    </row>
    <row r="5" spans="1:9" x14ac:dyDescent="0.25">
      <c r="B5" s="2">
        <v>2</v>
      </c>
      <c r="C5" s="6" t="s">
        <v>16</v>
      </c>
      <c r="D5" s="8">
        <v>1.3592E-2</v>
      </c>
      <c r="E5" s="6" t="s">
        <v>16</v>
      </c>
      <c r="F5" s="8">
        <v>1.2822699999999999E-2</v>
      </c>
      <c r="G5" s="6" t="s">
        <v>16</v>
      </c>
      <c r="H5" s="8">
        <v>1.1062000000000001E-2</v>
      </c>
      <c r="I5" s="1"/>
    </row>
    <row r="6" spans="1:9" x14ac:dyDescent="0.25">
      <c r="B6" s="2">
        <v>3</v>
      </c>
      <c r="C6" s="6" t="s">
        <v>16</v>
      </c>
      <c r="D6" s="8">
        <v>1.4656300000000001E-2</v>
      </c>
      <c r="E6" s="6" t="s">
        <v>16</v>
      </c>
      <c r="F6" s="8">
        <v>1.25016E-2</v>
      </c>
      <c r="G6" s="6" t="s">
        <v>16</v>
      </c>
      <c r="H6" s="8">
        <v>1.1296799999999999E-2</v>
      </c>
      <c r="I6" s="1"/>
    </row>
    <row r="7" spans="1:9" x14ac:dyDescent="0.25">
      <c r="B7" s="2">
        <v>4</v>
      </c>
      <c r="C7" s="6" t="s">
        <v>16</v>
      </c>
      <c r="D7" s="8">
        <v>5.5590700000000002E-3</v>
      </c>
      <c r="E7" s="6" t="s">
        <v>16</v>
      </c>
      <c r="F7" s="8">
        <v>5.1282400000000001E-3</v>
      </c>
      <c r="G7" s="6" t="s">
        <v>16</v>
      </c>
      <c r="H7" s="8">
        <v>4.7422799999999998E-3</v>
      </c>
      <c r="I7" s="1"/>
    </row>
    <row r="8" spans="1:9" x14ac:dyDescent="0.25">
      <c r="B8" s="2">
        <v>5</v>
      </c>
      <c r="C8" s="6" t="s">
        <v>16</v>
      </c>
      <c r="D8" s="8">
        <v>2.6076900000000002E-3</v>
      </c>
      <c r="E8" s="6" t="s">
        <v>16</v>
      </c>
      <c r="F8" s="8">
        <v>2.6229500000000002E-3</v>
      </c>
      <c r="G8" s="6" t="s">
        <v>16</v>
      </c>
      <c r="H8" s="8">
        <v>2.4107899999999999E-3</v>
      </c>
      <c r="I8" s="1"/>
    </row>
    <row r="9" spans="1:9" x14ac:dyDescent="0.25">
      <c r="B9" s="2">
        <v>6</v>
      </c>
      <c r="C9" s="6" t="s">
        <v>16</v>
      </c>
      <c r="D9" s="8">
        <v>6.8834200000000003E-3</v>
      </c>
      <c r="E9" s="6" t="s">
        <v>16</v>
      </c>
      <c r="F9" s="8">
        <v>6.5254600000000003E-3</v>
      </c>
      <c r="G9" s="6" t="s">
        <v>16</v>
      </c>
      <c r="H9" s="8">
        <v>5.91297E-3</v>
      </c>
      <c r="I9" s="1"/>
    </row>
    <row r="10" spans="1:9" x14ac:dyDescent="0.25">
      <c r="B10" s="2">
        <v>7</v>
      </c>
      <c r="C10" s="6" t="s">
        <v>16</v>
      </c>
      <c r="D10" s="8">
        <v>1.5347299999999999E-2</v>
      </c>
      <c r="E10" s="6" t="s">
        <v>16</v>
      </c>
      <c r="F10" s="8">
        <v>1.3233099999999999E-2</v>
      </c>
      <c r="G10" s="6" t="s">
        <v>16</v>
      </c>
      <c r="H10" s="8">
        <v>1.21694E-2</v>
      </c>
      <c r="I10" s="1"/>
    </row>
    <row r="11" spans="1:9" x14ac:dyDescent="0.25">
      <c r="B11" s="2">
        <v>8</v>
      </c>
      <c r="C11" s="6" t="s">
        <v>16</v>
      </c>
      <c r="D11" s="8">
        <v>3.76772E-3</v>
      </c>
      <c r="E11" s="6" t="s">
        <v>16</v>
      </c>
      <c r="F11" s="8">
        <v>3.6992800000000001E-3</v>
      </c>
      <c r="G11" s="6" t="s">
        <v>16</v>
      </c>
      <c r="H11" s="8">
        <v>3.2914799999999998E-3</v>
      </c>
      <c r="I11" s="1"/>
    </row>
    <row r="12" spans="1:9" x14ac:dyDescent="0.25">
      <c r="B12" s="2">
        <v>9</v>
      </c>
      <c r="C12" s="6" t="s">
        <v>16</v>
      </c>
      <c r="D12" s="8">
        <v>8.8631000000000005E-3</v>
      </c>
      <c r="E12" s="6" t="s">
        <v>16</v>
      </c>
      <c r="F12" s="8">
        <v>8.2927799999999996E-3</v>
      </c>
      <c r="G12" s="6" t="s">
        <v>16</v>
      </c>
      <c r="H12" s="8">
        <v>7.3133199999999999E-3</v>
      </c>
      <c r="I12" s="1"/>
    </row>
    <row r="13" spans="1:9" x14ac:dyDescent="0.25">
      <c r="A13" s="3"/>
      <c r="B13" s="3">
        <v>10</v>
      </c>
      <c r="C13" s="7" t="s">
        <v>16</v>
      </c>
      <c r="D13" s="9">
        <v>6.2887100000000003E-3</v>
      </c>
      <c r="E13" s="7" t="s">
        <v>16</v>
      </c>
      <c r="F13" s="9">
        <v>5.9799600000000003E-3</v>
      </c>
      <c r="G13" s="7" t="s">
        <v>16</v>
      </c>
      <c r="H13" s="9">
        <v>5.2833899999999998E-3</v>
      </c>
      <c r="I13" s="1"/>
    </row>
    <row r="14" spans="1:9" x14ac:dyDescent="0.25">
      <c r="A14" s="20"/>
      <c r="B14" s="23" t="s">
        <v>18</v>
      </c>
      <c r="C14" s="1"/>
      <c r="D14" s="10">
        <f>AVERAGE(D4:D13)</f>
        <v>8.9744410000000014E-3</v>
      </c>
      <c r="E14" s="1"/>
      <c r="F14" s="10">
        <f>AVERAGE(F4:F13)</f>
        <v>8.2001769999999995E-3</v>
      </c>
      <c r="G14" s="1"/>
      <c r="H14" s="10">
        <f>AVERAGE(H4:H13)</f>
        <v>7.3505929999999999E-3</v>
      </c>
      <c r="I14" s="1"/>
    </row>
    <row r="15" spans="1:9" x14ac:dyDescent="0.25">
      <c r="B15" s="2">
        <v>1</v>
      </c>
      <c r="C15" s="15"/>
      <c r="D15" s="16">
        <f>(D14-D4)^2</f>
        <v>1.0269839306280991E-5</v>
      </c>
      <c r="E15" s="15"/>
      <c r="F15" s="16">
        <f>(F14-F4)^2</f>
        <v>8.9731580435290003E-6</v>
      </c>
      <c r="G15" s="15"/>
      <c r="H15" s="16">
        <f>(H14-H4)^2</f>
        <v>7.1444318306489977E-6</v>
      </c>
      <c r="I15" s="1"/>
    </row>
    <row r="16" spans="1:9" x14ac:dyDescent="0.25">
      <c r="B16" s="2">
        <v>2</v>
      </c>
      <c r="C16" s="17"/>
      <c r="D16" s="19">
        <f>(D14-D5)^2</f>
        <v>2.1321851118480986E-5</v>
      </c>
      <c r="E16" s="8"/>
      <c r="F16" s="19">
        <f>(F14-F5)^2</f>
        <v>2.1367718885529E-5</v>
      </c>
      <c r="G16" s="17"/>
      <c r="H16" s="8">
        <f>(H14-H5)^2</f>
        <v>1.3774541919649006E-5</v>
      </c>
      <c r="I16" s="1"/>
    </row>
    <row r="17" spans="1:9" x14ac:dyDescent="0.25">
      <c r="B17" s="2">
        <v>3</v>
      </c>
      <c r="C17" s="17"/>
      <c r="D17" s="19">
        <f>(D14-D6)^2</f>
        <v>3.2283521695880989E-5</v>
      </c>
      <c r="E17" s="8"/>
      <c r="F17" s="19">
        <f>(F14-F6)^2</f>
        <v>1.8502239824929003E-5</v>
      </c>
      <c r="G17" s="17"/>
      <c r="H17" s="19">
        <f>(H14-H6)^2</f>
        <v>1.5572549686848996E-5</v>
      </c>
    </row>
    <row r="18" spans="1:9" x14ac:dyDescent="0.25">
      <c r="B18" s="2">
        <v>4</v>
      </c>
      <c r="C18" s="17"/>
      <c r="D18" s="19">
        <f>(D14-D7)^2</f>
        <v>1.1664759067641009E-5</v>
      </c>
      <c r="E18" s="8"/>
      <c r="F18" s="19">
        <f>(F14-F7)^2</f>
        <v>9.4367969319689964E-6</v>
      </c>
      <c r="G18" s="17"/>
      <c r="H18" s="19">
        <f>(H14-H7)^2</f>
        <v>6.8032967059690006E-6</v>
      </c>
    </row>
    <row r="19" spans="1:9" x14ac:dyDescent="0.25">
      <c r="B19" s="2">
        <v>5</v>
      </c>
      <c r="C19" s="17"/>
      <c r="D19" s="19">
        <f>(D14-D8)^2</f>
        <v>4.0535518296001018E-5</v>
      </c>
      <c r="E19" s="8"/>
      <c r="F19" s="19">
        <f>(F14-F8)^2</f>
        <v>3.1105461009528987E-5</v>
      </c>
      <c r="G19" s="17"/>
      <c r="H19" s="19">
        <f>(H14-H8)^2</f>
        <v>2.4401653678808994E-5</v>
      </c>
    </row>
    <row r="20" spans="1:9" x14ac:dyDescent="0.25">
      <c r="B20" s="2">
        <v>6</v>
      </c>
      <c r="C20" s="17"/>
      <c r="D20" s="19">
        <f>(D14-D9)^2</f>
        <v>4.3723688224410048E-6</v>
      </c>
      <c r="E20" s="8"/>
      <c r="F20" s="19">
        <f>(F14-F9)^2</f>
        <v>2.8046770300889972E-6</v>
      </c>
      <c r="G20" s="17"/>
      <c r="H20" s="19">
        <f>(H14-H9)^2</f>
        <v>2.0667598901289996E-6</v>
      </c>
    </row>
    <row r="21" spans="1:9" x14ac:dyDescent="0.25">
      <c r="B21" s="2">
        <v>7</v>
      </c>
      <c r="C21" s="17"/>
      <c r="D21" s="19">
        <f>(D14-D10)^2</f>
        <v>4.0613331833880976E-5</v>
      </c>
      <c r="E21" s="8"/>
      <c r="F21" s="19">
        <f>(F14-F10)^2</f>
        <v>2.5330313923929E-5</v>
      </c>
      <c r="G21" s="17"/>
      <c r="H21" s="19">
        <f>(H14-H10)^2</f>
        <v>2.3220900903249006E-5</v>
      </c>
    </row>
    <row r="22" spans="1:9" x14ac:dyDescent="0.25">
      <c r="B22" s="2">
        <v>8</v>
      </c>
      <c r="C22" s="17"/>
      <c r="D22" s="19">
        <f>(D14-D11)^2</f>
        <v>2.710994357184101E-5</v>
      </c>
      <c r="E22" s="8"/>
      <c r="F22" s="19">
        <f>(F14-F11)^2</f>
        <v>2.0258073804608995E-5</v>
      </c>
      <c r="G22" s="17"/>
      <c r="H22" s="19">
        <f>(H14-H11)^2</f>
        <v>1.6476398346768998E-5</v>
      </c>
    </row>
    <row r="23" spans="1:9" x14ac:dyDescent="0.25">
      <c r="B23" s="2">
        <v>9</v>
      </c>
      <c r="C23" s="17"/>
      <c r="D23" s="19">
        <f>(D14-D12)^2</f>
        <v>1.2396818281000202E-8</v>
      </c>
      <c r="E23" s="8"/>
      <c r="F23" s="19">
        <f>(F14-F12)^2</f>
        <v>8.5753156090000232E-9</v>
      </c>
      <c r="G23" s="17"/>
      <c r="H23" s="8">
        <f>(H14-H12)^2</f>
        <v>1.3892765289999995E-9</v>
      </c>
      <c r="I23" s="1"/>
    </row>
    <row r="24" spans="1:9" x14ac:dyDescent="0.25">
      <c r="B24" s="2">
        <v>10</v>
      </c>
      <c r="C24" s="17"/>
      <c r="D24" s="8">
        <f>(D14-D13)^2</f>
        <v>7.2131510043610058E-6</v>
      </c>
      <c r="E24" s="17"/>
      <c r="F24" s="8">
        <f>(F14-F13)^2</f>
        <v>4.9293635270889962E-6</v>
      </c>
      <c r="G24" s="17"/>
      <c r="H24" s="8">
        <f>(H14-H13)^2</f>
        <v>4.2733282432090006E-6</v>
      </c>
      <c r="I24" s="1"/>
    </row>
    <row r="25" spans="1:9" x14ac:dyDescent="0.25">
      <c r="A25" s="20"/>
      <c r="B25" s="23" t="s">
        <v>24</v>
      </c>
      <c r="C25" s="21"/>
      <c r="D25" s="22">
        <f>SQRT(AVERAGE(D15:D24))</f>
        <v>4.4203696851631081E-3</v>
      </c>
      <c r="E25" s="21"/>
      <c r="F25" s="22">
        <f>SQRT(AVERAGE(F15:F24))</f>
        <v>3.7777821310500423E-3</v>
      </c>
      <c r="G25" s="21"/>
      <c r="H25" s="18">
        <f>SQRT(AVERAGE(H15:H24))</f>
        <v>3.37246572231372E-3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5"/>
  <sheetViews>
    <sheetView workbookViewId="0">
      <selection activeCell="M25" sqref="M25"/>
    </sheetView>
  </sheetViews>
  <sheetFormatPr defaultRowHeight="15" x14ac:dyDescent="0.25"/>
  <cols>
    <col min="1" max="1" width="11.42578125" customWidth="1"/>
    <col min="2" max="2" width="12" customWidth="1"/>
    <col min="3" max="3" width="11" customWidth="1"/>
    <col min="5" max="5" width="10.7109375" customWidth="1"/>
    <col min="7" max="7" width="11.28515625" customWidth="1"/>
  </cols>
  <sheetData>
    <row r="1" spans="1:9" x14ac:dyDescent="0.25">
      <c r="A1" s="2" t="s">
        <v>7</v>
      </c>
      <c r="B1" t="s">
        <v>11</v>
      </c>
      <c r="C1" s="1" t="s">
        <v>0</v>
      </c>
      <c r="D1" s="2" t="s">
        <v>1</v>
      </c>
      <c r="E1" s="1" t="s">
        <v>0</v>
      </c>
      <c r="F1" s="2" t="s">
        <v>1</v>
      </c>
      <c r="G1" s="1" t="s">
        <v>0</v>
      </c>
      <c r="H1" s="2" t="s">
        <v>1</v>
      </c>
      <c r="I1" s="1"/>
    </row>
    <row r="2" spans="1:9" x14ac:dyDescent="0.25">
      <c r="A2" s="2" t="s">
        <v>2</v>
      </c>
      <c r="B2">
        <v>0.2</v>
      </c>
      <c r="C2" s="1" t="s">
        <v>12</v>
      </c>
      <c r="D2" s="2">
        <v>0.2</v>
      </c>
      <c r="E2" s="1" t="s">
        <v>13</v>
      </c>
      <c r="F2" s="2">
        <v>0.3</v>
      </c>
      <c r="G2" s="1" t="s">
        <v>14</v>
      </c>
      <c r="H2" s="2">
        <v>0.4</v>
      </c>
      <c r="I2" s="1"/>
    </row>
    <row r="3" spans="1:9" x14ac:dyDescent="0.25">
      <c r="A3" s="3"/>
      <c r="B3" s="5" t="s">
        <v>15</v>
      </c>
      <c r="C3" s="4" t="s">
        <v>5</v>
      </c>
      <c r="D3" s="3" t="s">
        <v>6</v>
      </c>
      <c r="E3" s="4" t="s">
        <v>5</v>
      </c>
      <c r="F3" s="3" t="s">
        <v>6</v>
      </c>
      <c r="G3" s="4" t="s">
        <v>5</v>
      </c>
      <c r="H3" s="3" t="s">
        <v>6</v>
      </c>
      <c r="I3" s="1"/>
    </row>
    <row r="4" spans="1:9" x14ac:dyDescent="0.25">
      <c r="B4" s="2">
        <v>1</v>
      </c>
      <c r="C4" s="6" t="s">
        <v>19</v>
      </c>
      <c r="D4" s="8">
        <v>1.7556800000000001E-2</v>
      </c>
      <c r="E4" s="6" t="s">
        <v>19</v>
      </c>
      <c r="F4" s="8">
        <v>7.2081100000000002E-3</v>
      </c>
      <c r="G4" s="6" t="s">
        <v>19</v>
      </c>
      <c r="H4" s="8">
        <v>1.16145E-2</v>
      </c>
      <c r="I4" s="1"/>
    </row>
    <row r="5" spans="1:9" x14ac:dyDescent="0.25">
      <c r="B5" s="2">
        <v>2</v>
      </c>
      <c r="C5" s="6" t="s">
        <v>19</v>
      </c>
      <c r="D5" s="8">
        <v>8.3231799999999995E-3</v>
      </c>
      <c r="E5" s="6" t="s">
        <v>19</v>
      </c>
      <c r="F5" s="8">
        <v>1.1462099999999999E-2</v>
      </c>
      <c r="G5" s="11" t="s">
        <v>19</v>
      </c>
      <c r="H5" s="8">
        <v>1.9214700000000001E-2</v>
      </c>
      <c r="I5" s="1"/>
    </row>
    <row r="6" spans="1:9" x14ac:dyDescent="0.25">
      <c r="B6" s="2">
        <v>3</v>
      </c>
      <c r="C6" s="6" t="s">
        <v>19</v>
      </c>
      <c r="D6" s="8">
        <v>2.50469E-2</v>
      </c>
      <c r="E6" s="6" t="s">
        <v>19</v>
      </c>
      <c r="F6" s="8">
        <v>2.0105600000000001E-2</v>
      </c>
      <c r="G6" s="6" t="s">
        <v>19</v>
      </c>
      <c r="H6" s="8">
        <v>3.3370799999999999E-2</v>
      </c>
      <c r="I6" s="1"/>
    </row>
    <row r="7" spans="1:9" x14ac:dyDescent="0.25">
      <c r="B7" s="2">
        <v>4</v>
      </c>
      <c r="C7" s="6" t="s">
        <v>19</v>
      </c>
      <c r="D7" s="8">
        <v>2.0282100000000001E-2</v>
      </c>
      <c r="E7" s="6" t="s">
        <v>19</v>
      </c>
      <c r="F7" s="8">
        <v>2.1104100000000001E-2</v>
      </c>
      <c r="G7" s="6" t="s">
        <v>19</v>
      </c>
      <c r="H7" s="8">
        <v>3.1131900000000001E-2</v>
      </c>
      <c r="I7" s="1"/>
    </row>
    <row r="8" spans="1:9" x14ac:dyDescent="0.25">
      <c r="B8" s="2">
        <v>5</v>
      </c>
      <c r="C8" s="6" t="s">
        <v>19</v>
      </c>
      <c r="D8" s="8">
        <v>1.9425000000000001E-2</v>
      </c>
      <c r="E8" s="6" t="s">
        <v>19</v>
      </c>
      <c r="F8" s="8">
        <v>1.2858700000000001E-2</v>
      </c>
      <c r="G8" s="6" t="s">
        <v>19</v>
      </c>
      <c r="H8" s="8">
        <v>1.5884499999999999E-2</v>
      </c>
      <c r="I8" s="1"/>
    </row>
    <row r="9" spans="1:9" x14ac:dyDescent="0.25">
      <c r="B9" s="2">
        <v>6</v>
      </c>
      <c r="C9" s="6" t="s">
        <v>19</v>
      </c>
      <c r="D9" s="8">
        <v>2.3389500000000001E-2</v>
      </c>
      <c r="E9" s="6" t="s">
        <v>20</v>
      </c>
      <c r="F9" s="8">
        <v>1.8164199999999998E-2</v>
      </c>
      <c r="G9" s="6" t="s">
        <v>19</v>
      </c>
      <c r="H9" s="8">
        <v>2.62609E-2</v>
      </c>
      <c r="I9" s="1"/>
    </row>
    <row r="10" spans="1:9" x14ac:dyDescent="0.25">
      <c r="B10" s="2">
        <v>7</v>
      </c>
      <c r="C10" s="6" t="s">
        <v>19</v>
      </c>
      <c r="D10" s="8">
        <v>9.6275400000000004E-3</v>
      </c>
      <c r="E10" s="6" t="s">
        <v>19</v>
      </c>
      <c r="F10" s="8">
        <v>1.19314E-2</v>
      </c>
      <c r="G10" s="6" t="s">
        <v>19</v>
      </c>
      <c r="H10" s="8">
        <v>2.6145600000000001E-2</v>
      </c>
      <c r="I10" s="1"/>
    </row>
    <row r="11" spans="1:9" x14ac:dyDescent="0.25">
      <c r="B11" s="2">
        <v>8</v>
      </c>
      <c r="C11" s="6" t="s">
        <v>19</v>
      </c>
      <c r="D11" s="8">
        <v>1.0433599999999999E-2</v>
      </c>
      <c r="E11" s="6" t="s">
        <v>19</v>
      </c>
      <c r="F11" s="8">
        <v>1.72514E-2</v>
      </c>
      <c r="G11" s="6" t="s">
        <v>19</v>
      </c>
      <c r="H11" s="8">
        <v>2.09295E-2</v>
      </c>
      <c r="I11" s="1"/>
    </row>
    <row r="12" spans="1:9" x14ac:dyDescent="0.25">
      <c r="B12" s="2">
        <v>9</v>
      </c>
      <c r="C12" s="6" t="s">
        <v>19</v>
      </c>
      <c r="D12" s="8">
        <v>1.3799799999999999E-2</v>
      </c>
      <c r="E12" s="6" t="s">
        <v>19</v>
      </c>
      <c r="F12" s="8">
        <v>1.31298E-2</v>
      </c>
      <c r="G12" s="6" t="s">
        <v>19</v>
      </c>
      <c r="H12" s="8">
        <v>9.5107899999999999E-3</v>
      </c>
      <c r="I12" s="1"/>
    </row>
    <row r="13" spans="1:9" x14ac:dyDescent="0.25">
      <c r="A13" s="3"/>
      <c r="B13" s="5">
        <v>10</v>
      </c>
      <c r="C13" s="7" t="s">
        <v>20</v>
      </c>
      <c r="D13" s="9">
        <v>9.7037300000000007E-3</v>
      </c>
      <c r="E13" s="7" t="s">
        <v>19</v>
      </c>
      <c r="F13" s="9">
        <v>2.09932E-2</v>
      </c>
      <c r="G13" s="7" t="s">
        <v>19</v>
      </c>
      <c r="H13" s="9">
        <v>6.6296599999999999E-3</v>
      </c>
      <c r="I13" s="1"/>
    </row>
    <row r="14" spans="1:9" x14ac:dyDescent="0.25">
      <c r="A14" s="20"/>
      <c r="B14" s="23" t="s">
        <v>18</v>
      </c>
      <c r="C14" s="24"/>
      <c r="D14" s="10">
        <f>AVERAGE(D4:D13)</f>
        <v>1.5758815000000002E-2</v>
      </c>
      <c r="E14" s="24"/>
      <c r="F14" s="10">
        <f>AVERAGE(F4:F13)</f>
        <v>1.5420860999999999E-2</v>
      </c>
      <c r="G14" s="24"/>
      <c r="H14" s="10">
        <f>AVERAGE(H4:H13)</f>
        <v>2.0069284999999999E-2</v>
      </c>
      <c r="I14" s="1"/>
    </row>
    <row r="15" spans="1:9" x14ac:dyDescent="0.25">
      <c r="B15" s="2">
        <v>1</v>
      </c>
      <c r="C15" s="15"/>
      <c r="D15" s="16">
        <f>(D14-D4)^2</f>
        <v>3.2327500602249947E-6</v>
      </c>
      <c r="E15" s="15"/>
      <c r="F15" s="16">
        <f>(F14-F4)^2</f>
        <v>6.7449278988000979E-5</v>
      </c>
      <c r="G15" s="15"/>
      <c r="H15" s="16">
        <f>(H14-H4)^2</f>
        <v>7.1483389396224988E-5</v>
      </c>
      <c r="I15" s="1"/>
    </row>
    <row r="16" spans="1:9" x14ac:dyDescent="0.25">
      <c r="B16" s="2">
        <v>2</v>
      </c>
      <c r="C16" s="17"/>
      <c r="D16" s="19">
        <f>(D14-D5)^2</f>
        <v>5.5288667853225044E-5</v>
      </c>
      <c r="E16" s="8"/>
      <c r="F16" s="19">
        <f>(F14-F5)^2</f>
        <v>1.5671788655120999E-5</v>
      </c>
      <c r="G16" s="17"/>
      <c r="H16" s="8">
        <f>(H14-H5)^2</f>
        <v>7.3031552222499651E-7</v>
      </c>
      <c r="I16" s="1"/>
    </row>
    <row r="17" spans="1:9" x14ac:dyDescent="0.25">
      <c r="B17" s="2">
        <v>3</v>
      </c>
      <c r="C17" s="17"/>
      <c r="D17" s="19">
        <f>(D14-D6)^2</f>
        <v>8.6268522967224967E-5</v>
      </c>
      <c r="E17" s="8"/>
      <c r="F17" s="19">
        <f>(F14-F6)^2</f>
        <v>2.1946779498121019E-5</v>
      </c>
      <c r="G17" s="17"/>
      <c r="H17" s="8">
        <f>(H14-H6)^2</f>
        <v>1.7693030129522499E-4</v>
      </c>
      <c r="I17" s="1"/>
    </row>
    <row r="18" spans="1:9" x14ac:dyDescent="0.25">
      <c r="B18" s="2">
        <v>4</v>
      </c>
      <c r="C18" s="17"/>
      <c r="D18" s="19">
        <f>(D14-D7)^2</f>
        <v>2.0460107191224986E-5</v>
      </c>
      <c r="E18" s="8"/>
      <c r="F18" s="19">
        <f>(F14-F7)^2</f>
        <v>3.2299205531121016E-5</v>
      </c>
      <c r="G18" s="17"/>
      <c r="H18" s="8">
        <f>(H14-H7)^2</f>
        <v>1.2238145063822502E-4</v>
      </c>
      <c r="I18" s="1"/>
    </row>
    <row r="19" spans="1:9" x14ac:dyDescent="0.25">
      <c r="B19" s="2">
        <v>5</v>
      </c>
      <c r="C19" s="17"/>
      <c r="D19" s="19">
        <f>(D14-D8)^2</f>
        <v>1.3440912454224992E-5</v>
      </c>
      <c r="E19" s="8"/>
      <c r="F19" s="19">
        <f>(F14-F8)^2</f>
        <v>6.5646689899209925E-6</v>
      </c>
      <c r="G19" s="17"/>
      <c r="H19" s="8">
        <f>(H14-H8)^2</f>
        <v>1.7512425496224999E-5</v>
      </c>
      <c r="I19" s="1"/>
    </row>
    <row r="20" spans="1:9" x14ac:dyDescent="0.25">
      <c r="B20" s="2">
        <v>6</v>
      </c>
      <c r="C20" s="17"/>
      <c r="D20" s="19">
        <f>(D14-D9)^2</f>
        <v>5.8227353569224974E-5</v>
      </c>
      <c r="E20" s="8"/>
      <c r="F20" s="19">
        <f>(F14-F9)^2</f>
        <v>7.5259088689209957E-6</v>
      </c>
      <c r="G20" s="17"/>
      <c r="H20" s="8">
        <f>(H14-H9)^2</f>
        <v>3.8336096308225013E-5</v>
      </c>
      <c r="I20" s="1"/>
    </row>
    <row r="21" spans="1:9" x14ac:dyDescent="0.25">
      <c r="B21" s="2">
        <v>7</v>
      </c>
      <c r="C21" s="17"/>
      <c r="D21" s="19">
        <f>(D14-D10)^2</f>
        <v>3.7592533125625022E-5</v>
      </c>
      <c r="E21" s="8"/>
      <c r="F21" s="19">
        <f>(F14-F10)^2</f>
        <v>1.2176338070520995E-5</v>
      </c>
      <c r="G21" s="17"/>
      <c r="H21" s="8">
        <f>(H14-H10)^2</f>
        <v>3.6921603979225026E-5</v>
      </c>
      <c r="I21" s="1"/>
    </row>
    <row r="22" spans="1:9" x14ac:dyDescent="0.25">
      <c r="B22" s="2">
        <v>8</v>
      </c>
      <c r="C22" s="17"/>
      <c r="D22" s="19">
        <f>(D14-D11)^2</f>
        <v>2.8357914796225031E-5</v>
      </c>
      <c r="E22" s="8"/>
      <c r="F22" s="19">
        <f>(F14-F11)^2</f>
        <v>3.3508730305210029E-6</v>
      </c>
      <c r="G22" s="17"/>
      <c r="H22" s="8">
        <f>(H14-H11)^2</f>
        <v>7.399698462250017E-7</v>
      </c>
      <c r="I22" s="1"/>
    </row>
    <row r="23" spans="1:9" x14ac:dyDescent="0.25">
      <c r="B23" s="2">
        <v>9</v>
      </c>
      <c r="C23" s="17"/>
      <c r="D23" s="19">
        <f>(D14-D12)^2</f>
        <v>3.8377397702250124E-6</v>
      </c>
      <c r="E23" s="8"/>
      <c r="F23" s="19">
        <f>(F14-F12)^2</f>
        <v>5.2489605057209947E-6</v>
      </c>
      <c r="G23" s="17"/>
      <c r="H23" s="8">
        <f>(H14-H12)^2</f>
        <v>1.1148181666502499E-4</v>
      </c>
      <c r="I23" s="1"/>
    </row>
    <row r="24" spans="1:9" x14ac:dyDescent="0.25">
      <c r="B24" s="2">
        <v>10</v>
      </c>
      <c r="C24" s="17"/>
      <c r="D24" s="8">
        <f>(D14-D13)^2</f>
        <v>3.666405435722502E-5</v>
      </c>
      <c r="E24" s="17"/>
      <c r="F24" s="8">
        <f>(F14-F13)^2</f>
        <v>3.1050961930921008E-5</v>
      </c>
      <c r="G24" s="17"/>
      <c r="H24" s="8">
        <f>(H14-H13)^2</f>
        <v>1.80623520140625E-4</v>
      </c>
      <c r="I24" s="1"/>
    </row>
    <row r="25" spans="1:9" x14ac:dyDescent="0.25">
      <c r="A25" s="20"/>
      <c r="B25" s="23" t="s">
        <v>24</v>
      </c>
      <c r="C25" s="21"/>
      <c r="D25" s="22">
        <f>SQRT(AVERAGE(D15:D24))</f>
        <v>5.8597828982365043E-3</v>
      </c>
      <c r="E25" s="21"/>
      <c r="F25" s="22">
        <f>SQRT(AVERAGE(F15:F24))</f>
        <v>4.5087111691578781E-3</v>
      </c>
      <c r="G25" s="21"/>
      <c r="H25" s="18">
        <f>SQRT(AVERAGE(H15:H24))</f>
        <v>8.7013843110590738E-3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W6" sqref="W6"/>
    </sheetView>
  </sheetViews>
  <sheetFormatPr defaultRowHeight="15" x14ac:dyDescent="0.25"/>
  <cols>
    <col min="2" max="2" width="14.5703125" customWidth="1"/>
    <col min="3" max="3" width="16.7109375" customWidth="1"/>
    <col min="4" max="4" width="15.28515625" customWidth="1"/>
    <col min="5" max="5" width="12.28515625" customWidth="1"/>
    <col min="6" max="6" width="11.28515625" customWidth="1"/>
  </cols>
  <sheetData>
    <row r="1" spans="1:6" x14ac:dyDescent="0.25">
      <c r="A1" s="12" t="s">
        <v>1</v>
      </c>
      <c r="B1" t="s">
        <v>21</v>
      </c>
      <c r="C1" t="s">
        <v>22</v>
      </c>
      <c r="D1" t="s">
        <v>23</v>
      </c>
      <c r="E1" s="1" t="s">
        <v>25</v>
      </c>
      <c r="F1" t="s">
        <v>26</v>
      </c>
    </row>
    <row r="2" spans="1:6" x14ac:dyDescent="0.25">
      <c r="A2" s="12">
        <v>0.2</v>
      </c>
      <c r="B2" s="10">
        <f>'Basic learning'!C14</f>
        <v>2.5887306999999998E-2</v>
      </c>
      <c r="C2" s="10">
        <f>'Weights transfer'!D14</f>
        <v>8.9744410000000014E-3</v>
      </c>
      <c r="D2" s="10">
        <f>'Values transfer'!D14</f>
        <v>1.5758815000000002E-2</v>
      </c>
      <c r="E2" s="25">
        <f>(1-C2/B2)</f>
        <v>0.6533265897453141</v>
      </c>
      <c r="F2" s="26">
        <f>(1-D2/B2)</f>
        <v>0.39125321146768943</v>
      </c>
    </row>
    <row r="3" spans="1:6" x14ac:dyDescent="0.25">
      <c r="A3" s="12">
        <v>0.3</v>
      </c>
      <c r="B3" s="10">
        <f>'Basic learning'!E14</f>
        <v>2.0235567000000003E-2</v>
      </c>
      <c r="C3" s="10">
        <f>'Weights transfer'!F14</f>
        <v>8.2001769999999995E-3</v>
      </c>
      <c r="D3" s="10">
        <f>'Values transfer'!F14</f>
        <v>1.5420860999999999E-2</v>
      </c>
      <c r="E3" s="25">
        <f t="shared" ref="E3:E4" si="0">(1-C3/B3)</f>
        <v>0.59476415956123208</v>
      </c>
      <c r="F3" s="26">
        <f t="shared" ref="F3:F4" si="1">(1-D3/B3)</f>
        <v>0.23793284369051793</v>
      </c>
    </row>
    <row r="4" spans="1:6" x14ac:dyDescent="0.25">
      <c r="A4" s="12">
        <v>0.4</v>
      </c>
      <c r="B4" s="10">
        <f>'Basic learning'!G14</f>
        <v>2.5531055000000004E-2</v>
      </c>
      <c r="C4" s="10">
        <f>'Weights transfer'!H14</f>
        <v>7.3505929999999999E-3</v>
      </c>
      <c r="D4" s="10">
        <f>'Values transfer'!H14</f>
        <v>2.0069284999999999E-2</v>
      </c>
      <c r="E4" s="25">
        <f t="shared" si="0"/>
        <v>0.71209207766776583</v>
      </c>
      <c r="F4" s="26">
        <f t="shared" si="1"/>
        <v>0.21392652986725402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 learning</vt:lpstr>
      <vt:lpstr>Weights transfer</vt:lpstr>
      <vt:lpstr>Values transfer</vt:lpstr>
      <vt:lpstr>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2024-06-03T20:15:26Z</dcterms:modified>
</cp:coreProperties>
</file>