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Basic learning" sheetId="1" r:id="rId1"/>
    <sheet name="Weights transfer" sheetId="2" r:id="rId2"/>
    <sheet name="Values transfer" sheetId="3" r:id="rId3"/>
  </sheets>
  <calcPr calcId="152511"/>
</workbook>
</file>

<file path=xl/calcChain.xml><?xml version="1.0" encoding="utf-8"?>
<calcChain xmlns="http://schemas.openxmlformats.org/spreadsheetml/2006/main">
  <c r="K7" i="3" l="1"/>
  <c r="K8" i="3"/>
  <c r="K9" i="3"/>
  <c r="K10" i="3"/>
  <c r="K11" i="3"/>
  <c r="K3" i="3"/>
  <c r="K4" i="3"/>
  <c r="K5" i="3"/>
  <c r="K6" i="3"/>
  <c r="K2" i="3"/>
  <c r="J8" i="3"/>
  <c r="J9" i="3"/>
  <c r="J10" i="3"/>
  <c r="J11" i="3"/>
  <c r="J7" i="3"/>
  <c r="J3" i="3"/>
  <c r="J4" i="3"/>
  <c r="J5" i="3"/>
  <c r="J6" i="3"/>
  <c r="J2" i="3"/>
  <c r="J11" i="2"/>
  <c r="J3" i="2"/>
  <c r="J4" i="2"/>
  <c r="J5" i="2"/>
  <c r="J6" i="2"/>
  <c r="J7" i="2"/>
  <c r="J8" i="2"/>
  <c r="J9" i="2"/>
  <c r="J10" i="2"/>
  <c r="J2" i="2"/>
  <c r="I8" i="2"/>
  <c r="I9" i="2"/>
  <c r="I10" i="2"/>
  <c r="I11" i="2"/>
  <c r="I7" i="2"/>
  <c r="I4" i="2"/>
  <c r="I5" i="2"/>
  <c r="I6" i="2"/>
  <c r="I3" i="2"/>
  <c r="I2" i="2"/>
  <c r="Z10" i="1" l="1"/>
</calcChain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Wall time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Здесь затухание lr было сильно уменьшено в надежде на меньшую хаотичность результатов</t>
        </r>
      </text>
    </comment>
  </commentList>
</comments>
</file>

<file path=xl/sharedStrings.xml><?xml version="1.0" encoding="utf-8"?>
<sst xmlns="http://schemas.openxmlformats.org/spreadsheetml/2006/main" count="124" uniqueCount="46">
  <si>
    <t>alpha</t>
  </si>
  <si>
    <t>Time, h</t>
  </si>
  <si>
    <t>MSE_q</t>
  </si>
  <si>
    <t>Rel_q</t>
  </si>
  <si>
    <t>iter</t>
  </si>
  <si>
    <t>source alpha</t>
  </si>
  <si>
    <t>BL_1</t>
  </si>
  <si>
    <t>BL_2</t>
  </si>
  <si>
    <t>BL_3</t>
  </si>
  <si>
    <t>BL_4</t>
  </si>
  <si>
    <t>BL_5</t>
  </si>
  <si>
    <t>WT_1</t>
  </si>
  <si>
    <t>WT_2</t>
  </si>
  <si>
    <t>WT_3</t>
  </si>
  <si>
    <t>WT_4</t>
  </si>
  <si>
    <t>WT_5</t>
  </si>
  <si>
    <t>WT_6</t>
  </si>
  <si>
    <t>WT_7</t>
  </si>
  <si>
    <t>WT_8</t>
  </si>
  <si>
    <t>WT_9</t>
  </si>
  <si>
    <t>WT_10</t>
  </si>
  <si>
    <t>source exp</t>
  </si>
  <si>
    <t>exp name</t>
  </si>
  <si>
    <t>transfer iter</t>
  </si>
  <si>
    <t>VT_1</t>
  </si>
  <si>
    <t>VT_2</t>
  </si>
  <si>
    <t>VT_3</t>
  </si>
  <si>
    <t>VT_4</t>
  </si>
  <si>
    <t>VT_5</t>
  </si>
  <si>
    <t>VT_6</t>
  </si>
  <si>
    <t>VT_7</t>
  </si>
  <si>
    <t>VT_8</t>
  </si>
  <si>
    <t>VT_9</t>
  </si>
  <si>
    <t>VT_10</t>
  </si>
  <si>
    <t>Time</t>
  </si>
  <si>
    <t>52m</t>
  </si>
  <si>
    <t>test</t>
  </si>
  <si>
    <t>35min</t>
  </si>
  <si>
    <t>7.430e-08</t>
  </si>
  <si>
    <t>42min</t>
  </si>
  <si>
    <t>43min</t>
  </si>
  <si>
    <t>44min</t>
  </si>
  <si>
    <t>45min</t>
  </si>
  <si>
    <t>46min</t>
  </si>
  <si>
    <t>Accuracy increase</t>
  </si>
  <si>
    <t>alpha_diff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</si>
</sst>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" fontId="0" fillId="2" borderId="0" xfId="0" applyNumberFormat="1" applyFill="1"/>
    <xf numFmtId="164" fontId="0" fillId="3" borderId="0" xfId="0" applyNumberFormat="1" applyFill="1"/>
    <xf numFmtId="49" fontId="0" fillId="3" borderId="0" xfId="0" applyNumberFormat="1" applyFill="1"/>
    <xf numFmtId="49" fontId="0" fillId="2" borderId="0" xfId="0" applyNumberFormat="1" applyFill="1"/>
    <xf numFmtId="2" fontId="0" fillId="2" borderId="0" xfId="0" applyNumberFormat="1" applyFill="1"/>
    <xf numFmtId="49" fontId="0" fillId="0" borderId="0" xfId="0" applyNumberFormat="1" applyFill="1"/>
    <xf numFmtId="164" fontId="0" fillId="0" borderId="0" xfId="0" applyNumberFormat="1" applyFill="1"/>
    <xf numFmtId="49" fontId="0" fillId="4" borderId="0" xfId="0" applyNumberFormat="1" applyFill="1"/>
    <xf numFmtId="164" fontId="0" fillId="4" borderId="0" xfId="0" applyNumberFormat="1" applyFill="1"/>
    <xf numFmtId="0" fontId="0" fillId="4" borderId="0" xfId="0" applyFill="1"/>
    <xf numFmtId="11" fontId="0" fillId="4" borderId="0" xfId="0" applyNumberFormat="1" applyFill="1"/>
    <xf numFmtId="164" fontId="0" fillId="3" borderId="0" xfId="0" applyNumberFormat="1" applyFont="1" applyFill="1"/>
    <xf numFmtId="165" fontId="0" fillId="0" borderId="1" xfId="0" applyNumberFormat="1" applyBorder="1"/>
    <xf numFmtId="2" fontId="0" fillId="0" borderId="0" xfId="0" applyNumberFormat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>
                <a:solidFill>
                  <a:schemeClr val="tx1"/>
                </a:solidFill>
              </a:rPr>
              <a:t>График 1</a:t>
            </a:r>
            <a:endParaRPr lang="en-US" baseline="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45484841667518833"/>
          <c:y val="0.95063199018420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9467634727477248E-2"/>
          <c:y val="2.9304032377494672E-2"/>
          <c:w val="0.92328568019906598"/>
          <c:h val="0.80467584183830321"/>
        </c:manualLayout>
      </c:layout>
      <c:scatterChart>
        <c:scatterStyle val="lineMarker"/>
        <c:varyColors val="0"/>
        <c:ser>
          <c:idx val="0"/>
          <c:order val="0"/>
          <c:tx>
            <c:v>source_alpha=0,20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'Weights transfer'!$J$2:$J$6</c:f>
              <c:numCache>
                <c:formatCode>0.00</c:formatCode>
                <c:ptCount val="5"/>
                <c:pt idx="0">
                  <c:v>0</c:v>
                </c:pt>
                <c:pt idx="1">
                  <c:v>4.9999999999999989E-2</c:v>
                </c:pt>
                <c:pt idx="2">
                  <c:v>9.9999999999999978E-2</c:v>
                </c:pt>
                <c:pt idx="3">
                  <c:v>0.14999999999999997</c:v>
                </c:pt>
                <c:pt idx="4">
                  <c:v>0.2</c:v>
                </c:pt>
              </c:numCache>
            </c:numRef>
          </c:xVal>
          <c:yVal>
            <c:numRef>
              <c:f>'Weights transfer'!$I$2:$I$6</c:f>
              <c:numCache>
                <c:formatCode>0.0%</c:formatCode>
                <c:ptCount val="5"/>
                <c:pt idx="0">
                  <c:v>0.67500000000000004</c:v>
                </c:pt>
                <c:pt idx="1">
                  <c:v>0.91354602510460248</c:v>
                </c:pt>
                <c:pt idx="2">
                  <c:v>0.75992835209825993</c:v>
                </c:pt>
                <c:pt idx="3">
                  <c:v>0.79727608494921509</c:v>
                </c:pt>
                <c:pt idx="4">
                  <c:v>0.91733091787439613</c:v>
                </c:pt>
              </c:numCache>
            </c:numRef>
          </c:yVal>
          <c:smooth val="0"/>
        </c:ser>
        <c:ser>
          <c:idx val="1"/>
          <c:order val="1"/>
          <c:tx>
            <c:v>source_alpha=0,30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'Weights transfer'!$J$7:$J$11</c:f>
              <c:numCache>
                <c:formatCode>0.00</c:formatCode>
                <c:ptCount val="5"/>
                <c:pt idx="0">
                  <c:v>-9.9999999999999978E-2</c:v>
                </c:pt>
                <c:pt idx="1">
                  <c:v>-4.9999999999999989E-2</c:v>
                </c:pt>
                <c:pt idx="2">
                  <c:v>0</c:v>
                </c:pt>
                <c:pt idx="3">
                  <c:v>4.9999999999999989E-2</c:v>
                </c:pt>
                <c:pt idx="4">
                  <c:v>0.10000000000000003</c:v>
                </c:pt>
              </c:numCache>
            </c:numRef>
          </c:xVal>
          <c:yVal>
            <c:numRef>
              <c:f>'Weights transfer'!$I$7:$I$11</c:f>
              <c:numCache>
                <c:formatCode>0.0%</c:formatCode>
                <c:ptCount val="5"/>
                <c:pt idx="0">
                  <c:v>0.46955696202531649</c:v>
                </c:pt>
                <c:pt idx="1">
                  <c:v>0.86180264993026501</c:v>
                </c:pt>
                <c:pt idx="2">
                  <c:v>0.6163254861821903</c:v>
                </c:pt>
                <c:pt idx="3">
                  <c:v>0.64787626962142197</c:v>
                </c:pt>
                <c:pt idx="4">
                  <c:v>0.85386473429951693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030056"/>
        <c:axId val="341029664"/>
      </c:scatterChart>
      <c:valAx>
        <c:axId val="341030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>
                    <a:solidFill>
                      <a:schemeClr val="tx1"/>
                    </a:solidFill>
                  </a:rPr>
                  <a:t>alpha - source_alpha</a:t>
                </a:r>
              </a:p>
            </c:rich>
          </c:tx>
          <c:layout>
            <c:manualLayout>
              <c:xMode val="edge"/>
              <c:yMode val="edge"/>
              <c:x val="0.41091999863653406"/>
              <c:y val="0.875856957963091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029664"/>
        <c:crosses val="autoZero"/>
        <c:crossBetween val="midCat"/>
      </c:valAx>
      <c:valAx>
        <c:axId val="34102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="0" i="0" u="none" strike="noStrike" baseline="0">
                    <a:effectLst/>
                  </a:rPr>
                  <a:t>Accuracy increase</a:t>
                </a:r>
                <a:r>
                  <a:rPr lang="en-US" sz="1300" b="0" i="0" u="none" strike="noStrike" baseline="0"/>
                  <a:t> </a:t>
                </a:r>
                <a:endParaRPr lang="en-US" sz="1300" baseline="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1.332910658894911E-2"/>
              <c:y val="0.344837351083284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  <a:headEnd type="oval"/>
            <a:tailEnd type="none"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03005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660312915431026"/>
          <c:y val="0.68215709984041217"/>
          <c:w val="0.2334120053175171"/>
          <c:h val="0.1484157032555991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>
                <a:solidFill>
                  <a:schemeClr val="tx1"/>
                </a:solidFill>
              </a:rPr>
              <a:t>График 2</a:t>
            </a:r>
            <a:endParaRPr lang="en-US" baseline="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42367958550635715"/>
          <c:y val="0.935899022326440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9467634727477248E-2"/>
          <c:y val="2.9304032377494672E-2"/>
          <c:w val="0.92328568019906598"/>
          <c:h val="0.80467584183830321"/>
        </c:manualLayout>
      </c:layout>
      <c:scatterChart>
        <c:scatterStyle val="lineMarker"/>
        <c:varyColors val="0"/>
        <c:ser>
          <c:idx val="0"/>
          <c:order val="0"/>
          <c:tx>
            <c:v>source_alpha=0,20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'Values transfer'!$K$2:$K$6</c:f>
              <c:numCache>
                <c:formatCode>0.00</c:formatCode>
                <c:ptCount val="5"/>
                <c:pt idx="0">
                  <c:v>0</c:v>
                </c:pt>
                <c:pt idx="1">
                  <c:v>4.9999999999999989E-2</c:v>
                </c:pt>
                <c:pt idx="2">
                  <c:v>9.9999999999999978E-2</c:v>
                </c:pt>
                <c:pt idx="3">
                  <c:v>0.14999999999999997</c:v>
                </c:pt>
                <c:pt idx="4">
                  <c:v>0.2</c:v>
                </c:pt>
              </c:numCache>
            </c:numRef>
          </c:xVal>
          <c:yVal>
            <c:numRef>
              <c:f>'Values transfer'!$J$2:$J$6</c:f>
              <c:numCache>
                <c:formatCode>0.00%</c:formatCode>
                <c:ptCount val="5"/>
                <c:pt idx="0">
                  <c:v>0.27341772151898736</c:v>
                </c:pt>
                <c:pt idx="1">
                  <c:v>0.71774755927475598</c:v>
                </c:pt>
                <c:pt idx="2">
                  <c:v>-0.12077789150460605</c:v>
                </c:pt>
                <c:pt idx="3">
                  <c:v>-4.7091412742382266E-2</c:v>
                </c:pt>
                <c:pt idx="4">
                  <c:v>0.57789855072463769</c:v>
                </c:pt>
              </c:numCache>
            </c:numRef>
          </c:yVal>
          <c:smooth val="0"/>
        </c:ser>
        <c:ser>
          <c:idx val="1"/>
          <c:order val="1"/>
          <c:tx>
            <c:v>source_alpha=0,30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'Values transfer'!$K$7:$K$11</c:f>
              <c:numCache>
                <c:formatCode>0.00</c:formatCode>
                <c:ptCount val="5"/>
                <c:pt idx="0">
                  <c:v>-9.9999999999999978E-2</c:v>
                </c:pt>
                <c:pt idx="1">
                  <c:v>-4.9999999999999989E-2</c:v>
                </c:pt>
                <c:pt idx="2">
                  <c:v>0</c:v>
                </c:pt>
                <c:pt idx="3">
                  <c:v>4.9999999999999989E-2</c:v>
                </c:pt>
                <c:pt idx="4">
                  <c:v>0.10000000000000003</c:v>
                </c:pt>
              </c:numCache>
            </c:numRef>
          </c:xVal>
          <c:yVal>
            <c:numRef>
              <c:f>'Values transfer'!$J$7:$J$11</c:f>
              <c:numCache>
                <c:formatCode>0.00%</c:formatCode>
                <c:ptCount val="5"/>
                <c:pt idx="0">
                  <c:v>-1.9620253164556845E-2</c:v>
                </c:pt>
                <c:pt idx="1">
                  <c:v>0.51551603905160392</c:v>
                </c:pt>
                <c:pt idx="2">
                  <c:v>-0.5066530194472878</c:v>
                </c:pt>
                <c:pt idx="3">
                  <c:v>-0.53739612188365671</c:v>
                </c:pt>
                <c:pt idx="4">
                  <c:v>0.82345008051529789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312408"/>
        <c:axId val="446313976"/>
      </c:scatterChart>
      <c:valAx>
        <c:axId val="446312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>
                    <a:solidFill>
                      <a:schemeClr val="tx1"/>
                    </a:solidFill>
                  </a:rPr>
                  <a:t>alpha - source_alpha</a:t>
                </a:r>
              </a:p>
            </c:rich>
          </c:tx>
          <c:layout>
            <c:manualLayout>
              <c:xMode val="edge"/>
              <c:yMode val="edge"/>
              <c:x val="0.41265160036813581"/>
              <c:y val="0.85866849546236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313976"/>
        <c:crosses val="autoZero"/>
        <c:crossBetween val="midCat"/>
      </c:valAx>
      <c:valAx>
        <c:axId val="446313976"/>
        <c:scaling>
          <c:orientation val="minMax"/>
          <c:max val="1"/>
          <c:min val="-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="0" i="0" u="none" strike="noStrike" baseline="0">
                    <a:effectLst/>
                  </a:rPr>
                  <a:t>Accuracy increase</a:t>
                </a:r>
                <a:r>
                  <a:rPr lang="en-US" sz="1300" b="0" i="0" u="none" strike="noStrike" baseline="0"/>
                  <a:t> </a:t>
                </a:r>
                <a:endParaRPr lang="en-US" sz="1300" baseline="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1.2078944677369871E-3"/>
              <c:y val="0.418502132800110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  <a:headEnd type="oval"/>
            <a:tailEnd type="none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312408"/>
        <c:crosses val="autoZero"/>
        <c:crossBetween val="midCat"/>
        <c:majorUnit val="0.4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660312915431026"/>
          <c:y val="0.68215709984041217"/>
          <c:w val="0.2334120053175171"/>
          <c:h val="0.1484157032555991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0</xdr:rowOff>
    </xdr:from>
    <xdr:to>
      <xdr:col>22</xdr:col>
      <xdr:colOff>581025</xdr:colOff>
      <xdr:row>27</xdr:row>
      <xdr:rowOff>28574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600075</xdr:colOff>
      <xdr:row>0</xdr:row>
      <xdr:rowOff>9525</xdr:rowOff>
    </xdr:from>
    <xdr:to>
      <xdr:col>24</xdr:col>
      <xdr:colOff>9525</xdr:colOff>
      <xdr:row>27</xdr:row>
      <xdr:rowOff>38099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4"/>
  <sheetViews>
    <sheetView workbookViewId="0">
      <selection activeCell="F2" sqref="F2"/>
    </sheetView>
  </sheetViews>
  <sheetFormatPr defaultRowHeight="15" x14ac:dyDescent="0.25"/>
  <cols>
    <col min="1" max="1" width="11.5703125" style="6" customWidth="1"/>
    <col min="2" max="2" width="9.140625" style="7"/>
    <col min="3" max="3" width="9.140625" style="3"/>
    <col min="4" max="4" width="9.140625" style="5"/>
    <col min="5" max="6" width="9.140625" style="4"/>
  </cols>
  <sheetData>
    <row r="1" spans="1:32" x14ac:dyDescent="0.25">
      <c r="A1" s="6" t="s">
        <v>22</v>
      </c>
      <c r="B1" s="7" t="s">
        <v>0</v>
      </c>
      <c r="C1" s="3" t="s">
        <v>4</v>
      </c>
      <c r="D1" s="5" t="s">
        <v>34</v>
      </c>
      <c r="E1" s="4" t="s">
        <v>2</v>
      </c>
      <c r="F1" s="4" t="s">
        <v>3</v>
      </c>
      <c r="I1" s="11" t="s">
        <v>2</v>
      </c>
      <c r="J1" s="11" t="s">
        <v>3</v>
      </c>
      <c r="K1" s="11" t="s">
        <v>2</v>
      </c>
      <c r="L1" s="11" t="s">
        <v>3</v>
      </c>
      <c r="M1" s="11" t="s">
        <v>2</v>
      </c>
      <c r="N1" s="11" t="s">
        <v>3</v>
      </c>
    </row>
    <row r="2" spans="1:32" x14ac:dyDescent="0.25">
      <c r="A2" s="6" t="s">
        <v>6</v>
      </c>
      <c r="B2" s="7">
        <v>0.2</v>
      </c>
      <c r="C2" s="3">
        <v>100000</v>
      </c>
      <c r="D2" s="5" t="s">
        <v>39</v>
      </c>
      <c r="E2" s="4">
        <v>3.614E-6</v>
      </c>
      <c r="F2" s="4">
        <v>1.5800000000000002E-2</v>
      </c>
      <c r="I2" s="13">
        <v>7.9849999999999996E-7</v>
      </c>
      <c r="J2" s="13">
        <v>7.4250000000000002E-3</v>
      </c>
      <c r="K2" s="13">
        <v>5.0090000000000004E-7</v>
      </c>
      <c r="L2" s="13">
        <v>5.8809999999999999E-3</v>
      </c>
      <c r="M2" s="13">
        <v>1.649E-6</v>
      </c>
      <c r="N2" s="13">
        <v>1.0670000000000001E-2</v>
      </c>
    </row>
    <row r="3" spans="1:32" x14ac:dyDescent="0.25">
      <c r="A3" s="6" t="s">
        <v>7</v>
      </c>
      <c r="B3" s="7">
        <v>0.25</v>
      </c>
      <c r="C3" s="3">
        <v>100000</v>
      </c>
      <c r="D3" s="5" t="s">
        <v>40</v>
      </c>
      <c r="E3" s="4">
        <v>4.8229999999999997E-5</v>
      </c>
      <c r="F3" s="4">
        <v>5.7360000000000001E-2</v>
      </c>
    </row>
    <row r="4" spans="1:32" x14ac:dyDescent="0.25">
      <c r="A4" s="6" t="s">
        <v>8</v>
      </c>
      <c r="B4" s="7">
        <v>0.3</v>
      </c>
      <c r="C4" s="3">
        <v>100000</v>
      </c>
      <c r="D4" s="5" t="s">
        <v>39</v>
      </c>
      <c r="E4" s="4">
        <v>5.6670000000000001E-6</v>
      </c>
      <c r="F4" s="4">
        <v>1.9539999999999998E-2</v>
      </c>
    </row>
    <row r="5" spans="1:32" x14ac:dyDescent="0.25">
      <c r="A5" s="6" t="s">
        <v>9</v>
      </c>
      <c r="B5" s="7">
        <v>0.35</v>
      </c>
      <c r="C5" s="3">
        <v>100000</v>
      </c>
      <c r="D5" s="5" t="s">
        <v>39</v>
      </c>
      <c r="E5" s="4">
        <v>7.0570000000000004E-6</v>
      </c>
      <c r="F5" s="4">
        <v>2.1659999999999999E-2</v>
      </c>
    </row>
    <row r="6" spans="1:32" x14ac:dyDescent="0.25">
      <c r="A6" s="6" t="s">
        <v>10</v>
      </c>
      <c r="B6" s="7">
        <v>0.4</v>
      </c>
      <c r="C6" s="3">
        <v>100000</v>
      </c>
      <c r="D6" s="5" t="s">
        <v>40</v>
      </c>
      <c r="E6" s="4">
        <v>3.7629999999999997E-5</v>
      </c>
      <c r="F6" s="4">
        <v>4.9680000000000002E-2</v>
      </c>
    </row>
    <row r="7" spans="1:32" x14ac:dyDescent="0.25">
      <c r="U7" s="8"/>
      <c r="V7" s="9"/>
      <c r="W7" s="9"/>
    </row>
    <row r="9" spans="1:32" x14ac:dyDescent="0.25">
      <c r="I9" s="10" t="s">
        <v>34</v>
      </c>
      <c r="J9" s="11" t="s">
        <v>2</v>
      </c>
      <c r="K9" s="11" t="s">
        <v>3</v>
      </c>
      <c r="L9" s="12"/>
      <c r="M9" s="12"/>
      <c r="N9" s="12"/>
      <c r="O9" s="12"/>
      <c r="P9" s="12"/>
      <c r="Q9" s="10" t="s">
        <v>34</v>
      </c>
      <c r="R9" s="11" t="s">
        <v>2</v>
      </c>
      <c r="S9" s="11" t="s">
        <v>3</v>
      </c>
      <c r="T9" s="12"/>
      <c r="U9" s="12"/>
      <c r="V9" s="12"/>
      <c r="W9" s="12"/>
      <c r="X9" s="12"/>
      <c r="Y9" s="10" t="s">
        <v>34</v>
      </c>
      <c r="Z9" s="11" t="s">
        <v>2</v>
      </c>
      <c r="AA9" s="11" t="s">
        <v>3</v>
      </c>
      <c r="AB9" s="12"/>
      <c r="AC9" s="12" t="s">
        <v>36</v>
      </c>
      <c r="AD9" s="12"/>
      <c r="AE9" s="12"/>
      <c r="AF9" s="12"/>
    </row>
    <row r="10" spans="1:32" x14ac:dyDescent="0.25">
      <c r="I10" s="10" t="s">
        <v>37</v>
      </c>
      <c r="J10" s="11">
        <v>9.0110000000000004E-8</v>
      </c>
      <c r="K10" s="11">
        <v>2.1840000000000002E-3</v>
      </c>
      <c r="L10" s="13">
        <v>6.4410000000000006E-8</v>
      </c>
      <c r="M10" s="13">
        <v>1.7799999999999999E-3</v>
      </c>
      <c r="N10" s="11">
        <v>1.2709999999999999E-7</v>
      </c>
      <c r="O10" s="11">
        <v>2.8779999999999999E-3</v>
      </c>
      <c r="P10" s="12"/>
      <c r="Q10" s="10" t="s">
        <v>37</v>
      </c>
      <c r="R10" s="11">
        <v>1.1689999999999999E-7</v>
      </c>
      <c r="S10" s="11">
        <v>2.751E-3</v>
      </c>
      <c r="T10" s="12"/>
      <c r="U10" s="12"/>
      <c r="V10" s="12"/>
      <c r="W10" s="12"/>
      <c r="X10" s="12"/>
      <c r="Y10" s="10" t="s">
        <v>35</v>
      </c>
      <c r="Z10" s="11">
        <f>0.0000009131</f>
        <v>9.1309999999999999E-7</v>
      </c>
      <c r="AA10" s="11">
        <v>1.197E-2</v>
      </c>
      <c r="AB10" s="12"/>
      <c r="AC10" s="13">
        <v>1.3169999999999999E-7</v>
      </c>
      <c r="AD10" s="13">
        <v>2.8159999999999999E-3</v>
      </c>
      <c r="AE10" s="12"/>
      <c r="AF10" s="12"/>
    </row>
    <row r="11" spans="1:32" x14ac:dyDescent="0.25">
      <c r="I11" s="12"/>
      <c r="J11" s="12"/>
      <c r="K11" s="12"/>
      <c r="L11" s="12"/>
      <c r="M11" s="12"/>
      <c r="N11" s="12"/>
      <c r="O11" s="12"/>
      <c r="P11" s="12"/>
      <c r="Q11" s="10" t="s">
        <v>37</v>
      </c>
      <c r="R11" s="11">
        <v>9.5449999999999998E-8</v>
      </c>
      <c r="S11" s="11">
        <v>2.3640000000000002E-3</v>
      </c>
      <c r="T11" s="12"/>
      <c r="U11" s="12"/>
      <c r="V11" s="12"/>
      <c r="W11" s="12"/>
      <c r="X11" s="12"/>
      <c r="Y11" s="10" t="s">
        <v>35</v>
      </c>
      <c r="Z11" s="11">
        <v>2.9069999999999999E-6</v>
      </c>
      <c r="AA11" s="11">
        <v>2.1559999999999999E-2</v>
      </c>
      <c r="AB11" s="12"/>
      <c r="AC11" s="13">
        <v>6.6129999999999997E-8</v>
      </c>
      <c r="AD11" s="13">
        <v>1.879E-3</v>
      </c>
      <c r="AE11" s="12"/>
      <c r="AF11" s="12"/>
    </row>
    <row r="12" spans="1:32" x14ac:dyDescent="0.25">
      <c r="I12" s="12"/>
      <c r="J12" s="12"/>
      <c r="K12" s="12"/>
      <c r="L12" s="12"/>
      <c r="M12" s="12"/>
      <c r="N12" s="12"/>
      <c r="O12" s="12"/>
      <c r="P12" s="12"/>
      <c r="Q12" s="10" t="s">
        <v>37</v>
      </c>
      <c r="R12" s="11">
        <v>1.106E-7</v>
      </c>
      <c r="S12" s="11">
        <v>2.5079999999999998E-3</v>
      </c>
      <c r="T12" s="11">
        <v>1.3750000000000001E-7</v>
      </c>
      <c r="U12" s="11">
        <v>2.8340000000000001E-3</v>
      </c>
      <c r="V12" s="11">
        <v>4.416E-8</v>
      </c>
      <c r="W12" s="11">
        <v>1.531E-3</v>
      </c>
      <c r="X12" s="12"/>
      <c r="Y12" s="10" t="s">
        <v>35</v>
      </c>
      <c r="Z12" s="11">
        <v>4.2300000000000002E-7</v>
      </c>
      <c r="AA12" s="11">
        <v>8.3719999999999992E-3</v>
      </c>
      <c r="AB12" s="12"/>
      <c r="AC12" s="13">
        <v>6.3829999999999997E-8</v>
      </c>
      <c r="AD12" s="13">
        <v>1.9430000000000001E-3</v>
      </c>
      <c r="AE12" s="13">
        <v>6.1729999999999998E-8</v>
      </c>
      <c r="AF12" s="13">
        <v>1.8749999999999999E-3</v>
      </c>
    </row>
    <row r="13" spans="1:32" x14ac:dyDescent="0.25">
      <c r="I13" s="12"/>
      <c r="J13" s="12"/>
      <c r="K13" s="12"/>
      <c r="L13" s="12"/>
      <c r="M13" s="12"/>
      <c r="N13" s="12"/>
      <c r="O13" s="12"/>
      <c r="P13" s="12"/>
      <c r="Q13" s="10" t="s">
        <v>37</v>
      </c>
      <c r="R13" s="11" t="s">
        <v>38</v>
      </c>
      <c r="S13" s="11">
        <v>1.9680000000000001E-3</v>
      </c>
      <c r="T13" s="12"/>
      <c r="U13" s="12"/>
      <c r="V13" s="12"/>
      <c r="W13" s="12"/>
      <c r="X13" s="12"/>
      <c r="Y13" s="10" t="s">
        <v>35</v>
      </c>
      <c r="Z13" s="11">
        <v>1.052E-6</v>
      </c>
      <c r="AA13" s="11">
        <v>1.328E-2</v>
      </c>
      <c r="AB13" s="12"/>
      <c r="AC13" s="13">
        <v>3.7469999999999997E-8</v>
      </c>
      <c r="AD13" s="13">
        <v>1.4729999999999999E-3</v>
      </c>
      <c r="AE13" s="12"/>
      <c r="AF13" s="12"/>
    </row>
    <row r="14" spans="1:32" x14ac:dyDescent="0.25">
      <c r="I14" s="12"/>
      <c r="J14" s="12"/>
      <c r="K14" s="12"/>
      <c r="L14" s="12"/>
      <c r="M14" s="12"/>
      <c r="N14" s="12"/>
      <c r="O14" s="12"/>
      <c r="P14" s="12"/>
      <c r="Q14" s="10" t="s">
        <v>37</v>
      </c>
      <c r="R14" s="11">
        <v>4.9030000000000003E-8</v>
      </c>
      <c r="S14" s="11">
        <v>1.64E-3</v>
      </c>
      <c r="T14" s="12"/>
      <c r="U14" s="12"/>
      <c r="V14" s="12"/>
      <c r="W14" s="12"/>
      <c r="X14" s="12"/>
      <c r="Y14" s="10"/>
      <c r="Z14" s="11"/>
      <c r="AA14" s="11"/>
      <c r="AB14" s="12"/>
      <c r="AC14" s="13">
        <v>3.2409999999999997E-8</v>
      </c>
      <c r="AD14" s="13">
        <v>1.286E-3</v>
      </c>
      <c r="AE14" s="12"/>
      <c r="AF14" s="1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7" sqref="J17"/>
    </sheetView>
  </sheetViews>
  <sheetFormatPr defaultRowHeight="15" x14ac:dyDescent="0.25"/>
  <cols>
    <col min="1" max="2" width="10.28515625" style="1" customWidth="1"/>
    <col min="3" max="3" width="12.42578125" style="1" customWidth="1"/>
    <col min="4" max="4" width="7.42578125" style="1" customWidth="1"/>
    <col min="5" max="5" width="9.140625" style="1"/>
    <col min="6" max="6" width="9.140625" style="2"/>
    <col min="7" max="8" width="9.140625" style="4"/>
    <col min="9" max="9" width="16.85546875" style="15" customWidth="1"/>
    <col min="10" max="10" width="10.42578125" style="16" customWidth="1"/>
  </cols>
  <sheetData>
    <row r="1" spans="1:10" x14ac:dyDescent="0.25">
      <c r="A1" s="6" t="s">
        <v>22</v>
      </c>
      <c r="B1" s="6" t="s">
        <v>21</v>
      </c>
      <c r="C1" s="7" t="s">
        <v>5</v>
      </c>
      <c r="D1" s="7" t="s">
        <v>0</v>
      </c>
      <c r="E1" s="3" t="s">
        <v>4</v>
      </c>
      <c r="F1" s="5" t="s">
        <v>1</v>
      </c>
      <c r="G1" s="4" t="s">
        <v>2</v>
      </c>
      <c r="H1" s="4" t="s">
        <v>3</v>
      </c>
      <c r="I1" s="15" t="s">
        <v>44</v>
      </c>
      <c r="J1" s="16" t="s">
        <v>45</v>
      </c>
    </row>
    <row r="2" spans="1:10" x14ac:dyDescent="0.25">
      <c r="A2" s="6" t="s">
        <v>11</v>
      </c>
      <c r="B2" s="6" t="s">
        <v>6</v>
      </c>
      <c r="C2" s="7">
        <v>0.2</v>
      </c>
      <c r="D2" s="7">
        <v>0.2</v>
      </c>
      <c r="E2" s="3">
        <v>100000</v>
      </c>
      <c r="F2" s="5" t="s">
        <v>40</v>
      </c>
      <c r="G2" s="4">
        <v>3.819E-7</v>
      </c>
      <c r="H2" s="4">
        <v>5.1349999999999998E-3</v>
      </c>
      <c r="I2" s="15">
        <f>(1-(H2/'Basic learning'!F2))</f>
        <v>0.67500000000000004</v>
      </c>
      <c r="J2" s="16">
        <f>D2-C2</f>
        <v>0</v>
      </c>
    </row>
    <row r="3" spans="1:10" x14ac:dyDescent="0.25">
      <c r="A3" s="6" t="s">
        <v>12</v>
      </c>
      <c r="B3" s="6" t="s">
        <v>6</v>
      </c>
      <c r="C3" s="7">
        <v>0.2</v>
      </c>
      <c r="D3" s="7">
        <v>0.25</v>
      </c>
      <c r="E3" s="3">
        <v>100000</v>
      </c>
      <c r="F3" s="5" t="s">
        <v>39</v>
      </c>
      <c r="G3" s="4">
        <v>3.6049999999999998E-7</v>
      </c>
      <c r="H3" s="4">
        <v>4.9589999999999999E-3</v>
      </c>
      <c r="I3" s="15">
        <f>(1-(H3/'Basic learning'!F3))</f>
        <v>0.91354602510460248</v>
      </c>
      <c r="J3" s="16">
        <f t="shared" ref="J3:J10" si="0">D3-C3</f>
        <v>4.9999999999999989E-2</v>
      </c>
    </row>
    <row r="4" spans="1:10" x14ac:dyDescent="0.25">
      <c r="A4" s="6" t="s">
        <v>13</v>
      </c>
      <c r="B4" s="6" t="s">
        <v>6</v>
      </c>
      <c r="C4" s="7">
        <v>0.2</v>
      </c>
      <c r="D4" s="7">
        <v>0.3</v>
      </c>
      <c r="E4" s="3">
        <v>100000</v>
      </c>
      <c r="F4" s="5" t="s">
        <v>39</v>
      </c>
      <c r="G4" s="4">
        <v>3.2669999999999998E-7</v>
      </c>
      <c r="H4" s="4">
        <v>4.6909999999999999E-3</v>
      </c>
      <c r="I4" s="15">
        <f>(1-(H4/'Basic learning'!F4))</f>
        <v>0.75992835209825993</v>
      </c>
      <c r="J4" s="16">
        <f t="shared" si="0"/>
        <v>9.9999999999999978E-2</v>
      </c>
    </row>
    <row r="5" spans="1:10" x14ac:dyDescent="0.25">
      <c r="A5" s="6" t="s">
        <v>14</v>
      </c>
      <c r="B5" s="6" t="s">
        <v>6</v>
      </c>
      <c r="C5" s="7">
        <v>0.2</v>
      </c>
      <c r="D5" s="7">
        <v>0.35</v>
      </c>
      <c r="E5" s="3">
        <v>100000</v>
      </c>
      <c r="F5" s="5" t="s">
        <v>40</v>
      </c>
      <c r="G5" s="4">
        <v>2.9009999999999998E-7</v>
      </c>
      <c r="H5" s="4">
        <v>4.3909999999999999E-3</v>
      </c>
      <c r="I5" s="15">
        <f>(1-(H5/'Basic learning'!F5))</f>
        <v>0.79727608494921509</v>
      </c>
      <c r="J5" s="16">
        <f t="shared" si="0"/>
        <v>0.14999999999999997</v>
      </c>
    </row>
    <row r="6" spans="1:10" x14ac:dyDescent="0.25">
      <c r="A6" s="6" t="s">
        <v>15</v>
      </c>
      <c r="B6" s="6" t="s">
        <v>6</v>
      </c>
      <c r="C6" s="7">
        <v>0.2</v>
      </c>
      <c r="D6" s="7">
        <v>0.4</v>
      </c>
      <c r="E6" s="3">
        <v>100000</v>
      </c>
      <c r="F6" s="5" t="s">
        <v>41</v>
      </c>
      <c r="G6" s="4">
        <v>2.572E-7</v>
      </c>
      <c r="H6" s="4">
        <v>4.1070000000000004E-3</v>
      </c>
      <c r="I6" s="15">
        <f>(1-(H6/'Basic learning'!F6))</f>
        <v>0.91733091787439613</v>
      </c>
      <c r="J6" s="16">
        <f t="shared" si="0"/>
        <v>0.2</v>
      </c>
    </row>
    <row r="7" spans="1:10" x14ac:dyDescent="0.25">
      <c r="A7" s="6" t="s">
        <v>16</v>
      </c>
      <c r="B7" s="6" t="s">
        <v>8</v>
      </c>
      <c r="C7" s="7">
        <v>0.3</v>
      </c>
      <c r="D7" s="7">
        <v>0.2</v>
      </c>
      <c r="E7" s="3">
        <v>100000</v>
      </c>
      <c r="F7" s="2" t="s">
        <v>42</v>
      </c>
      <c r="G7" s="4">
        <v>1.017E-6</v>
      </c>
      <c r="H7" s="4">
        <v>8.3809999999999996E-3</v>
      </c>
      <c r="I7" s="15">
        <f>(1-(H7/'Basic learning'!F2))</f>
        <v>0.46955696202531649</v>
      </c>
      <c r="J7" s="16">
        <f t="shared" si="0"/>
        <v>-9.9999999999999978E-2</v>
      </c>
    </row>
    <row r="8" spans="1:10" x14ac:dyDescent="0.25">
      <c r="A8" s="6" t="s">
        <v>17</v>
      </c>
      <c r="B8" s="6" t="s">
        <v>8</v>
      </c>
      <c r="C8" s="7">
        <v>0.3</v>
      </c>
      <c r="D8" s="7">
        <v>0.25</v>
      </c>
      <c r="E8" s="3">
        <v>100000</v>
      </c>
      <c r="F8" s="2" t="s">
        <v>40</v>
      </c>
      <c r="G8" s="4">
        <v>9.2129999999999997E-7</v>
      </c>
      <c r="H8" s="4">
        <v>7.927E-3</v>
      </c>
      <c r="I8" s="15">
        <f>(1-(H8/'Basic learning'!F3))</f>
        <v>0.86180264993026501</v>
      </c>
      <c r="J8" s="16">
        <f t="shared" si="0"/>
        <v>-4.9999999999999989E-2</v>
      </c>
    </row>
    <row r="9" spans="1:10" x14ac:dyDescent="0.25">
      <c r="A9" s="6" t="s">
        <v>18</v>
      </c>
      <c r="B9" s="6" t="s">
        <v>8</v>
      </c>
      <c r="C9" s="7">
        <v>0.3</v>
      </c>
      <c r="D9" s="7">
        <v>0.3</v>
      </c>
      <c r="E9" s="3">
        <v>100000</v>
      </c>
      <c r="F9" s="2" t="s">
        <v>39</v>
      </c>
      <c r="G9" s="4">
        <v>8.3460000000000002E-7</v>
      </c>
      <c r="H9" s="4">
        <v>7.4970000000000002E-3</v>
      </c>
      <c r="I9" s="15">
        <f>(1-(H9/'Basic learning'!F4))</f>
        <v>0.6163254861821903</v>
      </c>
      <c r="J9" s="16">
        <f t="shared" si="0"/>
        <v>0</v>
      </c>
    </row>
    <row r="10" spans="1:10" x14ac:dyDescent="0.25">
      <c r="A10" s="6" t="s">
        <v>19</v>
      </c>
      <c r="B10" s="6" t="s">
        <v>8</v>
      </c>
      <c r="C10" s="7">
        <v>0.3</v>
      </c>
      <c r="D10" s="7">
        <v>0.35</v>
      </c>
      <c r="E10" s="3">
        <v>100000</v>
      </c>
      <c r="F10" s="2" t="s">
        <v>39</v>
      </c>
      <c r="G10" s="4">
        <v>8.7509999999999999E-7</v>
      </c>
      <c r="H10" s="4">
        <v>7.6270000000000001E-3</v>
      </c>
      <c r="I10" s="15">
        <f>(1-(H10/'Basic learning'!F5))</f>
        <v>0.64787626962142197</v>
      </c>
      <c r="J10" s="16">
        <f t="shared" si="0"/>
        <v>4.9999999999999989E-2</v>
      </c>
    </row>
    <row r="11" spans="1:10" x14ac:dyDescent="0.25">
      <c r="A11" s="6" t="s">
        <v>20</v>
      </c>
      <c r="B11" s="6" t="s">
        <v>8</v>
      </c>
      <c r="C11" s="7">
        <v>0.3</v>
      </c>
      <c r="D11" s="7">
        <v>0.4</v>
      </c>
      <c r="E11" s="3">
        <v>100000</v>
      </c>
      <c r="F11" s="2" t="s">
        <v>40</v>
      </c>
      <c r="G11" s="4">
        <v>8.0370000000000003E-7</v>
      </c>
      <c r="H11" s="14">
        <v>7.26E-3</v>
      </c>
      <c r="I11" s="15">
        <f>(1-(H11/'Basic learning'!F6))</f>
        <v>0.85386473429951693</v>
      </c>
      <c r="J11" s="16">
        <f>D11-C11</f>
        <v>0.10000000000000003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D1" workbookViewId="0">
      <selection activeCell="O29" sqref="O29"/>
    </sheetView>
  </sheetViews>
  <sheetFormatPr defaultRowHeight="15" x14ac:dyDescent="0.25"/>
  <cols>
    <col min="1" max="1" width="9.140625" style="1"/>
    <col min="2" max="2" width="10.85546875" style="1" customWidth="1"/>
    <col min="3" max="3" width="12.42578125" style="1" customWidth="1"/>
    <col min="4" max="4" width="9.140625" style="1"/>
    <col min="5" max="5" width="12.28515625" style="3" customWidth="1"/>
    <col min="6" max="6" width="9.140625" style="1"/>
    <col min="7" max="7" width="9.140625" style="2"/>
    <col min="8" max="9" width="9.140625" style="4"/>
    <col min="10" max="10" width="16.42578125" style="17" customWidth="1"/>
    <col min="11" max="11" width="10.28515625" customWidth="1"/>
  </cols>
  <sheetData>
    <row r="1" spans="1:11" x14ac:dyDescent="0.25">
      <c r="A1" s="6" t="s">
        <v>22</v>
      </c>
      <c r="B1" s="6" t="s">
        <v>21</v>
      </c>
      <c r="C1" s="7" t="s">
        <v>5</v>
      </c>
      <c r="D1" s="7" t="s">
        <v>0</v>
      </c>
      <c r="E1" s="3" t="s">
        <v>23</v>
      </c>
      <c r="F1" s="3" t="s">
        <v>4</v>
      </c>
      <c r="G1" s="5" t="s">
        <v>1</v>
      </c>
      <c r="H1" s="4" t="s">
        <v>2</v>
      </c>
      <c r="I1" s="4" t="s">
        <v>3</v>
      </c>
      <c r="J1" s="17" t="s">
        <v>44</v>
      </c>
      <c r="K1" s="16" t="s">
        <v>45</v>
      </c>
    </row>
    <row r="2" spans="1:11" x14ac:dyDescent="0.25">
      <c r="A2" s="6" t="s">
        <v>24</v>
      </c>
      <c r="B2" s="6" t="s">
        <v>6</v>
      </c>
      <c r="C2" s="7">
        <v>0.2</v>
      </c>
      <c r="D2" s="7">
        <v>0.2</v>
      </c>
      <c r="E2" s="3">
        <v>20000</v>
      </c>
      <c r="F2" s="3">
        <v>100000</v>
      </c>
      <c r="G2" s="5" t="s">
        <v>43</v>
      </c>
      <c r="H2" s="4">
        <v>1.9080000000000002E-6</v>
      </c>
      <c r="I2" s="4">
        <v>1.1480000000000001E-2</v>
      </c>
      <c r="J2" s="17">
        <f>(1-(I2/'Basic learning'!F2))</f>
        <v>0.27341772151898736</v>
      </c>
      <c r="K2" s="16">
        <f>D2-C2</f>
        <v>0</v>
      </c>
    </row>
    <row r="3" spans="1:11" x14ac:dyDescent="0.25">
      <c r="A3" s="6" t="s">
        <v>25</v>
      </c>
      <c r="B3" s="6" t="s">
        <v>6</v>
      </c>
      <c r="C3" s="7">
        <v>0.2</v>
      </c>
      <c r="D3" s="7">
        <v>0.25</v>
      </c>
      <c r="E3" s="3">
        <v>20000</v>
      </c>
      <c r="F3" s="3">
        <v>100000</v>
      </c>
      <c r="G3" s="5" t="s">
        <v>42</v>
      </c>
      <c r="H3" s="4">
        <v>3.8430000000000003E-6</v>
      </c>
      <c r="I3" s="4">
        <v>1.619E-2</v>
      </c>
      <c r="J3" s="17">
        <f>(1-(I3/'Basic learning'!F3))</f>
        <v>0.71774755927475598</v>
      </c>
      <c r="K3" s="16">
        <f t="shared" ref="K3:K11" si="0">D3-C3</f>
        <v>4.9999999999999989E-2</v>
      </c>
    </row>
    <row r="4" spans="1:11" x14ac:dyDescent="0.25">
      <c r="A4" s="6" t="s">
        <v>26</v>
      </c>
      <c r="B4" s="6" t="s">
        <v>6</v>
      </c>
      <c r="C4" s="7">
        <v>0.2</v>
      </c>
      <c r="D4" s="7">
        <v>0.3</v>
      </c>
      <c r="E4" s="3">
        <v>20000</v>
      </c>
      <c r="F4" s="3">
        <v>100000</v>
      </c>
      <c r="G4" s="5" t="s">
        <v>42</v>
      </c>
      <c r="H4" s="4">
        <v>7.1199999999999996E-6</v>
      </c>
      <c r="I4" s="4">
        <v>2.1899999999999999E-2</v>
      </c>
      <c r="J4" s="17">
        <f>(1-(I4/'Basic learning'!F4))</f>
        <v>-0.12077789150460605</v>
      </c>
      <c r="K4" s="16">
        <f t="shared" si="0"/>
        <v>9.9999999999999978E-2</v>
      </c>
    </row>
    <row r="5" spans="1:11" x14ac:dyDescent="0.25">
      <c r="A5" s="6" t="s">
        <v>27</v>
      </c>
      <c r="B5" s="6" t="s">
        <v>6</v>
      </c>
      <c r="C5" s="7">
        <v>0.2</v>
      </c>
      <c r="D5" s="7">
        <v>0.35</v>
      </c>
      <c r="E5" s="3">
        <v>20000</v>
      </c>
      <c r="F5" s="3">
        <v>100000</v>
      </c>
      <c r="G5" s="5" t="s">
        <v>42</v>
      </c>
      <c r="H5" s="4">
        <v>7.7370000000000006E-6</v>
      </c>
      <c r="I5" s="4">
        <v>2.2679999999999999E-2</v>
      </c>
      <c r="J5" s="17">
        <f>(1-(I5/'Basic learning'!F5))</f>
        <v>-4.7091412742382266E-2</v>
      </c>
      <c r="K5" s="16">
        <f t="shared" si="0"/>
        <v>0.14999999999999997</v>
      </c>
    </row>
    <row r="6" spans="1:11" x14ac:dyDescent="0.25">
      <c r="A6" s="6" t="s">
        <v>28</v>
      </c>
      <c r="B6" s="6" t="s">
        <v>6</v>
      </c>
      <c r="C6" s="7">
        <v>0.2</v>
      </c>
      <c r="D6" s="7">
        <v>0.4</v>
      </c>
      <c r="E6" s="3">
        <v>20000</v>
      </c>
      <c r="F6" s="3">
        <v>100000</v>
      </c>
      <c r="G6" s="5" t="s">
        <v>43</v>
      </c>
      <c r="H6" s="4">
        <v>6.7039999999999997E-6</v>
      </c>
      <c r="I6" s="4">
        <v>2.0969999999999999E-2</v>
      </c>
      <c r="J6" s="17">
        <f>(1-(I6/'Basic learning'!F6))</f>
        <v>0.57789855072463769</v>
      </c>
      <c r="K6" s="16">
        <f t="shared" si="0"/>
        <v>0.2</v>
      </c>
    </row>
    <row r="7" spans="1:11" x14ac:dyDescent="0.25">
      <c r="A7" s="6" t="s">
        <v>29</v>
      </c>
      <c r="B7" s="6" t="s">
        <v>8</v>
      </c>
      <c r="C7" s="7">
        <v>0.3</v>
      </c>
      <c r="D7" s="7">
        <v>0.2</v>
      </c>
      <c r="E7" s="3">
        <v>20000</v>
      </c>
      <c r="F7" s="3">
        <v>100000</v>
      </c>
      <c r="G7" s="2" t="s">
        <v>42</v>
      </c>
      <c r="H7" s="4">
        <v>3.7589999999999999E-6</v>
      </c>
      <c r="I7" s="4">
        <v>1.6109999999999999E-2</v>
      </c>
      <c r="J7" s="17">
        <f>(1-(I7/'Basic learning'!F2))</f>
        <v>-1.9620253164556845E-2</v>
      </c>
      <c r="K7" s="16">
        <f>D7-C7</f>
        <v>-9.9999999999999978E-2</v>
      </c>
    </row>
    <row r="8" spans="1:11" x14ac:dyDescent="0.25">
      <c r="A8" s="6" t="s">
        <v>30</v>
      </c>
      <c r="B8" s="6" t="s">
        <v>8</v>
      </c>
      <c r="C8" s="7">
        <v>0.3</v>
      </c>
      <c r="D8" s="7">
        <v>0.25</v>
      </c>
      <c r="E8" s="3">
        <v>20000</v>
      </c>
      <c r="F8" s="3">
        <v>100000</v>
      </c>
      <c r="G8" s="2" t="s">
        <v>42</v>
      </c>
      <c r="H8" s="4">
        <v>1.132E-5</v>
      </c>
      <c r="I8" s="4">
        <v>2.7789999999999999E-2</v>
      </c>
      <c r="J8" s="17">
        <f>(1-(I8/'Basic learning'!F3))</f>
        <v>0.51551603905160392</v>
      </c>
      <c r="K8" s="16">
        <f t="shared" si="0"/>
        <v>-4.9999999999999989E-2</v>
      </c>
    </row>
    <row r="9" spans="1:11" x14ac:dyDescent="0.25">
      <c r="A9" s="6" t="s">
        <v>31</v>
      </c>
      <c r="B9" s="6" t="s">
        <v>8</v>
      </c>
      <c r="C9" s="7">
        <v>0.3</v>
      </c>
      <c r="D9" s="7">
        <v>0.3</v>
      </c>
      <c r="E9" s="3">
        <v>20000</v>
      </c>
      <c r="F9" s="3">
        <v>100000</v>
      </c>
      <c r="G9" s="2" t="s">
        <v>42</v>
      </c>
      <c r="H9" s="4">
        <v>1.287E-5</v>
      </c>
      <c r="I9" s="4">
        <v>2.9440000000000001E-2</v>
      </c>
      <c r="J9" s="17">
        <f>(1-(I9/'Basic learning'!F4))</f>
        <v>-0.5066530194472878</v>
      </c>
      <c r="K9" s="16">
        <f t="shared" si="0"/>
        <v>0</v>
      </c>
    </row>
    <row r="10" spans="1:11" x14ac:dyDescent="0.25">
      <c r="A10" s="6" t="s">
        <v>32</v>
      </c>
      <c r="B10" s="6" t="s">
        <v>8</v>
      </c>
      <c r="C10" s="7">
        <v>0.3</v>
      </c>
      <c r="D10" s="7">
        <v>0.35</v>
      </c>
      <c r="E10" s="3">
        <v>20000</v>
      </c>
      <c r="F10" s="3">
        <v>100000</v>
      </c>
      <c r="G10" s="2" t="s">
        <v>42</v>
      </c>
      <c r="H10" s="4">
        <v>1.668E-5</v>
      </c>
      <c r="I10" s="4">
        <v>3.3300000000000003E-2</v>
      </c>
      <c r="J10" s="17">
        <f>(1-(I10/'Basic learning'!F5))</f>
        <v>-0.53739612188365671</v>
      </c>
      <c r="K10" s="16">
        <f t="shared" si="0"/>
        <v>4.9999999999999989E-2</v>
      </c>
    </row>
    <row r="11" spans="1:11" x14ac:dyDescent="0.25">
      <c r="A11" s="6" t="s">
        <v>33</v>
      </c>
      <c r="B11" s="6" t="s">
        <v>8</v>
      </c>
      <c r="C11" s="7">
        <v>0.3</v>
      </c>
      <c r="D11" s="7">
        <v>0.4</v>
      </c>
      <c r="E11" s="3">
        <v>20000</v>
      </c>
      <c r="F11" s="3">
        <v>100000</v>
      </c>
      <c r="G11" s="2" t="s">
        <v>42</v>
      </c>
      <c r="H11" s="4">
        <v>1.173E-6</v>
      </c>
      <c r="I11" s="4">
        <v>8.7709999999999993E-3</v>
      </c>
      <c r="J11" s="17">
        <f>(1-(I11/'Basic learning'!F6))</f>
        <v>0.82345008051529789</v>
      </c>
      <c r="K11" s="16">
        <f t="shared" si="0"/>
        <v>0.10000000000000003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learning</vt:lpstr>
      <vt:lpstr>Weights transfer</vt:lpstr>
      <vt:lpstr>Values transfer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2024-05-19T13:03:21Z</dcterms:modified>
</cp:coreProperties>
</file>