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KVM\KVM_prototype\"/>
    </mc:Choice>
  </mc:AlternateContent>
  <bookViews>
    <workbookView xWindow="0" yWindow="0" windowWidth="21570" windowHeight="8175" activeTab="2"/>
  </bookViews>
  <sheets>
    <sheet name="S7电流预估" sheetId="1" r:id="rId1"/>
    <sheet name="SPX1117计算器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3" i="2"/>
</calcChain>
</file>

<file path=xl/sharedStrings.xml><?xml version="1.0" encoding="utf-8"?>
<sst xmlns="http://schemas.openxmlformats.org/spreadsheetml/2006/main" count="70" uniqueCount="61">
  <si>
    <t>供电电平</t>
    <phoneticPr fontId="1" type="noConversion"/>
  </si>
  <si>
    <t>电流需求</t>
    <phoneticPr fontId="1" type="noConversion"/>
  </si>
  <si>
    <t>1.0V</t>
    <phoneticPr fontId="1" type="noConversion"/>
  </si>
  <si>
    <t>1.35V</t>
    <phoneticPr fontId="1" type="noConversion"/>
  </si>
  <si>
    <t>1.8V</t>
    <phoneticPr fontId="1" type="noConversion"/>
  </si>
  <si>
    <t>2.5V</t>
    <phoneticPr fontId="1" type="noConversion"/>
  </si>
  <si>
    <t>3.3V</t>
    <phoneticPr fontId="1" type="noConversion"/>
  </si>
  <si>
    <t>5.0V</t>
    <phoneticPr fontId="1" type="noConversion"/>
  </si>
  <si>
    <t>1.54A</t>
    <phoneticPr fontId="1" type="noConversion"/>
  </si>
  <si>
    <t>0.51A</t>
    <phoneticPr fontId="1" type="noConversion"/>
  </si>
  <si>
    <t>0.96A</t>
    <phoneticPr fontId="1" type="noConversion"/>
  </si>
  <si>
    <t>0.44A</t>
    <phoneticPr fontId="1" type="noConversion"/>
  </si>
  <si>
    <t>1.37A</t>
    <phoneticPr fontId="1" type="noConversion"/>
  </si>
  <si>
    <t>3.00A</t>
    <phoneticPr fontId="1" type="noConversion"/>
  </si>
  <si>
    <t>R1</t>
    <phoneticPr fontId="1" type="noConversion"/>
  </si>
  <si>
    <t>R2</t>
    <phoneticPr fontId="1" type="noConversion"/>
  </si>
  <si>
    <t>PIN</t>
    <phoneticPr fontId="1" type="noConversion"/>
  </si>
  <si>
    <t>CONNECTION</t>
    <phoneticPr fontId="1" type="noConversion"/>
  </si>
  <si>
    <t>REG</t>
    <phoneticPr fontId="1" type="noConversion"/>
  </si>
  <si>
    <t>VALUE</t>
    <phoneticPr fontId="1" type="noConversion"/>
  </si>
  <si>
    <t>CONFIG0</t>
    <phoneticPr fontId="1" type="noConversion"/>
  </si>
  <si>
    <t>CONFIG1</t>
  </si>
  <si>
    <t>CONFIG2</t>
  </si>
  <si>
    <t>CONFIG3</t>
  </si>
  <si>
    <t>CONFIG4</t>
  </si>
  <si>
    <t>CONFIG5</t>
  </si>
  <si>
    <t>CONFIG6</t>
  </si>
  <si>
    <t>PHYADR[2:0]</t>
    <phoneticPr fontId="1" type="noConversion"/>
  </si>
  <si>
    <t>CONFIGURATION</t>
    <phoneticPr fontId="1" type="noConversion"/>
  </si>
  <si>
    <t>ENA_PAUSE/PHYADR[4:3]</t>
    <phoneticPr fontId="1" type="noConversion"/>
  </si>
  <si>
    <t>ANEG[3:1]</t>
    <phoneticPr fontId="1" type="noConversion"/>
  </si>
  <si>
    <t>ANEG[0]/ENA_XC/DIS_125</t>
    <phoneticPr fontId="1" type="noConversion"/>
  </si>
  <si>
    <t>HWCFG_MODE[2:0]</t>
    <phoneticPr fontId="1" type="noConversion"/>
  </si>
  <si>
    <t>DIS_FC/DIS_SLEEP/HWCFG_MODE[3]</t>
    <phoneticPr fontId="1" type="noConversion"/>
  </si>
  <si>
    <t>SEL_TWSI/INT_POL/75_50OHM</t>
    <phoneticPr fontId="1" type="noConversion"/>
  </si>
  <si>
    <t>000</t>
    <phoneticPr fontId="1" type="noConversion"/>
  </si>
  <si>
    <t>Disabel PAUSE frame,PHYADR=00</t>
    <phoneticPr fontId="1" type="noConversion"/>
  </si>
  <si>
    <t>000</t>
    <phoneticPr fontId="1" type="noConversion"/>
  </si>
  <si>
    <t>111</t>
    <phoneticPr fontId="1" type="noConversion"/>
  </si>
  <si>
    <t>VDD</t>
    <phoneticPr fontId="1" type="noConversion"/>
  </si>
  <si>
    <t>GND</t>
    <phoneticPr fontId="1" type="noConversion"/>
  </si>
  <si>
    <t>BACKUP</t>
    <phoneticPr fontId="1" type="noConversion"/>
  </si>
  <si>
    <t>BACKUP</t>
    <phoneticPr fontId="1" type="noConversion"/>
  </si>
  <si>
    <t>100</t>
    <phoneticPr fontId="1" type="noConversion"/>
  </si>
  <si>
    <t>LED_LINK1000</t>
    <phoneticPr fontId="1" type="noConversion"/>
  </si>
  <si>
    <t>011</t>
    <phoneticPr fontId="1" type="noConversion"/>
  </si>
  <si>
    <t>101</t>
    <phoneticPr fontId="1" type="noConversion"/>
  </si>
  <si>
    <t>111</t>
    <phoneticPr fontId="1" type="noConversion"/>
  </si>
  <si>
    <t>Fiber,force 1000BASE-X full-duplex</t>
    <phoneticPr fontId="1" type="noConversion"/>
  </si>
  <si>
    <t>LED_LINK100</t>
    <phoneticPr fontId="1" type="noConversion"/>
  </si>
  <si>
    <t>Crossover Enable,Disable 125MHz</t>
    <phoneticPr fontId="1" type="noConversion"/>
  </si>
  <si>
    <t>LED_DUPLEX</t>
    <phoneticPr fontId="1" type="noConversion"/>
  </si>
  <si>
    <t>PHYADR=111</t>
    <phoneticPr fontId="1" type="noConversion"/>
  </si>
  <si>
    <t>VDD</t>
    <phoneticPr fontId="1" type="noConversion"/>
  </si>
  <si>
    <t>110</t>
    <phoneticPr fontId="1" type="noConversion"/>
  </si>
  <si>
    <t>010</t>
    <phoneticPr fontId="1" type="noConversion"/>
  </si>
  <si>
    <t>LED_RX</t>
    <phoneticPr fontId="1" type="noConversion"/>
  </si>
  <si>
    <t>LED_LINK10</t>
    <phoneticPr fontId="1" type="noConversion"/>
  </si>
  <si>
    <t>Enable FC/Copper,Disable Sleep</t>
    <phoneticPr fontId="1" type="noConversion"/>
  </si>
  <si>
    <t>GMII to Fiber 0111</t>
    <phoneticPr fontId="1" type="noConversion"/>
  </si>
  <si>
    <t>MDI/MDC,INT low,50 ohm serdes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</si>
</sst>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3.5" x14ac:dyDescent="0.15"/>
  <cols>
    <col min="1" max="1" width="13.625" style="1" customWidth="1"/>
    <col min="2" max="2" width="19.875" style="1" customWidth="1"/>
  </cols>
  <sheetData>
    <row r="1" spans="1:2" x14ac:dyDescent="0.15">
      <c r="A1" s="2" t="s">
        <v>0</v>
      </c>
      <c r="B1" s="2" t="s">
        <v>1</v>
      </c>
    </row>
    <row r="2" spans="1:2" x14ac:dyDescent="0.15">
      <c r="A2" s="3" t="s">
        <v>2</v>
      </c>
      <c r="B2" s="3" t="s">
        <v>8</v>
      </c>
    </row>
    <row r="3" spans="1:2" x14ac:dyDescent="0.15">
      <c r="A3" s="3" t="s">
        <v>3</v>
      </c>
      <c r="B3" s="3" t="s">
        <v>9</v>
      </c>
    </row>
    <row r="4" spans="1:2" x14ac:dyDescent="0.15">
      <c r="A4" s="3" t="s">
        <v>4</v>
      </c>
      <c r="B4" s="3" t="s">
        <v>10</v>
      </c>
    </row>
    <row r="5" spans="1:2" x14ac:dyDescent="0.15">
      <c r="A5" s="3" t="s">
        <v>5</v>
      </c>
      <c r="B5" s="3" t="s">
        <v>11</v>
      </c>
    </row>
    <row r="6" spans="1:2" x14ac:dyDescent="0.15">
      <c r="A6" s="3" t="s">
        <v>6</v>
      </c>
      <c r="B6" s="3" t="s">
        <v>12</v>
      </c>
    </row>
    <row r="7" spans="1:2" x14ac:dyDescent="0.15">
      <c r="A7" s="3" t="s">
        <v>7</v>
      </c>
      <c r="B7" s="3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F24" sqref="F24"/>
    </sheetView>
  </sheetViews>
  <sheetFormatPr defaultRowHeight="13.5" x14ac:dyDescent="0.15"/>
  <sheetData>
    <row r="2" spans="2:3" x14ac:dyDescent="0.15">
      <c r="B2" t="s">
        <v>14</v>
      </c>
      <c r="C2" t="s">
        <v>15</v>
      </c>
    </row>
    <row r="3" spans="2:3" x14ac:dyDescent="0.15">
      <c r="B3">
        <v>1250</v>
      </c>
      <c r="C3">
        <f>B3/(12.5+0.0005*B3)</f>
        <v>95.238095238095241</v>
      </c>
    </row>
    <row r="4" spans="2:3" x14ac:dyDescent="0.15">
      <c r="B4">
        <f>12.5*C4/(1-0.0005*C4)</f>
        <v>1075.6192959582791</v>
      </c>
      <c r="C4">
        <v>82.5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tabSelected="1" workbookViewId="0">
      <selection activeCell="G15" sqref="G15"/>
    </sheetView>
  </sheetViews>
  <sheetFormatPr defaultRowHeight="13.5" x14ac:dyDescent="0.15"/>
  <cols>
    <col min="2" max="2" width="12.5" style="1" customWidth="1"/>
    <col min="3" max="3" width="12.75" style="1" bestFit="1" customWidth="1"/>
    <col min="4" max="4" width="13.875" style="1" bestFit="1" customWidth="1"/>
    <col min="5" max="5" width="33.875" style="1" bestFit="1" customWidth="1"/>
    <col min="6" max="7" width="9.875" style="4" customWidth="1"/>
    <col min="8" max="8" width="38.25" style="5" bestFit="1" customWidth="1"/>
  </cols>
  <sheetData>
    <row r="2" spans="2:8" ht="14.25" thickBot="1" x14ac:dyDescent="0.2"/>
    <row r="3" spans="2:8" x14ac:dyDescent="0.15">
      <c r="B3" s="7" t="s">
        <v>16</v>
      </c>
      <c r="C3" s="8" t="s">
        <v>17</v>
      </c>
      <c r="D3" s="8" t="s">
        <v>42</v>
      </c>
      <c r="E3" s="8" t="s">
        <v>18</v>
      </c>
      <c r="F3" s="9" t="s">
        <v>19</v>
      </c>
      <c r="G3" s="9" t="s">
        <v>41</v>
      </c>
      <c r="H3" s="10" t="s">
        <v>28</v>
      </c>
    </row>
    <row r="4" spans="2:8" x14ac:dyDescent="0.15">
      <c r="B4" s="11" t="s">
        <v>20</v>
      </c>
      <c r="C4" s="3" t="s">
        <v>39</v>
      </c>
      <c r="D4" s="3" t="s">
        <v>40</v>
      </c>
      <c r="E4" s="3" t="s">
        <v>27</v>
      </c>
      <c r="F4" s="6" t="s">
        <v>38</v>
      </c>
      <c r="G4" s="6" t="s">
        <v>37</v>
      </c>
      <c r="H4" s="12" t="s">
        <v>52</v>
      </c>
    </row>
    <row r="5" spans="2:8" x14ac:dyDescent="0.15">
      <c r="B5" s="11" t="s">
        <v>21</v>
      </c>
      <c r="C5" s="3" t="s">
        <v>40</v>
      </c>
      <c r="D5" s="3" t="s">
        <v>44</v>
      </c>
      <c r="E5" s="3" t="s">
        <v>29</v>
      </c>
      <c r="F5" s="6" t="s">
        <v>35</v>
      </c>
      <c r="G5" s="6" t="s">
        <v>43</v>
      </c>
      <c r="H5" s="12" t="s">
        <v>36</v>
      </c>
    </row>
    <row r="6" spans="2:8" x14ac:dyDescent="0.15">
      <c r="B6" s="11" t="s">
        <v>22</v>
      </c>
      <c r="C6" s="3" t="s">
        <v>49</v>
      </c>
      <c r="D6" s="3" t="s">
        <v>39</v>
      </c>
      <c r="E6" s="3" t="s">
        <v>30</v>
      </c>
      <c r="F6" s="6" t="s">
        <v>46</v>
      </c>
      <c r="G6" s="6" t="s">
        <v>47</v>
      </c>
      <c r="H6" s="12" t="s">
        <v>48</v>
      </c>
    </row>
    <row r="7" spans="2:8" x14ac:dyDescent="0.15">
      <c r="B7" s="11" t="s">
        <v>23</v>
      </c>
      <c r="C7" s="3" t="s">
        <v>51</v>
      </c>
      <c r="D7" s="3"/>
      <c r="E7" s="3" t="s">
        <v>31</v>
      </c>
      <c r="F7" s="6" t="s">
        <v>45</v>
      </c>
      <c r="G7" s="6"/>
      <c r="H7" s="12" t="s">
        <v>50</v>
      </c>
    </row>
    <row r="8" spans="2:8" x14ac:dyDescent="0.15">
      <c r="B8" s="11" t="s">
        <v>24</v>
      </c>
      <c r="C8" s="3" t="s">
        <v>53</v>
      </c>
      <c r="D8" s="3" t="s">
        <v>51</v>
      </c>
      <c r="E8" s="3" t="s">
        <v>32</v>
      </c>
      <c r="F8" s="6" t="s">
        <v>38</v>
      </c>
      <c r="G8" s="6" t="s">
        <v>45</v>
      </c>
      <c r="H8" s="12" t="s">
        <v>59</v>
      </c>
    </row>
    <row r="9" spans="2:8" x14ac:dyDescent="0.15">
      <c r="B9" s="11" t="s">
        <v>25</v>
      </c>
      <c r="C9" s="3" t="s">
        <v>56</v>
      </c>
      <c r="D9" s="3" t="s">
        <v>57</v>
      </c>
      <c r="E9" s="3" t="s">
        <v>33</v>
      </c>
      <c r="F9" s="6" t="s">
        <v>55</v>
      </c>
      <c r="G9" s="6" t="s">
        <v>54</v>
      </c>
      <c r="H9" s="12" t="s">
        <v>58</v>
      </c>
    </row>
    <row r="10" spans="2:8" ht="14.25" thickBot="1" x14ac:dyDescent="0.2">
      <c r="B10" s="13" t="s">
        <v>26</v>
      </c>
      <c r="C10" s="14" t="s">
        <v>56</v>
      </c>
      <c r="D10" s="14" t="s">
        <v>57</v>
      </c>
      <c r="E10" s="14" t="s">
        <v>34</v>
      </c>
      <c r="F10" s="15" t="s">
        <v>55</v>
      </c>
      <c r="G10" s="15" t="s">
        <v>54</v>
      </c>
      <c r="H10" s="16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S7电流预估</vt:lpstr>
      <vt:lpstr>SPX1117计算器</vt:lpstr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蔡鹏鹏</cp:lastModifiedBy>
  <dcterms:created xsi:type="dcterms:W3CDTF">2017-12-17T07:34:18Z</dcterms:created>
  <dcterms:modified xsi:type="dcterms:W3CDTF">2018-01-18T08:59:30Z</dcterms:modified>
</cp:coreProperties>
</file>