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dy\Documents\MSSA\Project\"/>
    </mc:Choice>
  </mc:AlternateContent>
  <xr:revisionPtr revIDLastSave="0" documentId="13_ncr:1_{F10DD77A-2442-4F4C-BB44-3C59CB635C5D}" xr6:coauthVersionLast="45" xr6:coauthVersionMax="45" xr10:uidLastSave="{00000000-0000-0000-0000-000000000000}"/>
  <bookViews>
    <workbookView xWindow="2448" yWindow="996" windowWidth="17508" windowHeight="9420" xr2:uid="{B9531D7D-8CDB-49F9-963A-B82BA1E06329}"/>
  </bookViews>
  <sheets>
    <sheet name="Entrance" sheetId="4" r:id="rId1"/>
    <sheet name="RTM" sheetId="1" r:id="rId2"/>
    <sheet name="Ex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3" l="1"/>
  <c r="B37" i="3"/>
  <c r="B36" i="3" l="1"/>
</calcChain>
</file>

<file path=xl/sharedStrings.xml><?xml version="1.0" encoding="utf-8"?>
<sst xmlns="http://schemas.openxmlformats.org/spreadsheetml/2006/main" count="359" uniqueCount="125">
  <si>
    <t>Status</t>
  </si>
  <si>
    <t>Timestamp</t>
  </si>
  <si>
    <t>Not Tested</t>
  </si>
  <si>
    <t>N/A</t>
  </si>
  <si>
    <t>Requirements Description</t>
  </si>
  <si>
    <t>Users' data shall be unique to individual user</t>
  </si>
  <si>
    <t>User shall be able to email report</t>
  </si>
  <si>
    <t>Software shall ask for unique email and corresponding password</t>
  </si>
  <si>
    <t>Software shall link specifc account to email address</t>
  </si>
  <si>
    <t>User shall store policy information</t>
  </si>
  <si>
    <t>Software shall provide entry fields for policy information</t>
  </si>
  <si>
    <t>Software shall have delete policy option</t>
  </si>
  <si>
    <t>Sodtware shall have changeable fields</t>
  </si>
  <si>
    <t>User shall store personal property items</t>
  </si>
  <si>
    <t>Software shall have add feature</t>
  </si>
  <si>
    <t>Software shall have delete item feature</t>
  </si>
  <si>
    <t>Software shall have update item feature</t>
  </si>
  <si>
    <t>Software shall have editable item fields</t>
  </si>
  <si>
    <t>User shall have inventory of items for insuranced claim</t>
  </si>
  <si>
    <t>Software shall have report template</t>
  </si>
  <si>
    <t>Software shall allow selection of items to add to report</t>
  </si>
  <si>
    <t>Software shall allow other report information to be added</t>
  </si>
  <si>
    <t>System shall have administrative login</t>
  </si>
  <si>
    <t>Software shall have email selection</t>
  </si>
  <si>
    <t>Software shall open email message</t>
  </si>
  <si>
    <t>Software shall attach inventory report</t>
  </si>
  <si>
    <t>Software will all password reset</t>
  </si>
  <si>
    <t>System shall have user log in</t>
  </si>
  <si>
    <t>System shall be able to update policy information</t>
  </si>
  <si>
    <t>System shall be able to add personal property items</t>
  </si>
  <si>
    <t>System shall be able to delete personal property items</t>
  </si>
  <si>
    <t>System shall be able to update personal property items</t>
  </si>
  <si>
    <t>System shall be able to build insurance claim report</t>
  </si>
  <si>
    <t>Software shall have policy number field associated with items</t>
  </si>
  <si>
    <t>Test</t>
  </si>
  <si>
    <t>Inspection</t>
  </si>
  <si>
    <t>Test Procedure</t>
  </si>
  <si>
    <t>Test 
Method</t>
  </si>
  <si>
    <t>Visually identify user login fields</t>
  </si>
  <si>
    <t xml:space="preserve">Enter email and password, click to login, verify account matches user from login, integration test </t>
  </si>
  <si>
    <t xml:space="preserve">Enter email and password, click to login, unit test </t>
  </si>
  <si>
    <t>Visually identify policy information fields</t>
  </si>
  <si>
    <t>System shall have user policy information</t>
  </si>
  <si>
    <t>Software shall save policy information</t>
  </si>
  <si>
    <t>Click in policy data fields, change data, assure data stays changed, unit test</t>
  </si>
  <si>
    <t>Enter policy details, unit test</t>
  </si>
  <si>
    <t>Select policy information, click delete policy, assure policy information no longer visable, unit test, integration test</t>
  </si>
  <si>
    <t>Select policy information, change data, click save, assure changes saved, unit test, integration test</t>
  </si>
  <si>
    <t>Enter policy details, click save, exit, reenter, assure information is saved, unit test, integration test</t>
  </si>
  <si>
    <t>Click add items, view fields to add items, enter data, save, assure data saved, unit test, integration test</t>
  </si>
  <si>
    <t>Click add, view available fields to add data, enter data, click save, assure data saved, unit test, integration test</t>
  </si>
  <si>
    <t>Click delete items, click items to delete, assure items no longer visable, unit test, integration test</t>
  </si>
  <si>
    <t>Click delete, click items to delete, assure items are no longer visable, unit test, integration test</t>
  </si>
  <si>
    <t>Click update items, select items to update, change data, click save, assure data has changed, unit test, integration test</t>
  </si>
  <si>
    <t>Click update, select item to update, change data, assure data changed, unit test, integration test</t>
  </si>
  <si>
    <t>Click items to add to report, click build report, view items in report, unit test, integration test</t>
  </si>
  <si>
    <t>Click report, view template fields, unit test</t>
  </si>
  <si>
    <t>Click to add item, in policy field, view available selection of policies, select policy, save, assure policy number saved, unit test, integration test</t>
  </si>
  <si>
    <t>Click report, select insurance policy, enter data, click build report, view report, unit test, integration test</t>
  </si>
  <si>
    <t>Click report, click to add items, click to select items, click build report, view report, unit test, integration test</t>
  </si>
  <si>
    <t>System shall email report</t>
  </si>
  <si>
    <t>Click build report, click email, assure blank message from email opens with report attached, open report, assure correct information, unit test, integration test</t>
  </si>
  <si>
    <t>Click build report, click email, assure blank message from email opens, unit test, integration test</t>
  </si>
  <si>
    <t>Click build report, click email, unit test, integration test</t>
  </si>
  <si>
    <t>Click build report, click email, assure blank message from email opens with report attached, unit test, integration test</t>
  </si>
  <si>
    <t>User shall reset passwords</t>
  </si>
  <si>
    <t>Visually inspect administrative login information</t>
  </si>
  <si>
    <t>Software wll have distinct admin login privledges</t>
  </si>
  <si>
    <t>Click reset password, enter email, click reset, assure password reset, unit test, integration test</t>
  </si>
  <si>
    <t xml:space="preserve">Click to login, enter administrative login information, assure change password available, click to login, enter other user, login, assure administrative privledges not available, user test, integration test </t>
  </si>
  <si>
    <t>1.0.0</t>
  </si>
  <si>
    <t>1.1.0</t>
  </si>
  <si>
    <t>1.1.1</t>
  </si>
  <si>
    <t>1.1.2</t>
  </si>
  <si>
    <t>2.0.0</t>
  </si>
  <si>
    <t>2.1.0</t>
  </si>
  <si>
    <t>2.1.1</t>
  </si>
  <si>
    <t>2.1.2</t>
  </si>
  <si>
    <t>2.2.0</t>
  </si>
  <si>
    <t>2.2.1</t>
  </si>
  <si>
    <t>2.2.2</t>
  </si>
  <si>
    <t>3.0.0</t>
  </si>
  <si>
    <t>3.1.0</t>
  </si>
  <si>
    <t>3.1.1</t>
  </si>
  <si>
    <t>3.2.0</t>
  </si>
  <si>
    <t>3.2.1</t>
  </si>
  <si>
    <t>3.3.0</t>
  </si>
  <si>
    <t>3.3.1</t>
  </si>
  <si>
    <t>3.3.2</t>
  </si>
  <si>
    <t>4.0.0</t>
  </si>
  <si>
    <t>4.1.0</t>
  </si>
  <si>
    <t>4.1.1</t>
  </si>
  <si>
    <t>4.1.4</t>
  </si>
  <si>
    <t>4.1.2</t>
  </si>
  <si>
    <t>4.1.3</t>
  </si>
  <si>
    <t>5.0.0</t>
  </si>
  <si>
    <t>5.1.0</t>
  </si>
  <si>
    <t>5.1.1</t>
  </si>
  <si>
    <t>5.1.2</t>
  </si>
  <si>
    <t>5.1.3</t>
  </si>
  <si>
    <t>6.0.0</t>
  </si>
  <si>
    <t>6.1.0</t>
  </si>
  <si>
    <t>6.1.1</t>
  </si>
  <si>
    <t>6.1.2</t>
  </si>
  <si>
    <t>Requirement</t>
  </si>
  <si>
    <t>TestID</t>
  </si>
  <si>
    <t>Store Policy Details</t>
  </si>
  <si>
    <t>Store Items</t>
  </si>
  <si>
    <t>Create Claim</t>
  </si>
  <si>
    <t>Email Report</t>
  </si>
  <si>
    <t>Admin Login</t>
  </si>
  <si>
    <t>User Login</t>
  </si>
  <si>
    <t>OK</t>
  </si>
  <si>
    <t>Demonstration</t>
  </si>
  <si>
    <t>Analysis</t>
  </si>
  <si>
    <t>Software shall have changeable fields</t>
  </si>
  <si>
    <t>Pass</t>
  </si>
  <si>
    <t>Passing</t>
  </si>
  <si>
    <t>100% of requirements traced to test cases.</t>
  </si>
  <si>
    <t>Failed</t>
  </si>
  <si>
    <t>Review Findings</t>
  </si>
  <si>
    <t>Finish Testing</t>
  </si>
  <si>
    <t>Test all again before deployment</t>
  </si>
  <si>
    <t>Not ready for deployment</t>
  </si>
  <si>
    <t>The below are the basic requirements for the website to be considered functional and must pass all tests before deployment.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</si>
</sst>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D3B45"/>
      <name val="Arial"/>
      <family val="2"/>
    </font>
    <font>
      <b/>
      <sz val="11"/>
      <color theme="1"/>
      <name val="Calibri"/>
      <family val="2"/>
      <scheme val="minor"/>
    </font>
    <font>
      <sz val="10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right"/>
    </xf>
    <xf numFmtId="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4FBE44-1369-4187-A63F-4416D6016C1A}" name="Table134" displayName="Table134" ref="A2:C36" totalsRowShown="0">
  <autoFilter ref="A2:C36" xr:uid="{38FB9148-0790-4615-8806-7C463360C8F5}"/>
  <tableColumns count="3">
    <tableColumn id="9" xr3:uid="{8B0EEF00-FAC3-41A8-9EB5-7C9689B78B7B}" name="TestID" dataDxfId="17"/>
    <tableColumn id="3" xr3:uid="{9EDE91BF-DAB6-4B10-9E6A-19DB9E99CA12}" name="Requirements Description"/>
    <tableColumn id="4" xr3:uid="{1E6EF584-EC86-49A6-8D21-97AEC8147B5E}" name="Test _x000a_Method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4C0DA1-C2F4-41D6-A705-AC479D9FFD55}" name="Table1" displayName="Table1" ref="A1:G35" totalsRowShown="0" headerRowDxfId="5">
  <autoFilter ref="A1:G35" xr:uid="{38FB9148-0790-4615-8806-7C463360C8F5}"/>
  <tableColumns count="7">
    <tableColumn id="9" xr3:uid="{1279BB48-FE55-497F-B83E-9E58B86F075D}" name="TestID" dataDxfId="4"/>
    <tableColumn id="7" xr3:uid="{BEE4C2B3-8822-4385-9930-2C74EDFD0A48}" name="User Login" dataDxfId="3"/>
    <tableColumn id="1" xr3:uid="{0B4C1D64-F714-433D-AA12-7C8A40954AEB}" name="Store Policy Details"/>
    <tableColumn id="2" xr3:uid="{D2D9BE95-2FB0-404B-A129-C289DDD03924}" name="Store Items"/>
    <tableColumn id="3" xr3:uid="{A8D38A8F-4819-4E41-A0D2-C634AB223955}" name="Create Claim"/>
    <tableColumn id="4" xr3:uid="{C75E220A-64F5-4611-93D0-7591BF72CA27}" name="Email Report"/>
    <tableColumn id="5" xr3:uid="{446A8848-D1B2-4AD4-A7DE-F63D79AFBAEE}" name="Admin Logi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9DC838-4B2A-45B4-A861-757C602B8FFE}" name="Table13" displayName="Table13" ref="A1:F36" totalsRowCount="1">
  <autoFilter ref="A1:F35" xr:uid="{38FB9148-0790-4615-8806-7C463360C8F5}"/>
  <tableColumns count="6">
    <tableColumn id="9" xr3:uid="{E124E8F6-7A20-4CB3-AB17-9AB7C78874FB}" name="TestID" totalsRowLabel="Passing" dataDxfId="15" totalsRowDxfId="14"/>
    <tableColumn id="6" xr3:uid="{8D4B0B5C-A1F2-404B-951D-0AB56C3879BE}" name="Status" totalsRowFunction="custom" dataDxfId="13" totalsRowDxfId="12">
      <totalsRowFormula>COUNTIF(Table13[Status],"Pass")/COUNTA(Table13[Status])</totalsRowFormula>
    </tableColumn>
    <tableColumn id="7" xr3:uid="{DDE6ED6C-B249-4C7F-B02D-988BC0D3DD10}" name="Timestamp" dataDxfId="11" totalsRowDxfId="10"/>
    <tableColumn id="3" xr3:uid="{D0EAD8AB-3655-4D4B-A350-9ABBDAD90B08}" name="Requirements Description"/>
    <tableColumn id="4" xr3:uid="{500777EB-972E-4FC5-BEBB-ED79951902ED}" name="Requirement" dataDxfId="9" totalsRowDxfId="8"/>
    <tableColumn id="5" xr3:uid="{01265CB7-0764-4DF2-824E-DA1EC08AD4F6}" name="Test Procedure" dataDxfId="7" totalsRow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30A8B-54DA-4C0B-8625-7CAD5F167401}">
  <dimension ref="A1:E36"/>
  <sheetViews>
    <sheetView tabSelected="1" workbookViewId="0"/>
  </sheetViews>
  <sheetFormatPr defaultRowHeight="14.4" x14ac:dyDescent="0.3"/>
  <cols>
    <col min="1" max="1" width="10.88671875" style="4" bestFit="1" customWidth="1"/>
    <col min="2" max="2" width="54.21875" bestFit="1" customWidth="1"/>
    <col min="3" max="3" width="13.33203125" style="6" bestFit="1" customWidth="1"/>
    <col min="4" max="4" width="12.21875" customWidth="1"/>
  </cols>
  <sheetData>
    <row r="1" spans="1:5" ht="15" x14ac:dyDescent="0.3">
      <c r="A1" s="8" t="s">
        <v>124</v>
      </c>
    </row>
    <row r="2" spans="1:5" ht="43.8" customHeight="1" x14ac:dyDescent="0.3">
      <c r="A2" s="3" t="s">
        <v>105</v>
      </c>
      <c r="B2" t="s">
        <v>4</v>
      </c>
      <c r="C2" s="3" t="s">
        <v>37</v>
      </c>
      <c r="E2" s="1"/>
    </row>
    <row r="3" spans="1:5" x14ac:dyDescent="0.3">
      <c r="A3" s="4" t="s">
        <v>70</v>
      </c>
      <c r="B3" t="s">
        <v>5</v>
      </c>
      <c r="C3" s="3" t="s">
        <v>34</v>
      </c>
      <c r="E3" s="1"/>
    </row>
    <row r="4" spans="1:5" x14ac:dyDescent="0.3">
      <c r="A4" s="5" t="s">
        <v>71</v>
      </c>
      <c r="B4" t="s">
        <v>27</v>
      </c>
      <c r="C4" s="3" t="s">
        <v>35</v>
      </c>
      <c r="E4" s="1"/>
    </row>
    <row r="5" spans="1:5" x14ac:dyDescent="0.3">
      <c r="A5" s="5" t="s">
        <v>72</v>
      </c>
      <c r="B5" t="s">
        <v>7</v>
      </c>
      <c r="C5" s="3" t="s">
        <v>113</v>
      </c>
      <c r="E5" s="1"/>
    </row>
    <row r="6" spans="1:5" x14ac:dyDescent="0.3">
      <c r="A6" s="5" t="s">
        <v>73</v>
      </c>
      <c r="B6" t="s">
        <v>8</v>
      </c>
      <c r="C6" s="3" t="s">
        <v>34</v>
      </c>
      <c r="E6" s="1"/>
    </row>
    <row r="7" spans="1:5" x14ac:dyDescent="0.3">
      <c r="A7" s="4" t="s">
        <v>74</v>
      </c>
      <c r="B7" t="s">
        <v>9</v>
      </c>
      <c r="C7" s="6" t="s">
        <v>114</v>
      </c>
      <c r="E7" s="1"/>
    </row>
    <row r="8" spans="1:5" x14ac:dyDescent="0.3">
      <c r="A8" s="5" t="s">
        <v>75</v>
      </c>
      <c r="B8" t="s">
        <v>42</v>
      </c>
      <c r="C8" s="6" t="s">
        <v>35</v>
      </c>
      <c r="E8" s="1"/>
    </row>
    <row r="9" spans="1:5" x14ac:dyDescent="0.3">
      <c r="A9" s="5" t="s">
        <v>76</v>
      </c>
      <c r="B9" t="s">
        <v>10</v>
      </c>
      <c r="C9" s="6" t="s">
        <v>35</v>
      </c>
      <c r="E9" s="1"/>
    </row>
    <row r="10" spans="1:5" x14ac:dyDescent="0.3">
      <c r="A10" s="5" t="s">
        <v>77</v>
      </c>
      <c r="B10" t="s">
        <v>43</v>
      </c>
      <c r="C10" s="6" t="s">
        <v>114</v>
      </c>
      <c r="E10" s="1"/>
    </row>
    <row r="11" spans="1:5" x14ac:dyDescent="0.3">
      <c r="A11" s="5" t="s">
        <v>78</v>
      </c>
      <c r="B11" t="s">
        <v>28</v>
      </c>
      <c r="C11" s="6" t="s">
        <v>34</v>
      </c>
      <c r="E11" s="1"/>
    </row>
    <row r="12" spans="1:5" x14ac:dyDescent="0.3">
      <c r="A12" s="5" t="s">
        <v>79</v>
      </c>
      <c r="B12" t="s">
        <v>11</v>
      </c>
      <c r="C12" s="6" t="s">
        <v>35</v>
      </c>
      <c r="E12" s="1"/>
    </row>
    <row r="13" spans="1:5" x14ac:dyDescent="0.3">
      <c r="A13" s="5" t="s">
        <v>80</v>
      </c>
      <c r="B13" t="s">
        <v>115</v>
      </c>
      <c r="C13" s="6" t="s">
        <v>113</v>
      </c>
      <c r="E13" s="1"/>
    </row>
    <row r="14" spans="1:5" x14ac:dyDescent="0.3">
      <c r="A14" s="5" t="s">
        <v>81</v>
      </c>
      <c r="B14" t="s">
        <v>13</v>
      </c>
      <c r="C14" s="6" t="s">
        <v>113</v>
      </c>
      <c r="E14" s="1"/>
    </row>
    <row r="15" spans="1:5" x14ac:dyDescent="0.3">
      <c r="A15" s="4" t="s">
        <v>82</v>
      </c>
      <c r="B15" t="s">
        <v>29</v>
      </c>
      <c r="C15" s="6" t="s">
        <v>114</v>
      </c>
    </row>
    <row r="16" spans="1:5" x14ac:dyDescent="0.3">
      <c r="A16" s="5" t="s">
        <v>83</v>
      </c>
      <c r="B16" t="s">
        <v>14</v>
      </c>
      <c r="C16" s="6" t="s">
        <v>35</v>
      </c>
    </row>
    <row r="17" spans="1:3" x14ac:dyDescent="0.3">
      <c r="A17" s="5" t="s">
        <v>84</v>
      </c>
      <c r="B17" t="s">
        <v>30</v>
      </c>
      <c r="C17" s="6" t="s">
        <v>113</v>
      </c>
    </row>
    <row r="18" spans="1:3" x14ac:dyDescent="0.3">
      <c r="A18" s="5" t="s">
        <v>85</v>
      </c>
      <c r="B18" t="s">
        <v>15</v>
      </c>
      <c r="C18" s="6" t="s">
        <v>35</v>
      </c>
    </row>
    <row r="19" spans="1:3" x14ac:dyDescent="0.3">
      <c r="A19" s="5" t="s">
        <v>86</v>
      </c>
      <c r="B19" t="s">
        <v>31</v>
      </c>
      <c r="C19" s="6" t="s">
        <v>34</v>
      </c>
    </row>
    <row r="20" spans="1:3" x14ac:dyDescent="0.3">
      <c r="A20" s="5" t="s">
        <v>87</v>
      </c>
      <c r="B20" t="s">
        <v>16</v>
      </c>
      <c r="C20" s="6" t="s">
        <v>35</v>
      </c>
    </row>
    <row r="21" spans="1:3" x14ac:dyDescent="0.3">
      <c r="A21" s="5" t="s">
        <v>88</v>
      </c>
      <c r="B21" t="s">
        <v>17</v>
      </c>
      <c r="C21" s="6" t="s">
        <v>113</v>
      </c>
    </row>
    <row r="22" spans="1:3" x14ac:dyDescent="0.3">
      <c r="A22" s="4" t="s">
        <v>89</v>
      </c>
      <c r="B22" t="s">
        <v>18</v>
      </c>
      <c r="C22" s="6" t="s">
        <v>35</v>
      </c>
    </row>
    <row r="23" spans="1:3" x14ac:dyDescent="0.3">
      <c r="A23" s="5" t="s">
        <v>90</v>
      </c>
      <c r="B23" t="s">
        <v>32</v>
      </c>
      <c r="C23" s="6" t="s">
        <v>113</v>
      </c>
    </row>
    <row r="24" spans="1:3" x14ac:dyDescent="0.3">
      <c r="A24" s="5" t="s">
        <v>91</v>
      </c>
      <c r="B24" t="s">
        <v>19</v>
      </c>
      <c r="C24" s="6" t="s">
        <v>35</v>
      </c>
    </row>
    <row r="25" spans="1:3" x14ac:dyDescent="0.3">
      <c r="A25" s="5" t="s">
        <v>92</v>
      </c>
      <c r="B25" t="s">
        <v>33</v>
      </c>
      <c r="C25" s="6" t="s">
        <v>35</v>
      </c>
    </row>
    <row r="26" spans="1:3" x14ac:dyDescent="0.3">
      <c r="A26" s="5" t="s">
        <v>93</v>
      </c>
      <c r="B26" t="s">
        <v>20</v>
      </c>
      <c r="C26" s="6" t="s">
        <v>113</v>
      </c>
    </row>
    <row r="27" spans="1:3" x14ac:dyDescent="0.3">
      <c r="A27" s="5" t="s">
        <v>94</v>
      </c>
      <c r="B27" t="s">
        <v>21</v>
      </c>
      <c r="C27" s="6" t="s">
        <v>34</v>
      </c>
    </row>
    <row r="28" spans="1:3" x14ac:dyDescent="0.3">
      <c r="A28" s="4" t="s">
        <v>95</v>
      </c>
      <c r="B28" t="s">
        <v>6</v>
      </c>
      <c r="C28" s="6" t="s">
        <v>113</v>
      </c>
    </row>
    <row r="29" spans="1:3" x14ac:dyDescent="0.3">
      <c r="A29" s="5" t="s">
        <v>96</v>
      </c>
      <c r="B29" t="s">
        <v>60</v>
      </c>
      <c r="C29" s="6" t="s">
        <v>113</v>
      </c>
    </row>
    <row r="30" spans="1:3" x14ac:dyDescent="0.3">
      <c r="A30" s="5" t="s">
        <v>97</v>
      </c>
      <c r="B30" t="s">
        <v>23</v>
      </c>
      <c r="C30" s="6" t="s">
        <v>35</v>
      </c>
    </row>
    <row r="31" spans="1:3" x14ac:dyDescent="0.3">
      <c r="A31" s="5" t="s">
        <v>98</v>
      </c>
      <c r="B31" t="s">
        <v>24</v>
      </c>
      <c r="C31" s="6" t="s">
        <v>113</v>
      </c>
    </row>
    <row r="32" spans="1:3" x14ac:dyDescent="0.3">
      <c r="A32" s="5" t="s">
        <v>99</v>
      </c>
      <c r="B32" t="s">
        <v>25</v>
      </c>
      <c r="C32" s="6" t="s">
        <v>113</v>
      </c>
    </row>
    <row r="33" spans="1:3" x14ac:dyDescent="0.3">
      <c r="A33" s="4" t="s">
        <v>100</v>
      </c>
      <c r="B33" t="s">
        <v>65</v>
      </c>
      <c r="C33" s="6" t="s">
        <v>113</v>
      </c>
    </row>
    <row r="34" spans="1:3" x14ac:dyDescent="0.3">
      <c r="A34" s="5" t="s">
        <v>101</v>
      </c>
      <c r="B34" t="s">
        <v>22</v>
      </c>
      <c r="C34" s="6" t="s">
        <v>35</v>
      </c>
    </row>
    <row r="35" spans="1:3" x14ac:dyDescent="0.3">
      <c r="A35" s="5" t="s">
        <v>102</v>
      </c>
      <c r="B35" t="s">
        <v>26</v>
      </c>
      <c r="C35" s="6" t="s">
        <v>34</v>
      </c>
    </row>
    <row r="36" spans="1:3" x14ac:dyDescent="0.3">
      <c r="A36" s="5" t="s">
        <v>103</v>
      </c>
      <c r="B36" t="s">
        <v>67</v>
      </c>
      <c r="C36" s="6" t="s">
        <v>114</v>
      </c>
    </row>
  </sheetData>
  <dataValidations count="1">
    <dataValidation type="list" allowBlank="1" showInputMessage="1" showErrorMessage="1" sqref="C3:C36" xr:uid="{5971577C-CA6E-47A3-9A1A-E80F048F93B5}">
      <formula1>"Inspection, Demonstration, Test, Analysis"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99FB-9F99-40DA-BC8A-B758EB256603}">
  <dimension ref="A1:G37"/>
  <sheetViews>
    <sheetView workbookViewId="0">
      <selection activeCell="D39" sqref="D39"/>
    </sheetView>
  </sheetViews>
  <sheetFormatPr defaultRowHeight="14.4" x14ac:dyDescent="0.3"/>
  <cols>
    <col min="1" max="1" width="10.88671875" style="4" bestFit="1" customWidth="1"/>
    <col min="2" max="2" width="14.77734375" style="6" bestFit="1" customWidth="1"/>
    <col min="3" max="3" width="12.21875" customWidth="1"/>
  </cols>
  <sheetData>
    <row r="1" spans="1:7" ht="43.8" customHeight="1" x14ac:dyDescent="0.3">
      <c r="A1" s="3" t="s">
        <v>105</v>
      </c>
      <c r="B1" s="3" t="s">
        <v>111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</row>
    <row r="2" spans="1:7" x14ac:dyDescent="0.3">
      <c r="A2" s="4" t="s">
        <v>70</v>
      </c>
      <c r="B2" s="6" t="s">
        <v>112</v>
      </c>
      <c r="D2" s="1"/>
    </row>
    <row r="3" spans="1:7" x14ac:dyDescent="0.3">
      <c r="A3" s="5" t="s">
        <v>71</v>
      </c>
      <c r="B3" s="6" t="s">
        <v>112</v>
      </c>
      <c r="D3" s="1"/>
    </row>
    <row r="4" spans="1:7" x14ac:dyDescent="0.3">
      <c r="A4" s="5" t="s">
        <v>72</v>
      </c>
      <c r="B4" s="6" t="s">
        <v>112</v>
      </c>
      <c r="D4" s="1"/>
    </row>
    <row r="5" spans="1:7" x14ac:dyDescent="0.3">
      <c r="A5" s="5" t="s">
        <v>73</v>
      </c>
      <c r="B5" s="6" t="s">
        <v>112</v>
      </c>
      <c r="D5" s="1"/>
    </row>
    <row r="6" spans="1:7" x14ac:dyDescent="0.3">
      <c r="A6" s="4" t="s">
        <v>74</v>
      </c>
      <c r="C6" s="6" t="s">
        <v>112</v>
      </c>
      <c r="D6" s="1"/>
    </row>
    <row r="7" spans="1:7" x14ac:dyDescent="0.3">
      <c r="A7" s="5" t="s">
        <v>75</v>
      </c>
      <c r="C7" s="6" t="s">
        <v>112</v>
      </c>
      <c r="D7" s="1"/>
    </row>
    <row r="8" spans="1:7" x14ac:dyDescent="0.3">
      <c r="A8" s="5" t="s">
        <v>76</v>
      </c>
      <c r="C8" s="6" t="s">
        <v>112</v>
      </c>
      <c r="D8" s="1"/>
    </row>
    <row r="9" spans="1:7" x14ac:dyDescent="0.3">
      <c r="A9" s="5" t="s">
        <v>77</v>
      </c>
      <c r="C9" s="6" t="s">
        <v>112</v>
      </c>
      <c r="D9" s="1"/>
    </row>
    <row r="10" spans="1:7" x14ac:dyDescent="0.3">
      <c r="A10" s="5" t="s">
        <v>78</v>
      </c>
      <c r="C10" s="6" t="s">
        <v>112</v>
      </c>
      <c r="D10" s="1"/>
    </row>
    <row r="11" spans="1:7" x14ac:dyDescent="0.3">
      <c r="A11" s="5" t="s">
        <v>79</v>
      </c>
      <c r="C11" s="6" t="s">
        <v>112</v>
      </c>
      <c r="D11" s="1"/>
    </row>
    <row r="12" spans="1:7" x14ac:dyDescent="0.3">
      <c r="A12" s="5" t="s">
        <v>80</v>
      </c>
      <c r="C12" s="6" t="s">
        <v>112</v>
      </c>
      <c r="D12" s="1"/>
    </row>
    <row r="13" spans="1:7" x14ac:dyDescent="0.3">
      <c r="A13" s="5" t="s">
        <v>81</v>
      </c>
      <c r="D13" s="6" t="s">
        <v>112</v>
      </c>
    </row>
    <row r="14" spans="1:7" x14ac:dyDescent="0.3">
      <c r="A14" s="4" t="s">
        <v>82</v>
      </c>
      <c r="D14" s="6" t="s">
        <v>112</v>
      </c>
    </row>
    <row r="15" spans="1:7" x14ac:dyDescent="0.3">
      <c r="A15" s="5" t="s">
        <v>83</v>
      </c>
      <c r="D15" s="6" t="s">
        <v>112</v>
      </c>
    </row>
    <row r="16" spans="1:7" x14ac:dyDescent="0.3">
      <c r="A16" s="5" t="s">
        <v>84</v>
      </c>
      <c r="D16" s="6" t="s">
        <v>112</v>
      </c>
    </row>
    <row r="17" spans="1:7" x14ac:dyDescent="0.3">
      <c r="A17" s="5" t="s">
        <v>85</v>
      </c>
      <c r="D17" s="6" t="s">
        <v>112</v>
      </c>
    </row>
    <row r="18" spans="1:7" x14ac:dyDescent="0.3">
      <c r="A18" s="5" t="s">
        <v>86</v>
      </c>
      <c r="D18" s="6" t="s">
        <v>112</v>
      </c>
    </row>
    <row r="19" spans="1:7" x14ac:dyDescent="0.3">
      <c r="A19" s="5" t="s">
        <v>87</v>
      </c>
      <c r="D19" s="6" t="s">
        <v>112</v>
      </c>
    </row>
    <row r="20" spans="1:7" x14ac:dyDescent="0.3">
      <c r="A20" s="5" t="s">
        <v>88</v>
      </c>
      <c r="D20" s="6" t="s">
        <v>112</v>
      </c>
    </row>
    <row r="21" spans="1:7" x14ac:dyDescent="0.3">
      <c r="A21" s="4" t="s">
        <v>89</v>
      </c>
      <c r="E21" s="6" t="s">
        <v>112</v>
      </c>
    </row>
    <row r="22" spans="1:7" x14ac:dyDescent="0.3">
      <c r="A22" s="5" t="s">
        <v>90</v>
      </c>
      <c r="E22" s="6" t="s">
        <v>112</v>
      </c>
    </row>
    <row r="23" spans="1:7" x14ac:dyDescent="0.3">
      <c r="A23" s="5" t="s">
        <v>91</v>
      </c>
      <c r="E23" s="6" t="s">
        <v>112</v>
      </c>
    </row>
    <row r="24" spans="1:7" x14ac:dyDescent="0.3">
      <c r="A24" s="5" t="s">
        <v>92</v>
      </c>
      <c r="E24" s="6" t="s">
        <v>112</v>
      </c>
    </row>
    <row r="25" spans="1:7" x14ac:dyDescent="0.3">
      <c r="A25" s="5" t="s">
        <v>93</v>
      </c>
      <c r="E25" s="6" t="s">
        <v>112</v>
      </c>
    </row>
    <row r="26" spans="1:7" x14ac:dyDescent="0.3">
      <c r="A26" s="5" t="s">
        <v>94</v>
      </c>
      <c r="E26" s="6" t="s">
        <v>112</v>
      </c>
    </row>
    <row r="27" spans="1:7" x14ac:dyDescent="0.3">
      <c r="A27" s="4" t="s">
        <v>95</v>
      </c>
      <c r="F27" s="6" t="s">
        <v>112</v>
      </c>
    </row>
    <row r="28" spans="1:7" x14ac:dyDescent="0.3">
      <c r="A28" s="5" t="s">
        <v>96</v>
      </c>
      <c r="F28" s="6" t="s">
        <v>112</v>
      </c>
    </row>
    <row r="29" spans="1:7" x14ac:dyDescent="0.3">
      <c r="A29" s="5" t="s">
        <v>97</v>
      </c>
      <c r="F29" s="6" t="s">
        <v>112</v>
      </c>
    </row>
    <row r="30" spans="1:7" x14ac:dyDescent="0.3">
      <c r="A30" s="5" t="s">
        <v>98</v>
      </c>
      <c r="F30" s="6" t="s">
        <v>112</v>
      </c>
    </row>
    <row r="31" spans="1:7" x14ac:dyDescent="0.3">
      <c r="A31" s="5" t="s">
        <v>99</v>
      </c>
      <c r="F31" s="6" t="s">
        <v>112</v>
      </c>
    </row>
    <row r="32" spans="1:7" x14ac:dyDescent="0.3">
      <c r="A32" s="4" t="s">
        <v>100</v>
      </c>
      <c r="G32" s="6" t="s">
        <v>112</v>
      </c>
    </row>
    <row r="33" spans="1:7" x14ac:dyDescent="0.3">
      <c r="A33" s="5" t="s">
        <v>101</v>
      </c>
      <c r="G33" s="6" t="s">
        <v>112</v>
      </c>
    </row>
    <row r="34" spans="1:7" x14ac:dyDescent="0.3">
      <c r="A34" s="5" t="s">
        <v>102</v>
      </c>
      <c r="G34" s="6" t="s">
        <v>112</v>
      </c>
    </row>
    <row r="35" spans="1:7" x14ac:dyDescent="0.3">
      <c r="A35" s="5" t="s">
        <v>103</v>
      </c>
      <c r="G35" s="6" t="s">
        <v>112</v>
      </c>
    </row>
    <row r="36" spans="1:7" x14ac:dyDescent="0.3">
      <c r="A36" s="5"/>
      <c r="G36" s="6"/>
    </row>
    <row r="37" spans="1:7" ht="15" x14ac:dyDescent="0.35">
      <c r="A37" s="9" t="s">
        <v>118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CEEC5-86BA-4FE7-8C70-D1C84A1D12EE}">
  <dimension ref="A1:H43"/>
  <sheetViews>
    <sheetView workbookViewId="0">
      <selection activeCell="A41" sqref="A41:F41"/>
    </sheetView>
  </sheetViews>
  <sheetFormatPr defaultRowHeight="14.4" x14ac:dyDescent="0.3"/>
  <cols>
    <col min="1" max="1" width="10.88671875" style="4" bestFit="1" customWidth="1"/>
    <col min="2" max="2" width="10" style="6" bestFit="1" customWidth="1"/>
    <col min="4" max="4" width="54.21875" bestFit="1" customWidth="1"/>
    <col min="5" max="5" width="12.21875" style="6" bestFit="1" customWidth="1"/>
    <col min="6" max="6" width="46.5546875" customWidth="1"/>
    <col min="8" max="8" width="14.77734375" style="6" bestFit="1" customWidth="1"/>
    <col min="9" max="9" width="12.21875" customWidth="1"/>
  </cols>
  <sheetData>
    <row r="1" spans="1:8" ht="43.8" customHeight="1" x14ac:dyDescent="0.3">
      <c r="A1" s="3" t="s">
        <v>105</v>
      </c>
      <c r="B1" s="6" t="s">
        <v>0</v>
      </c>
      <c r="C1" s="6" t="s">
        <v>1</v>
      </c>
      <c r="D1" t="s">
        <v>4</v>
      </c>
      <c r="E1" s="3" t="s">
        <v>104</v>
      </c>
      <c r="F1" s="2" t="s">
        <v>36</v>
      </c>
      <c r="H1" s="1"/>
    </row>
    <row r="2" spans="1:8" x14ac:dyDescent="0.3">
      <c r="A2" s="4" t="s">
        <v>70</v>
      </c>
      <c r="B2" s="6" t="s">
        <v>116</v>
      </c>
      <c r="C2" s="6" t="s">
        <v>3</v>
      </c>
      <c r="D2" t="s">
        <v>5</v>
      </c>
      <c r="E2" s="3"/>
      <c r="F2" s="2"/>
      <c r="H2" s="1"/>
    </row>
    <row r="3" spans="1:8" x14ac:dyDescent="0.3">
      <c r="A3" s="5" t="s">
        <v>71</v>
      </c>
      <c r="B3" s="6" t="s">
        <v>116</v>
      </c>
      <c r="C3" s="6" t="s">
        <v>3</v>
      </c>
      <c r="D3" t="s">
        <v>27</v>
      </c>
      <c r="E3" s="3"/>
      <c r="F3" s="2" t="s">
        <v>38</v>
      </c>
      <c r="H3" s="1"/>
    </row>
    <row r="4" spans="1:8" x14ac:dyDescent="0.3">
      <c r="A4" s="5" t="s">
        <v>72</v>
      </c>
      <c r="B4" s="6" t="s">
        <v>116</v>
      </c>
      <c r="C4" s="6" t="s">
        <v>3</v>
      </c>
      <c r="D4" t="s">
        <v>7</v>
      </c>
      <c r="E4" s="3"/>
      <c r="F4" s="2" t="s">
        <v>40</v>
      </c>
      <c r="H4" s="1"/>
    </row>
    <row r="5" spans="1:8" ht="28.8" x14ac:dyDescent="0.3">
      <c r="A5" s="5" t="s">
        <v>73</v>
      </c>
      <c r="B5" s="6" t="s">
        <v>116</v>
      </c>
      <c r="C5" s="6" t="s">
        <v>3</v>
      </c>
      <c r="D5" t="s">
        <v>8</v>
      </c>
      <c r="E5" s="3"/>
      <c r="F5" s="2" t="s">
        <v>39</v>
      </c>
      <c r="H5" s="1"/>
    </row>
    <row r="6" spans="1:8" x14ac:dyDescent="0.3">
      <c r="A6" s="4" t="s">
        <v>74</v>
      </c>
      <c r="B6" s="6" t="s">
        <v>116</v>
      </c>
      <c r="C6" s="6" t="s">
        <v>3</v>
      </c>
      <c r="D6" t="s">
        <v>9</v>
      </c>
      <c r="F6" s="2"/>
      <c r="H6" s="1"/>
    </row>
    <row r="7" spans="1:8" x14ac:dyDescent="0.3">
      <c r="A7" s="5" t="s">
        <v>75</v>
      </c>
      <c r="B7" s="6" t="s">
        <v>116</v>
      </c>
      <c r="C7" s="6" t="s">
        <v>3</v>
      </c>
      <c r="D7" t="s">
        <v>42</v>
      </c>
      <c r="F7" s="2" t="s">
        <v>41</v>
      </c>
      <c r="H7" s="1"/>
    </row>
    <row r="8" spans="1:8" x14ac:dyDescent="0.3">
      <c r="A8" s="5" t="s">
        <v>76</v>
      </c>
      <c r="B8" s="6" t="s">
        <v>116</v>
      </c>
      <c r="C8" s="6" t="s">
        <v>3</v>
      </c>
      <c r="D8" t="s">
        <v>10</v>
      </c>
      <c r="F8" s="2" t="s">
        <v>45</v>
      </c>
      <c r="H8" s="1"/>
    </row>
    <row r="9" spans="1:8" ht="28.8" x14ac:dyDescent="0.3">
      <c r="A9" s="5" t="s">
        <v>77</v>
      </c>
      <c r="B9" s="6" t="s">
        <v>116</v>
      </c>
      <c r="C9" s="6" t="s">
        <v>3</v>
      </c>
      <c r="D9" t="s">
        <v>43</v>
      </c>
      <c r="F9" s="2" t="s">
        <v>48</v>
      </c>
      <c r="H9" s="1"/>
    </row>
    <row r="10" spans="1:8" ht="28.8" x14ac:dyDescent="0.3">
      <c r="A10" s="5" t="s">
        <v>78</v>
      </c>
      <c r="B10" s="6" t="s">
        <v>116</v>
      </c>
      <c r="C10" s="6" t="s">
        <v>3</v>
      </c>
      <c r="D10" t="s">
        <v>28</v>
      </c>
      <c r="F10" s="2" t="s">
        <v>47</v>
      </c>
      <c r="H10" s="1"/>
    </row>
    <row r="11" spans="1:8" ht="43.2" x14ac:dyDescent="0.3">
      <c r="A11" s="5" t="s">
        <v>79</v>
      </c>
      <c r="B11" s="6" t="s">
        <v>116</v>
      </c>
      <c r="C11" s="6" t="s">
        <v>3</v>
      </c>
      <c r="D11" t="s">
        <v>11</v>
      </c>
      <c r="F11" s="2" t="s">
        <v>46</v>
      </c>
      <c r="H11" s="1"/>
    </row>
    <row r="12" spans="1:8" ht="28.8" x14ac:dyDescent="0.3">
      <c r="A12" s="5" t="s">
        <v>80</v>
      </c>
      <c r="B12" s="6" t="s">
        <v>116</v>
      </c>
      <c r="C12" s="6" t="s">
        <v>3</v>
      </c>
      <c r="D12" t="s">
        <v>12</v>
      </c>
      <c r="F12" s="2" t="s">
        <v>44</v>
      </c>
      <c r="H12" s="1"/>
    </row>
    <row r="13" spans="1:8" x14ac:dyDescent="0.3">
      <c r="A13" s="5" t="s">
        <v>81</v>
      </c>
      <c r="B13" s="6" t="s">
        <v>116</v>
      </c>
      <c r="C13" s="6" t="s">
        <v>3</v>
      </c>
      <c r="D13" t="s">
        <v>13</v>
      </c>
      <c r="F13" s="2"/>
      <c r="H13" s="1"/>
    </row>
    <row r="14" spans="1:8" ht="28.8" x14ac:dyDescent="0.3">
      <c r="A14" s="4" t="s">
        <v>82</v>
      </c>
      <c r="B14" s="6" t="s">
        <v>116</v>
      </c>
      <c r="C14" s="6" t="s">
        <v>3</v>
      </c>
      <c r="D14" t="s">
        <v>29</v>
      </c>
      <c r="F14" s="2" t="s">
        <v>49</v>
      </c>
      <c r="H14"/>
    </row>
    <row r="15" spans="1:8" ht="28.8" x14ac:dyDescent="0.3">
      <c r="A15" s="5" t="s">
        <v>83</v>
      </c>
      <c r="B15" s="6" t="s">
        <v>116</v>
      </c>
      <c r="C15" s="6" t="s">
        <v>3</v>
      </c>
      <c r="D15" t="s">
        <v>14</v>
      </c>
      <c r="F15" s="2" t="s">
        <v>50</v>
      </c>
      <c r="H15"/>
    </row>
    <row r="16" spans="1:8" ht="28.8" x14ac:dyDescent="0.3">
      <c r="A16" s="5" t="s">
        <v>84</v>
      </c>
      <c r="B16" s="6" t="s">
        <v>116</v>
      </c>
      <c r="C16" s="6" t="s">
        <v>3</v>
      </c>
      <c r="D16" t="s">
        <v>30</v>
      </c>
      <c r="F16" s="2" t="s">
        <v>51</v>
      </c>
      <c r="H16"/>
    </row>
    <row r="17" spans="1:8" ht="28.8" x14ac:dyDescent="0.3">
      <c r="A17" s="5" t="s">
        <v>85</v>
      </c>
      <c r="B17" s="6" t="s">
        <v>116</v>
      </c>
      <c r="C17" s="6" t="s">
        <v>3</v>
      </c>
      <c r="D17" t="s">
        <v>15</v>
      </c>
      <c r="F17" s="2" t="s">
        <v>52</v>
      </c>
      <c r="H17"/>
    </row>
    <row r="18" spans="1:8" ht="43.2" x14ac:dyDescent="0.3">
      <c r="A18" s="5" t="s">
        <v>86</v>
      </c>
      <c r="B18" s="6" t="s">
        <v>116</v>
      </c>
      <c r="C18" s="6" t="s">
        <v>3</v>
      </c>
      <c r="D18" t="s">
        <v>31</v>
      </c>
      <c r="F18" s="2" t="s">
        <v>53</v>
      </c>
      <c r="H18"/>
    </row>
    <row r="19" spans="1:8" ht="28.8" x14ac:dyDescent="0.3">
      <c r="A19" s="5" t="s">
        <v>87</v>
      </c>
      <c r="B19" s="6" t="s">
        <v>116</v>
      </c>
      <c r="C19" s="6" t="s">
        <v>3</v>
      </c>
      <c r="D19" t="s">
        <v>16</v>
      </c>
      <c r="F19" s="2" t="s">
        <v>54</v>
      </c>
      <c r="H19"/>
    </row>
    <row r="20" spans="1:8" ht="28.8" x14ac:dyDescent="0.3">
      <c r="A20" s="5" t="s">
        <v>88</v>
      </c>
      <c r="B20" s="6" t="s">
        <v>116</v>
      </c>
      <c r="C20" s="6" t="s">
        <v>3</v>
      </c>
      <c r="D20" t="s">
        <v>17</v>
      </c>
      <c r="F20" s="2" t="s">
        <v>54</v>
      </c>
      <c r="H20"/>
    </row>
    <row r="21" spans="1:8" x14ac:dyDescent="0.3">
      <c r="A21" s="4" t="s">
        <v>89</v>
      </c>
      <c r="B21" s="6" t="s">
        <v>2</v>
      </c>
      <c r="C21" s="6" t="s">
        <v>3</v>
      </c>
      <c r="D21" t="s">
        <v>18</v>
      </c>
      <c r="F21" s="2"/>
      <c r="H21"/>
    </row>
    <row r="22" spans="1:8" ht="28.8" x14ac:dyDescent="0.3">
      <c r="A22" s="5" t="s">
        <v>90</v>
      </c>
      <c r="B22" s="6" t="s">
        <v>2</v>
      </c>
      <c r="C22" s="6" t="s">
        <v>3</v>
      </c>
      <c r="D22" t="s">
        <v>32</v>
      </c>
      <c r="F22" s="2" t="s">
        <v>55</v>
      </c>
      <c r="H22"/>
    </row>
    <row r="23" spans="1:8" x14ac:dyDescent="0.3">
      <c r="A23" s="5" t="s">
        <v>91</v>
      </c>
      <c r="B23" s="6" t="s">
        <v>2</v>
      </c>
      <c r="C23" s="6" t="s">
        <v>3</v>
      </c>
      <c r="D23" t="s">
        <v>19</v>
      </c>
      <c r="F23" s="2" t="s">
        <v>56</v>
      </c>
      <c r="H23"/>
    </row>
    <row r="24" spans="1:8" ht="43.2" x14ac:dyDescent="0.3">
      <c r="A24" s="5" t="s">
        <v>92</v>
      </c>
      <c r="B24" s="6" t="s">
        <v>2</v>
      </c>
      <c r="C24" s="6" t="s">
        <v>3</v>
      </c>
      <c r="D24" t="s">
        <v>33</v>
      </c>
      <c r="F24" s="2" t="s">
        <v>57</v>
      </c>
      <c r="H24"/>
    </row>
    <row r="25" spans="1:8" ht="28.8" x14ac:dyDescent="0.3">
      <c r="A25" s="5" t="s">
        <v>93</v>
      </c>
      <c r="B25" s="6" t="s">
        <v>2</v>
      </c>
      <c r="C25" s="6" t="s">
        <v>3</v>
      </c>
      <c r="D25" t="s">
        <v>20</v>
      </c>
      <c r="F25" s="2" t="s">
        <v>59</v>
      </c>
      <c r="H25"/>
    </row>
    <row r="26" spans="1:8" ht="28.8" x14ac:dyDescent="0.3">
      <c r="A26" s="5" t="s">
        <v>94</v>
      </c>
      <c r="B26" s="6" t="s">
        <v>2</v>
      </c>
      <c r="C26" s="6" t="s">
        <v>3</v>
      </c>
      <c r="D26" t="s">
        <v>21</v>
      </c>
      <c r="F26" s="2" t="s">
        <v>58</v>
      </c>
      <c r="H26"/>
    </row>
    <row r="27" spans="1:8" x14ac:dyDescent="0.3">
      <c r="A27" s="4" t="s">
        <v>95</v>
      </c>
      <c r="B27" s="6" t="s">
        <v>2</v>
      </c>
      <c r="C27" s="6" t="s">
        <v>3</v>
      </c>
      <c r="D27" t="s">
        <v>6</v>
      </c>
      <c r="F27" s="2"/>
      <c r="H27"/>
    </row>
    <row r="28" spans="1:8" ht="43.2" x14ac:dyDescent="0.3">
      <c r="A28" s="5" t="s">
        <v>96</v>
      </c>
      <c r="B28" s="6" t="s">
        <v>2</v>
      </c>
      <c r="C28" s="6" t="s">
        <v>3</v>
      </c>
      <c r="D28" t="s">
        <v>60</v>
      </c>
      <c r="F28" s="2" t="s">
        <v>64</v>
      </c>
      <c r="H28"/>
    </row>
    <row r="29" spans="1:8" x14ac:dyDescent="0.3">
      <c r="A29" s="5" t="s">
        <v>97</v>
      </c>
      <c r="B29" s="6" t="s">
        <v>2</v>
      </c>
      <c r="C29" s="6" t="s">
        <v>3</v>
      </c>
      <c r="D29" t="s">
        <v>23</v>
      </c>
      <c r="F29" s="2" t="s">
        <v>63</v>
      </c>
      <c r="H29"/>
    </row>
    <row r="30" spans="1:8" ht="28.8" x14ac:dyDescent="0.3">
      <c r="A30" s="5" t="s">
        <v>98</v>
      </c>
      <c r="B30" s="6" t="s">
        <v>2</v>
      </c>
      <c r="C30" s="6" t="s">
        <v>3</v>
      </c>
      <c r="D30" t="s">
        <v>24</v>
      </c>
      <c r="F30" s="2" t="s">
        <v>62</v>
      </c>
      <c r="H30"/>
    </row>
    <row r="31" spans="1:8" ht="43.2" x14ac:dyDescent="0.3">
      <c r="A31" s="5" t="s">
        <v>99</v>
      </c>
      <c r="B31" s="6" t="s">
        <v>2</v>
      </c>
      <c r="C31" s="6" t="s">
        <v>3</v>
      </c>
      <c r="D31" t="s">
        <v>25</v>
      </c>
      <c r="F31" s="2" t="s">
        <v>61</v>
      </c>
      <c r="H31"/>
    </row>
    <row r="32" spans="1:8" x14ac:dyDescent="0.3">
      <c r="A32" s="4" t="s">
        <v>100</v>
      </c>
      <c r="B32" s="6" t="s">
        <v>2</v>
      </c>
      <c r="C32" s="6" t="s">
        <v>3</v>
      </c>
      <c r="D32" t="s">
        <v>65</v>
      </c>
      <c r="F32" s="2"/>
      <c r="H32"/>
    </row>
    <row r="33" spans="1:8" x14ac:dyDescent="0.3">
      <c r="A33" s="5" t="s">
        <v>101</v>
      </c>
      <c r="B33" s="6" t="s">
        <v>2</v>
      </c>
      <c r="C33" s="6" t="s">
        <v>3</v>
      </c>
      <c r="D33" t="s">
        <v>22</v>
      </c>
      <c r="F33" s="2" t="s">
        <v>66</v>
      </c>
      <c r="H33"/>
    </row>
    <row r="34" spans="1:8" ht="28.8" x14ac:dyDescent="0.3">
      <c r="A34" s="5" t="s">
        <v>102</v>
      </c>
      <c r="B34" s="6" t="s">
        <v>2</v>
      </c>
      <c r="C34" s="6" t="s">
        <v>3</v>
      </c>
      <c r="D34" t="s">
        <v>26</v>
      </c>
      <c r="F34" s="2" t="s">
        <v>68</v>
      </c>
      <c r="H34"/>
    </row>
    <row r="35" spans="1:8" ht="57.6" x14ac:dyDescent="0.3">
      <c r="A35" s="5" t="s">
        <v>103</v>
      </c>
      <c r="B35" s="6" t="s">
        <v>2</v>
      </c>
      <c r="C35" s="6" t="s">
        <v>3</v>
      </c>
      <c r="D35" t="s">
        <v>67</v>
      </c>
      <c r="F35" s="2" t="s">
        <v>69</v>
      </c>
      <c r="H35"/>
    </row>
    <row r="36" spans="1:8" ht="15" thickBot="1" x14ac:dyDescent="0.35">
      <c r="A36" s="5" t="s">
        <v>117</v>
      </c>
      <c r="B36" s="7">
        <f>COUNTIF(Table13[Status],"Pass")/COUNTA(Table13[Status])</f>
        <v>0.55882352941176472</v>
      </c>
      <c r="C36" s="6"/>
      <c r="F36" s="2"/>
    </row>
    <row r="37" spans="1:8" ht="15.6" thickTop="1" thickBot="1" x14ac:dyDescent="0.35">
      <c r="A37" s="10" t="s">
        <v>119</v>
      </c>
      <c r="B37" s="11">
        <f>COUNTIF(Table13[Status],"Fail")/COUNTA(Table13[Status])</f>
        <v>0</v>
      </c>
    </row>
    <row r="38" spans="1:8" ht="15" thickTop="1" x14ac:dyDescent="0.3">
      <c r="A38" s="10" t="s">
        <v>2</v>
      </c>
      <c r="B38" s="11">
        <f>COUNTIF(Table13[Status],"Not Tested")/COUNTA(Table13[Status])</f>
        <v>0.44117647058823528</v>
      </c>
    </row>
    <row r="40" spans="1:8" x14ac:dyDescent="0.3">
      <c r="A40" s="13" t="s">
        <v>120</v>
      </c>
      <c r="B40" s="13"/>
      <c r="C40" s="13"/>
      <c r="D40" s="13"/>
      <c r="E40" s="13"/>
      <c r="F40" s="13"/>
    </row>
    <row r="41" spans="1:8" x14ac:dyDescent="0.3">
      <c r="A41" s="14" t="s">
        <v>123</v>
      </c>
      <c r="B41" s="14"/>
      <c r="C41" s="14"/>
      <c r="D41" s="14"/>
      <c r="E41" s="14"/>
      <c r="F41" s="14"/>
    </row>
    <row r="42" spans="1:8" x14ac:dyDescent="0.3">
      <c r="A42" s="12" t="s">
        <v>121</v>
      </c>
      <c r="B42" s="12"/>
      <c r="C42" s="12"/>
      <c r="D42" s="12"/>
      <c r="E42" s="12"/>
      <c r="F42" s="12"/>
    </row>
    <row r="43" spans="1:8" x14ac:dyDescent="0.3">
      <c r="A43" s="12" t="s">
        <v>122</v>
      </c>
      <c r="B43" s="12"/>
      <c r="C43" s="12"/>
      <c r="D43" s="12"/>
      <c r="E43" s="12"/>
      <c r="F43" s="12"/>
    </row>
  </sheetData>
  <mergeCells count="4">
    <mergeCell ref="A40:F40"/>
    <mergeCell ref="A42:F42"/>
    <mergeCell ref="A43:F43"/>
    <mergeCell ref="A41:F41"/>
  </mergeCells>
  <conditionalFormatting sqref="B2:C35">
    <cfRule type="containsText" dxfId="2" priority="1" operator="containsText" text="Not Tested">
      <formula>NOT(ISERROR(SEARCH("Not Tested",B2)))</formula>
    </cfRule>
    <cfRule type="containsText" dxfId="1" priority="2" operator="containsText" text="Fail">
      <formula>NOT(ISERROR(SEARCH("Fail",B2)))</formula>
    </cfRule>
    <cfRule type="containsText" dxfId="0" priority="3" operator="containsText" text="Pass">
      <formula>NOT(ISERROR(SEARCH("Pass",B2)))</formula>
    </cfRule>
  </conditionalFormatting>
  <dataValidations count="2">
    <dataValidation type="list" allowBlank="1" showInputMessage="1" showErrorMessage="1" sqref="E2:E35" xr:uid="{976C3DAA-8572-4126-B3E7-67983B49AC66}">
      <formula1>"Inspection, Demonstration, Test, Analysis"</formula1>
    </dataValidation>
    <dataValidation type="list" allowBlank="1" showInputMessage="1" showErrorMessage="1" sqref="B2:C35" xr:uid="{ACA6ED34-59B8-42CE-A63C-7B622A17943B}">
      <formula1>"Pass, Fail, Not Tested"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Entrance</vt:lpstr>
      <vt:lpstr>RTM</vt:lpstr>
      <vt:lpstr>Exit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 McDowell</dc:creator>
  <cp:lastModifiedBy>Melinda McDowell</cp:lastModifiedBy>
  <dcterms:created xsi:type="dcterms:W3CDTF">2019-08-24T21:48:05Z</dcterms:created>
  <dcterms:modified xsi:type="dcterms:W3CDTF">2019-11-04T03:48:31Z</dcterms:modified>
</cp:coreProperties>
</file>